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gtuazon\Documents\Migs\QSR\1st Quarter\WEBPOSTING\C. 2024 Cargo Statistics\"/>
    </mc:Choice>
  </mc:AlternateContent>
  <xr:revisionPtr revIDLastSave="0" documentId="13_ncr:1_{508BC475-D737-40D9-9236-AF80A730AFD8}" xr6:coauthVersionLast="47" xr6:coauthVersionMax="47" xr10:uidLastSave="{00000000-0000-0000-0000-000000000000}"/>
  <bookViews>
    <workbookView xWindow="-120" yWindow="-120" windowWidth="29040" windowHeight="15840" tabRatio="750" activeTab="1" xr2:uid="{00000000-000D-0000-FFFF-FFFF00000000}"/>
  </bookViews>
  <sheets>
    <sheet name="sum-cargo" sheetId="23" r:id="rId1"/>
    <sheet name="cargo" sheetId="5" r:id="rId2"/>
    <sheet name="Comments" sheetId="30" state="hidden" r:id="rId3"/>
    <sheet name="Sheet1" sheetId="15" state="hidden" r:id="rId4"/>
  </sheets>
  <definedNames>
    <definedName name="_xlnm.Print_Area" localSheetId="1">cargo!$A$1:$DR$451</definedName>
    <definedName name="_xlnm.Print_Area" localSheetId="0">'sum-cargo'!$A$1:$AL$451</definedName>
    <definedName name="_xlnm.Print_Titles" localSheetId="0">'sum-cargo'!$A:$C,'sum-cargo'!$1:$8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K437" i="5" l="1"/>
  <c r="DJ437" i="5"/>
  <c r="DI437" i="5" s="1"/>
  <c r="DH437" i="5"/>
  <c r="DG437" i="5"/>
  <c r="DF437" i="5" s="1"/>
  <c r="DE437" i="5" s="1"/>
  <c r="DB437" i="5"/>
  <c r="CY437" i="5"/>
  <c r="CU437" i="5"/>
  <c r="CR437" i="5"/>
  <c r="CQ437" i="5"/>
  <c r="CN437" i="5"/>
  <c r="CK437" i="5"/>
  <c r="CJ437" i="5"/>
  <c r="CI437" i="5"/>
  <c r="CH437" i="5"/>
  <c r="CF437" i="5"/>
  <c r="CE437" i="5"/>
  <c r="BZ437" i="5"/>
  <c r="BW437" i="5"/>
  <c r="BS437" i="5"/>
  <c r="BP437" i="5"/>
  <c r="BO437" i="5"/>
  <c r="BL437" i="5"/>
  <c r="BI437" i="5"/>
  <c r="BH437" i="5"/>
  <c r="BG437" i="5"/>
  <c r="BF437" i="5"/>
  <c r="BD437" i="5"/>
  <c r="BC437" i="5"/>
  <c r="BB437" i="5" s="1"/>
  <c r="AX437" i="5"/>
  <c r="AU437" i="5"/>
  <c r="AT437" i="5" s="1"/>
  <c r="AQ437" i="5"/>
  <c r="AN437" i="5"/>
  <c r="AM437" i="5" s="1"/>
  <c r="AJ437" i="5"/>
  <c r="AG437" i="5"/>
  <c r="AE437" i="5"/>
  <c r="DR437" i="5" s="1"/>
  <c r="AD437" i="5"/>
  <c r="AC437" i="5" s="1"/>
  <c r="AB437" i="5"/>
  <c r="DO437" i="5" s="1"/>
  <c r="AA437" i="5"/>
  <c r="V437" i="5"/>
  <c r="S437" i="5"/>
  <c r="O437" i="5"/>
  <c r="L437" i="5"/>
  <c r="K437" i="5"/>
  <c r="H437" i="5"/>
  <c r="E437" i="5"/>
  <c r="D437" i="5"/>
  <c r="DK442" i="5"/>
  <c r="DJ442" i="5"/>
  <c r="DI442" i="5"/>
  <c r="DH442" i="5"/>
  <c r="DG442" i="5"/>
  <c r="DF442" i="5"/>
  <c r="DE442" i="5" s="1"/>
  <c r="DB442" i="5"/>
  <c r="CY442" i="5"/>
  <c r="CX442" i="5" s="1"/>
  <c r="CU442" i="5"/>
  <c r="CR442" i="5"/>
  <c r="CQ442" i="5"/>
  <c r="CN442" i="5"/>
  <c r="CK442" i="5"/>
  <c r="CJ442" i="5" s="1"/>
  <c r="CI442" i="5"/>
  <c r="CH442" i="5"/>
  <c r="CG442" i="5"/>
  <c r="CF442" i="5"/>
  <c r="CE442" i="5"/>
  <c r="CD442" i="5" s="1"/>
  <c r="CC442" i="5" s="1"/>
  <c r="BZ442" i="5"/>
  <c r="BW442" i="5"/>
  <c r="BV442" i="5"/>
  <c r="BS442" i="5"/>
  <c r="BP442" i="5"/>
  <c r="BL442" i="5"/>
  <c r="BI442" i="5"/>
  <c r="BH442" i="5" s="1"/>
  <c r="BG442" i="5"/>
  <c r="BF442" i="5"/>
  <c r="BD442" i="5"/>
  <c r="BC442" i="5"/>
  <c r="BB442" i="5"/>
  <c r="AX442" i="5"/>
  <c r="AU442" i="5"/>
  <c r="AT442" i="5"/>
  <c r="AQ442" i="5"/>
  <c r="AN442" i="5"/>
  <c r="AM442" i="5"/>
  <c r="AJ442" i="5"/>
  <c r="AG442" i="5"/>
  <c r="AF442" i="5" s="1"/>
  <c r="AE442" i="5"/>
  <c r="AD442" i="5"/>
  <c r="DQ442" i="5" s="1"/>
  <c r="AC442" i="5"/>
  <c r="AB442" i="5"/>
  <c r="DO442" i="5" s="1"/>
  <c r="AA442" i="5"/>
  <c r="Z442" i="5"/>
  <c r="Y442" i="5" s="1"/>
  <c r="V442" i="5"/>
  <c r="S442" i="5"/>
  <c r="R442" i="5" s="1"/>
  <c r="O442" i="5"/>
  <c r="L442" i="5"/>
  <c r="K442" i="5"/>
  <c r="H442" i="5"/>
  <c r="E442" i="5"/>
  <c r="D442" i="5" s="1"/>
  <c r="DK441" i="5"/>
  <c r="DJ441" i="5"/>
  <c r="DI441" i="5" s="1"/>
  <c r="DH441" i="5"/>
  <c r="DG441" i="5"/>
  <c r="DF441" i="5" s="1"/>
  <c r="DE441" i="5" s="1"/>
  <c r="DB441" i="5"/>
  <c r="CY441" i="5"/>
  <c r="CX441" i="5" s="1"/>
  <c r="CU441" i="5"/>
  <c r="CR441" i="5"/>
  <c r="CQ441" i="5" s="1"/>
  <c r="CN441" i="5"/>
  <c r="CK441" i="5"/>
  <c r="CI441" i="5"/>
  <c r="CH441" i="5"/>
  <c r="CG441" i="5"/>
  <c r="CF441" i="5"/>
  <c r="CE441" i="5"/>
  <c r="CD441" i="5" s="1"/>
  <c r="CC441" i="5" s="1"/>
  <c r="BZ441" i="5"/>
  <c r="BW441" i="5"/>
  <c r="BV441" i="5"/>
  <c r="BS441" i="5"/>
  <c r="BP441" i="5"/>
  <c r="BO441" i="5"/>
  <c r="BL441" i="5"/>
  <c r="BI441" i="5"/>
  <c r="BH441" i="5"/>
  <c r="BG441" i="5"/>
  <c r="BF441" i="5"/>
  <c r="BD441" i="5"/>
  <c r="BC441" i="5"/>
  <c r="BB441" i="5"/>
  <c r="AX441" i="5"/>
  <c r="AU441" i="5"/>
  <c r="AT441" i="5" s="1"/>
  <c r="AQ441" i="5"/>
  <c r="AN441" i="5"/>
  <c r="AM441" i="5" s="1"/>
  <c r="AJ441" i="5"/>
  <c r="AG441" i="5"/>
  <c r="AF441" i="5"/>
  <c r="AE441" i="5"/>
  <c r="AD441" i="5"/>
  <c r="AB441" i="5"/>
  <c r="AA441" i="5"/>
  <c r="Z441" i="5" s="1"/>
  <c r="V441" i="5"/>
  <c r="S441" i="5"/>
  <c r="R441" i="5" s="1"/>
  <c r="O441" i="5"/>
  <c r="L441" i="5"/>
  <c r="K441" i="5" s="1"/>
  <c r="H441" i="5"/>
  <c r="E441" i="5"/>
  <c r="DN442" i="5" l="1"/>
  <c r="DM442" i="5" s="1"/>
  <c r="CG437" i="5"/>
  <c r="DR441" i="5"/>
  <c r="AF437" i="5"/>
  <c r="DQ437" i="5"/>
  <c r="DP437" i="5" s="1"/>
  <c r="CX437" i="5"/>
  <c r="BO442" i="5"/>
  <c r="DO441" i="5"/>
  <c r="BE442" i="5"/>
  <c r="BA442" i="5" s="1"/>
  <c r="R437" i="5"/>
  <c r="CD437" i="5"/>
  <c r="DQ441" i="5"/>
  <c r="DP441" i="5" s="1"/>
  <c r="CJ441" i="5"/>
  <c r="D441" i="5"/>
  <c r="BE441" i="5"/>
  <c r="BA441" i="5" s="1"/>
  <c r="Z437" i="5"/>
  <c r="Y437" i="5" s="1"/>
  <c r="BV437" i="5"/>
  <c r="BE437" i="5"/>
  <c r="BA437" i="5" s="1"/>
  <c r="DN437" i="5"/>
  <c r="DM437" i="5" s="1"/>
  <c r="DL437" i="5" s="1"/>
  <c r="DR442" i="5"/>
  <c r="DP442" i="5" s="1"/>
  <c r="DL442" i="5" s="1"/>
  <c r="AC441" i="5"/>
  <c r="Y441" i="5" s="1"/>
  <c r="DN441" i="5"/>
  <c r="DM441" i="5" s="1"/>
  <c r="DL441" i="5" s="1"/>
  <c r="CC437" i="5" l="1"/>
  <c r="DK436" i="5"/>
  <c r="DJ436" i="5"/>
  <c r="DH436" i="5"/>
  <c r="DG436" i="5"/>
  <c r="DF436" i="5" s="1"/>
  <c r="DB436" i="5"/>
  <c r="CY436" i="5"/>
  <c r="CX436" i="5" s="1"/>
  <c r="CU436" i="5"/>
  <c r="CR436" i="5"/>
  <c r="CQ436" i="5" s="1"/>
  <c r="CN436" i="5"/>
  <c r="CK436" i="5"/>
  <c r="CI436" i="5"/>
  <c r="CH436" i="5"/>
  <c r="CF436" i="5"/>
  <c r="CE436" i="5"/>
  <c r="CD436" i="5" s="1"/>
  <c r="BZ436" i="5"/>
  <c r="BW436" i="5"/>
  <c r="BV436" i="5" s="1"/>
  <c r="BS436" i="5"/>
  <c r="BP436" i="5"/>
  <c r="BO436" i="5" s="1"/>
  <c r="BL436" i="5"/>
  <c r="BI436" i="5"/>
  <c r="BH436" i="5" s="1"/>
  <c r="BG436" i="5"/>
  <c r="BF436" i="5"/>
  <c r="BD436" i="5"/>
  <c r="BC436" i="5"/>
  <c r="BB436" i="5" s="1"/>
  <c r="AX436" i="5"/>
  <c r="AU436" i="5"/>
  <c r="AT436" i="5" s="1"/>
  <c r="AQ436" i="5"/>
  <c r="AN436" i="5"/>
  <c r="AM436" i="5" s="1"/>
  <c r="AJ436" i="5"/>
  <c r="AG436" i="5"/>
  <c r="AF436" i="5"/>
  <c r="AE436" i="5"/>
  <c r="DR436" i="5" s="1"/>
  <c r="AD436" i="5"/>
  <c r="AB436" i="5"/>
  <c r="AA436" i="5"/>
  <c r="V436" i="5"/>
  <c r="S436" i="5"/>
  <c r="O436" i="5"/>
  <c r="L436" i="5"/>
  <c r="K436" i="5" s="1"/>
  <c r="H436" i="5"/>
  <c r="E436" i="5"/>
  <c r="D436" i="5" s="1"/>
  <c r="DK439" i="5"/>
  <c r="DJ439" i="5"/>
  <c r="DI439" i="5" s="1"/>
  <c r="DH439" i="5"/>
  <c r="DG439" i="5"/>
  <c r="DB439" i="5"/>
  <c r="CY439" i="5"/>
  <c r="CX439" i="5" s="1"/>
  <c r="CU439" i="5"/>
  <c r="CR439" i="5"/>
  <c r="CQ439" i="5"/>
  <c r="CN439" i="5"/>
  <c r="CK439" i="5"/>
  <c r="CI439" i="5"/>
  <c r="CG439" i="5" s="1"/>
  <c r="CH439" i="5"/>
  <c r="CF439" i="5"/>
  <c r="CE439" i="5"/>
  <c r="CD439" i="5" s="1"/>
  <c r="CC439" i="5" s="1"/>
  <c r="BZ439" i="5"/>
  <c r="BW439" i="5"/>
  <c r="BV439" i="5"/>
  <c r="BS439" i="5"/>
  <c r="BP439" i="5"/>
  <c r="BO439" i="5"/>
  <c r="BL439" i="5"/>
  <c r="BI439" i="5"/>
  <c r="BH439" i="5" s="1"/>
  <c r="BG439" i="5"/>
  <c r="BF439" i="5"/>
  <c r="BD439" i="5"/>
  <c r="BC439" i="5"/>
  <c r="BB439" i="5"/>
  <c r="AX439" i="5"/>
  <c r="AU439" i="5"/>
  <c r="AQ439" i="5"/>
  <c r="AM439" i="5" s="1"/>
  <c r="AN439" i="5"/>
  <c r="AJ439" i="5"/>
  <c r="AG439" i="5"/>
  <c r="AF439" i="5"/>
  <c r="AE439" i="5"/>
  <c r="AD439" i="5"/>
  <c r="AB439" i="5"/>
  <c r="AA439" i="5"/>
  <c r="Z439" i="5" s="1"/>
  <c r="V439" i="5"/>
  <c r="S439" i="5"/>
  <c r="O439" i="5"/>
  <c r="L439" i="5"/>
  <c r="K439" i="5"/>
  <c r="H439" i="5"/>
  <c r="E439" i="5"/>
  <c r="D439" i="5" s="1"/>
  <c r="DK434" i="5"/>
  <c r="DJ434" i="5"/>
  <c r="DH434" i="5"/>
  <c r="DG434" i="5"/>
  <c r="DF434" i="5" s="1"/>
  <c r="DB434" i="5"/>
  <c r="CY434" i="5"/>
  <c r="CU434" i="5"/>
  <c r="CR434" i="5"/>
  <c r="CQ434" i="5"/>
  <c r="CN434" i="5"/>
  <c r="CK434" i="5"/>
  <c r="CJ434" i="5" s="1"/>
  <c r="CI434" i="5"/>
  <c r="CH434" i="5"/>
  <c r="CG434" i="5" s="1"/>
  <c r="CF434" i="5"/>
  <c r="CE434" i="5"/>
  <c r="CD434" i="5" s="1"/>
  <c r="BZ434" i="5"/>
  <c r="BW434" i="5"/>
  <c r="BV434" i="5" s="1"/>
  <c r="BS434" i="5"/>
  <c r="BP434" i="5"/>
  <c r="BO434" i="5"/>
  <c r="BL434" i="5"/>
  <c r="BI434" i="5"/>
  <c r="BH434" i="5"/>
  <c r="BG434" i="5"/>
  <c r="BF434" i="5"/>
  <c r="BD434" i="5"/>
  <c r="BC434" i="5"/>
  <c r="AX434" i="5"/>
  <c r="AU434" i="5"/>
  <c r="AT434" i="5" s="1"/>
  <c r="AQ434" i="5"/>
  <c r="AN434" i="5"/>
  <c r="AM434" i="5"/>
  <c r="AJ434" i="5"/>
  <c r="AF434" i="5" s="1"/>
  <c r="AG434" i="5"/>
  <c r="AE434" i="5"/>
  <c r="AD434" i="5"/>
  <c r="AB434" i="5"/>
  <c r="AA434" i="5"/>
  <c r="Z434" i="5" s="1"/>
  <c r="V434" i="5"/>
  <c r="S434" i="5"/>
  <c r="R434" i="5" s="1"/>
  <c r="O434" i="5"/>
  <c r="L434" i="5"/>
  <c r="K434" i="5"/>
  <c r="H434" i="5"/>
  <c r="E434" i="5"/>
  <c r="DK433" i="5"/>
  <c r="DJ433" i="5"/>
  <c r="DI433" i="5" s="1"/>
  <c r="DH433" i="5"/>
  <c r="DG433" i="5"/>
  <c r="DF433" i="5" s="1"/>
  <c r="DE433" i="5" s="1"/>
  <c r="DB433" i="5"/>
  <c r="CY433" i="5"/>
  <c r="CX433" i="5" s="1"/>
  <c r="CU433" i="5"/>
  <c r="CR433" i="5"/>
  <c r="CQ433" i="5" s="1"/>
  <c r="CN433" i="5"/>
  <c r="CK433" i="5"/>
  <c r="CJ433" i="5"/>
  <c r="CI433" i="5"/>
  <c r="CH433" i="5"/>
  <c r="CF433" i="5"/>
  <c r="CE433" i="5"/>
  <c r="BZ433" i="5"/>
  <c r="BV433" i="5" s="1"/>
  <c r="BW433" i="5"/>
  <c r="BS433" i="5"/>
  <c r="BP433" i="5"/>
  <c r="BO433" i="5"/>
  <c r="BL433" i="5"/>
  <c r="BI433" i="5"/>
  <c r="BH433" i="5" s="1"/>
  <c r="BG433" i="5"/>
  <c r="BF433" i="5"/>
  <c r="BD433" i="5"/>
  <c r="BC433" i="5"/>
  <c r="BB433" i="5" s="1"/>
  <c r="AX433" i="5"/>
  <c r="AU433" i="5"/>
  <c r="AT433" i="5" s="1"/>
  <c r="AQ433" i="5"/>
  <c r="AN433" i="5"/>
  <c r="AM433" i="5" s="1"/>
  <c r="AJ433" i="5"/>
  <c r="AG433" i="5"/>
  <c r="AF433" i="5" s="1"/>
  <c r="AE433" i="5"/>
  <c r="AD433" i="5"/>
  <c r="AB433" i="5"/>
  <c r="AA433" i="5"/>
  <c r="Z433" i="5" s="1"/>
  <c r="V433" i="5"/>
  <c r="S433" i="5"/>
  <c r="R433" i="5" s="1"/>
  <c r="O433" i="5"/>
  <c r="L433" i="5"/>
  <c r="H433" i="5"/>
  <c r="E433" i="5"/>
  <c r="D433" i="5"/>
  <c r="DK430" i="5"/>
  <c r="DJ430" i="5"/>
  <c r="DI430" i="5"/>
  <c r="DH430" i="5"/>
  <c r="DG430" i="5"/>
  <c r="DF430" i="5" s="1"/>
  <c r="DE430" i="5" s="1"/>
  <c r="DB430" i="5"/>
  <c r="CY430" i="5"/>
  <c r="CX430" i="5" s="1"/>
  <c r="CU430" i="5"/>
  <c r="CR430" i="5"/>
  <c r="CQ430" i="5"/>
  <c r="CN430" i="5"/>
  <c r="CK430" i="5"/>
  <c r="CI430" i="5"/>
  <c r="CH430" i="5"/>
  <c r="CG430" i="5"/>
  <c r="CF430" i="5"/>
  <c r="CE430" i="5"/>
  <c r="CD430" i="5" s="1"/>
  <c r="CC430" i="5" s="1"/>
  <c r="BZ430" i="5"/>
  <c r="BV430" i="5" s="1"/>
  <c r="BW430" i="5"/>
  <c r="BS430" i="5"/>
  <c r="BP430" i="5"/>
  <c r="BL430" i="5"/>
  <c r="BI430" i="5"/>
  <c r="BH430" i="5"/>
  <c r="BG430" i="5"/>
  <c r="BF430" i="5"/>
  <c r="BD430" i="5"/>
  <c r="DO430" i="5" s="1"/>
  <c r="BC430" i="5"/>
  <c r="BB430" i="5"/>
  <c r="AX430" i="5"/>
  <c r="AU430" i="5"/>
  <c r="AQ430" i="5"/>
  <c r="AN430" i="5"/>
  <c r="AM430" i="5"/>
  <c r="AJ430" i="5"/>
  <c r="AG430" i="5"/>
  <c r="AF430" i="5"/>
  <c r="AE430" i="5"/>
  <c r="AD430" i="5"/>
  <c r="AC430" i="5" s="1"/>
  <c r="AB430" i="5"/>
  <c r="AA430" i="5"/>
  <c r="Z430" i="5" s="1"/>
  <c r="V430" i="5"/>
  <c r="S430" i="5"/>
  <c r="R430" i="5" s="1"/>
  <c r="O430" i="5"/>
  <c r="L430" i="5"/>
  <c r="K430" i="5"/>
  <c r="H430" i="5"/>
  <c r="E430" i="5"/>
  <c r="D430" i="5" s="1"/>
  <c r="DK431" i="5"/>
  <c r="DJ431" i="5"/>
  <c r="DI431" i="5" s="1"/>
  <c r="DH431" i="5"/>
  <c r="DG431" i="5"/>
  <c r="DF431" i="5" s="1"/>
  <c r="DE431" i="5" s="1"/>
  <c r="DB431" i="5"/>
  <c r="CY431" i="5"/>
  <c r="CX431" i="5" s="1"/>
  <c r="CU431" i="5"/>
  <c r="CR431" i="5"/>
  <c r="CQ431" i="5"/>
  <c r="CN431" i="5"/>
  <c r="CK431" i="5"/>
  <c r="CJ431" i="5"/>
  <c r="CI431" i="5"/>
  <c r="CH431" i="5"/>
  <c r="CG431" i="5" s="1"/>
  <c r="CF431" i="5"/>
  <c r="CE431" i="5"/>
  <c r="CD431" i="5" s="1"/>
  <c r="BZ431" i="5"/>
  <c r="BW431" i="5"/>
  <c r="BV431" i="5" s="1"/>
  <c r="BS431" i="5"/>
  <c r="BP431" i="5"/>
  <c r="BO431" i="5"/>
  <c r="BL431" i="5"/>
  <c r="BI431" i="5"/>
  <c r="BH431" i="5"/>
  <c r="BG431" i="5"/>
  <c r="BF431" i="5"/>
  <c r="BD431" i="5"/>
  <c r="BC431" i="5"/>
  <c r="AX431" i="5"/>
  <c r="AU431" i="5"/>
  <c r="AT431" i="5" s="1"/>
  <c r="AQ431" i="5"/>
  <c r="AN431" i="5"/>
  <c r="AM431" i="5"/>
  <c r="AJ431" i="5"/>
  <c r="AG431" i="5"/>
  <c r="AE431" i="5"/>
  <c r="AD431" i="5"/>
  <c r="AB431" i="5"/>
  <c r="AA431" i="5"/>
  <c r="Z431" i="5" s="1"/>
  <c r="V431" i="5"/>
  <c r="S431" i="5"/>
  <c r="R431" i="5" s="1"/>
  <c r="O431" i="5"/>
  <c r="L431" i="5"/>
  <c r="K431" i="5"/>
  <c r="H431" i="5"/>
  <c r="E431" i="5"/>
  <c r="D431" i="5" s="1"/>
  <c r="DQ436" i="5" l="1"/>
  <c r="BE439" i="5"/>
  <c r="BA439" i="5" s="1"/>
  <c r="BB431" i="5"/>
  <c r="AT430" i="5"/>
  <c r="CJ430" i="5"/>
  <c r="BB434" i="5"/>
  <c r="DF439" i="5"/>
  <c r="DE439" i="5" s="1"/>
  <c r="CJ436" i="5"/>
  <c r="CG433" i="5"/>
  <c r="D434" i="5"/>
  <c r="CX434" i="5"/>
  <c r="R439" i="5"/>
  <c r="BE434" i="5"/>
  <c r="BE433" i="5"/>
  <c r="BA433" i="5" s="1"/>
  <c r="DI434" i="5"/>
  <c r="DE434" i="5" s="1"/>
  <c r="DR439" i="5"/>
  <c r="BA436" i="5"/>
  <c r="BE430" i="5"/>
  <c r="BA430" i="5" s="1"/>
  <c r="DO436" i="5"/>
  <c r="DQ434" i="5"/>
  <c r="DO439" i="5"/>
  <c r="DO431" i="5"/>
  <c r="DQ431" i="5"/>
  <c r="BO430" i="5"/>
  <c r="DO433" i="5"/>
  <c r="DR434" i="5"/>
  <c r="R436" i="5"/>
  <c r="BE431" i="5"/>
  <c r="DQ439" i="5"/>
  <c r="K433" i="5"/>
  <c r="BE436" i="5"/>
  <c r="Y430" i="5"/>
  <c r="DI436" i="5"/>
  <c r="DE436" i="5" s="1"/>
  <c r="DR431" i="5"/>
  <c r="CC431" i="5"/>
  <c r="DQ430" i="5"/>
  <c r="DQ433" i="5"/>
  <c r="CC434" i="5"/>
  <c r="AF431" i="5"/>
  <c r="DR430" i="5"/>
  <c r="DR433" i="5"/>
  <c r="CD433" i="5"/>
  <c r="DO434" i="5"/>
  <c r="AT439" i="5"/>
  <c r="CJ439" i="5"/>
  <c r="Z436" i="5"/>
  <c r="DP436" i="5"/>
  <c r="AC436" i="5"/>
  <c r="Y436" i="5" s="1"/>
  <c r="DN436" i="5"/>
  <c r="DM436" i="5" s="1"/>
  <c r="DL436" i="5" s="1"/>
  <c r="CG436" i="5"/>
  <c r="CC436" i="5" s="1"/>
  <c r="AC439" i="5"/>
  <c r="Y439" i="5" s="1"/>
  <c r="DN439" i="5"/>
  <c r="DM439" i="5" s="1"/>
  <c r="AC434" i="5"/>
  <c r="Y434" i="5" s="1"/>
  <c r="DN434" i="5"/>
  <c r="CC433" i="5"/>
  <c r="AC433" i="5"/>
  <c r="Y433" i="5" s="1"/>
  <c r="DN433" i="5"/>
  <c r="DM433" i="5" s="1"/>
  <c r="DN430" i="5"/>
  <c r="DM430" i="5" s="1"/>
  <c r="AC431" i="5"/>
  <c r="Y431" i="5" s="1"/>
  <c r="DN431" i="5"/>
  <c r="DM431" i="5" s="1"/>
  <c r="DP439" i="5" l="1"/>
  <c r="DL439" i="5" s="1"/>
  <c r="BA431" i="5"/>
  <c r="BA434" i="5"/>
  <c r="DP433" i="5"/>
  <c r="DP431" i="5"/>
  <c r="DL431" i="5" s="1"/>
  <c r="DL433" i="5"/>
  <c r="DP434" i="5"/>
  <c r="DM434" i="5"/>
  <c r="DL434" i="5" s="1"/>
  <c r="DP430" i="5"/>
  <c r="DL430" i="5" s="1"/>
  <c r="DK426" i="5" l="1"/>
  <c r="DJ426" i="5"/>
  <c r="DI426" i="5" s="1"/>
  <c r="DH426" i="5"/>
  <c r="DG426" i="5"/>
  <c r="DF426" i="5" s="1"/>
  <c r="DE426" i="5" s="1"/>
  <c r="DB426" i="5"/>
  <c r="CY426" i="5"/>
  <c r="CX426" i="5" s="1"/>
  <c r="CU426" i="5"/>
  <c r="CQ426" i="5" s="1"/>
  <c r="CR426" i="5"/>
  <c r="CN426" i="5"/>
  <c r="CK426" i="5"/>
  <c r="CI426" i="5"/>
  <c r="CH426" i="5"/>
  <c r="CF426" i="5"/>
  <c r="CE426" i="5"/>
  <c r="BZ426" i="5"/>
  <c r="BW426" i="5"/>
  <c r="BS426" i="5"/>
  <c r="BP426" i="5"/>
  <c r="BO426" i="5"/>
  <c r="BL426" i="5"/>
  <c r="BI426" i="5"/>
  <c r="BH426" i="5"/>
  <c r="BG426" i="5"/>
  <c r="BF426" i="5"/>
  <c r="BD426" i="5"/>
  <c r="BC426" i="5"/>
  <c r="BB426" i="5" s="1"/>
  <c r="AX426" i="5"/>
  <c r="AU426" i="5"/>
  <c r="AT426" i="5" s="1"/>
  <c r="AQ426" i="5"/>
  <c r="AN426" i="5"/>
  <c r="AM426" i="5" s="1"/>
  <c r="AJ426" i="5"/>
  <c r="AG426" i="5"/>
  <c r="AF426" i="5"/>
  <c r="AE426" i="5"/>
  <c r="AD426" i="5"/>
  <c r="AB426" i="5"/>
  <c r="AA426" i="5"/>
  <c r="Z426" i="5" s="1"/>
  <c r="V426" i="5"/>
  <c r="S426" i="5"/>
  <c r="R426" i="5" s="1"/>
  <c r="O426" i="5"/>
  <c r="L426" i="5"/>
  <c r="K426" i="5"/>
  <c r="H426" i="5"/>
  <c r="E426" i="5"/>
  <c r="DK425" i="5"/>
  <c r="DJ425" i="5"/>
  <c r="DI425" i="5" s="1"/>
  <c r="DH425" i="5"/>
  <c r="DG425" i="5"/>
  <c r="DF425" i="5" s="1"/>
  <c r="DB425" i="5"/>
  <c r="CY425" i="5"/>
  <c r="CU425" i="5"/>
  <c r="CR425" i="5"/>
  <c r="CQ425" i="5"/>
  <c r="CN425" i="5"/>
  <c r="CK425" i="5"/>
  <c r="CJ425" i="5" s="1"/>
  <c r="CI425" i="5"/>
  <c r="CH425" i="5"/>
  <c r="CF425" i="5"/>
  <c r="CE425" i="5"/>
  <c r="CD425" i="5" s="1"/>
  <c r="BZ425" i="5"/>
  <c r="BW425" i="5"/>
  <c r="BV425" i="5" s="1"/>
  <c r="BS425" i="5"/>
  <c r="BP425" i="5"/>
  <c r="BO425" i="5" s="1"/>
  <c r="BL425" i="5"/>
  <c r="BI425" i="5"/>
  <c r="BH425" i="5"/>
  <c r="BG425" i="5"/>
  <c r="BF425" i="5"/>
  <c r="BD425" i="5"/>
  <c r="BC425" i="5"/>
  <c r="BB425" i="5" s="1"/>
  <c r="AX425" i="5"/>
  <c r="AU425" i="5"/>
  <c r="AT425" i="5" s="1"/>
  <c r="AQ425" i="5"/>
  <c r="AN425" i="5"/>
  <c r="AM425" i="5"/>
  <c r="AJ425" i="5"/>
  <c r="AG425" i="5"/>
  <c r="AF425" i="5"/>
  <c r="AE425" i="5"/>
  <c r="AD425" i="5"/>
  <c r="AC425" i="5"/>
  <c r="AB425" i="5"/>
  <c r="DO425" i="5" s="1"/>
  <c r="AA425" i="5"/>
  <c r="V425" i="5"/>
  <c r="S425" i="5"/>
  <c r="O425" i="5"/>
  <c r="L425" i="5"/>
  <c r="K425" i="5"/>
  <c r="H425" i="5"/>
  <c r="E425" i="5"/>
  <c r="D425" i="5" s="1"/>
  <c r="DK423" i="5"/>
  <c r="DI423" i="5" s="1"/>
  <c r="DJ423" i="5"/>
  <c r="DH423" i="5"/>
  <c r="DG423" i="5"/>
  <c r="DF423" i="5" s="1"/>
  <c r="DB423" i="5"/>
  <c r="CY423" i="5"/>
  <c r="CX423" i="5" s="1"/>
  <c r="CU423" i="5"/>
  <c r="CQ423" i="5" s="1"/>
  <c r="CR423" i="5"/>
  <c r="CN423" i="5"/>
  <c r="CK423" i="5"/>
  <c r="CJ423" i="5" s="1"/>
  <c r="CI423" i="5"/>
  <c r="CH423" i="5"/>
  <c r="CG423" i="5" s="1"/>
  <c r="CF423" i="5"/>
  <c r="CE423" i="5"/>
  <c r="CD423" i="5" s="1"/>
  <c r="BZ423" i="5"/>
  <c r="BW423" i="5"/>
  <c r="BV423" i="5"/>
  <c r="BS423" i="5"/>
  <c r="BP423" i="5"/>
  <c r="BO423" i="5" s="1"/>
  <c r="BL423" i="5"/>
  <c r="BI423" i="5"/>
  <c r="BH423" i="5"/>
  <c r="BG423" i="5"/>
  <c r="BF423" i="5"/>
  <c r="BD423" i="5"/>
  <c r="BB423" i="5" s="1"/>
  <c r="BC423" i="5"/>
  <c r="AX423" i="5"/>
  <c r="AU423" i="5"/>
  <c r="AT423" i="5" s="1"/>
  <c r="AQ423" i="5"/>
  <c r="AN423" i="5"/>
  <c r="AM423" i="5" s="1"/>
  <c r="AJ423" i="5"/>
  <c r="AG423" i="5"/>
  <c r="AE423" i="5"/>
  <c r="AD423" i="5"/>
  <c r="AC423" i="5"/>
  <c r="AB423" i="5"/>
  <c r="DO423" i="5" s="1"/>
  <c r="AA423" i="5"/>
  <c r="V423" i="5"/>
  <c r="S423" i="5"/>
  <c r="R423" i="5" s="1"/>
  <c r="O423" i="5"/>
  <c r="L423" i="5"/>
  <c r="K423" i="5" s="1"/>
  <c r="H423" i="5"/>
  <c r="E423" i="5"/>
  <c r="D423" i="5" s="1"/>
  <c r="DK421" i="5"/>
  <c r="DJ421" i="5"/>
  <c r="DI421" i="5"/>
  <c r="DH421" i="5"/>
  <c r="DG421" i="5"/>
  <c r="DF421" i="5" s="1"/>
  <c r="DE421" i="5" s="1"/>
  <c r="DB421" i="5"/>
  <c r="CY421" i="5"/>
  <c r="CU421" i="5"/>
  <c r="CR421" i="5"/>
  <c r="CQ421" i="5" s="1"/>
  <c r="CN421" i="5"/>
  <c r="CK421" i="5"/>
  <c r="CJ421" i="5" s="1"/>
  <c r="CI421" i="5"/>
  <c r="CH421" i="5"/>
  <c r="CF421" i="5"/>
  <c r="CE421" i="5"/>
  <c r="CD421" i="5" s="1"/>
  <c r="BZ421" i="5"/>
  <c r="BW421" i="5"/>
  <c r="BV421" i="5"/>
  <c r="BS421" i="5"/>
  <c r="BO421" i="5" s="1"/>
  <c r="BP421" i="5"/>
  <c r="BL421" i="5"/>
  <c r="BI421" i="5"/>
  <c r="BG421" i="5"/>
  <c r="BF421" i="5"/>
  <c r="BE421" i="5" s="1"/>
  <c r="BD421" i="5"/>
  <c r="BC421" i="5"/>
  <c r="BB421" i="5" s="1"/>
  <c r="AX421" i="5"/>
  <c r="AU421" i="5"/>
  <c r="AT421" i="5" s="1"/>
  <c r="AQ421" i="5"/>
  <c r="AN421" i="5"/>
  <c r="AM421" i="5"/>
  <c r="AJ421" i="5"/>
  <c r="AF421" i="5" s="1"/>
  <c r="AG421" i="5"/>
  <c r="AE421" i="5"/>
  <c r="AD421" i="5"/>
  <c r="AC421" i="5"/>
  <c r="AB421" i="5"/>
  <c r="DO421" i="5" s="1"/>
  <c r="AA421" i="5"/>
  <c r="V421" i="5"/>
  <c r="S421" i="5"/>
  <c r="R421" i="5" s="1"/>
  <c r="O421" i="5"/>
  <c r="L421" i="5"/>
  <c r="K421" i="5" s="1"/>
  <c r="H421" i="5"/>
  <c r="E421" i="5"/>
  <c r="D421" i="5" s="1"/>
  <c r="DK418" i="5"/>
  <c r="DJ418" i="5"/>
  <c r="DI418" i="5" s="1"/>
  <c r="DH418" i="5"/>
  <c r="DG418" i="5"/>
  <c r="DF418" i="5" s="1"/>
  <c r="DE418" i="5" s="1"/>
  <c r="DB418" i="5"/>
  <c r="CY418" i="5"/>
  <c r="CX418" i="5" s="1"/>
  <c r="CU418" i="5"/>
  <c r="CR418" i="5"/>
  <c r="CQ418" i="5"/>
  <c r="CN418" i="5"/>
  <c r="CK418" i="5"/>
  <c r="CI418" i="5"/>
  <c r="CH418" i="5"/>
  <c r="CF418" i="5"/>
  <c r="CE418" i="5"/>
  <c r="CD418" i="5" s="1"/>
  <c r="BZ418" i="5"/>
  <c r="BW418" i="5"/>
  <c r="BV418" i="5" s="1"/>
  <c r="BS418" i="5"/>
  <c r="BP418" i="5"/>
  <c r="BO418" i="5"/>
  <c r="BL418" i="5"/>
  <c r="BI418" i="5"/>
  <c r="BH418" i="5" s="1"/>
  <c r="BG418" i="5"/>
  <c r="BF418" i="5"/>
  <c r="BD418" i="5"/>
  <c r="BC418" i="5"/>
  <c r="BB418" i="5" s="1"/>
  <c r="AX418" i="5"/>
  <c r="AU418" i="5"/>
  <c r="AT418" i="5" s="1"/>
  <c r="AQ418" i="5"/>
  <c r="AN418" i="5"/>
  <c r="AM418" i="5" s="1"/>
  <c r="AJ418" i="5"/>
  <c r="AG418" i="5"/>
  <c r="AF418" i="5"/>
  <c r="AE418" i="5"/>
  <c r="AD418" i="5"/>
  <c r="AC418" i="5"/>
  <c r="AB418" i="5"/>
  <c r="AA418" i="5"/>
  <c r="Z418" i="5" s="1"/>
  <c r="V418" i="5"/>
  <c r="S418" i="5"/>
  <c r="R418" i="5" s="1"/>
  <c r="O418" i="5"/>
  <c r="L418" i="5"/>
  <c r="K418" i="5"/>
  <c r="H418" i="5"/>
  <c r="E418" i="5"/>
  <c r="D418" i="5" s="1"/>
  <c r="DK419" i="5"/>
  <c r="DJ419" i="5"/>
  <c r="DH419" i="5"/>
  <c r="DG419" i="5"/>
  <c r="DF419" i="5" s="1"/>
  <c r="DB419" i="5"/>
  <c r="CY419" i="5"/>
  <c r="CX419" i="5" s="1"/>
  <c r="CU419" i="5"/>
  <c r="CR419" i="5"/>
  <c r="CQ419" i="5" s="1"/>
  <c r="CN419" i="5"/>
  <c r="CK419" i="5"/>
  <c r="CJ419" i="5" s="1"/>
  <c r="CI419" i="5"/>
  <c r="CH419" i="5"/>
  <c r="CG419" i="5" s="1"/>
  <c r="CF419" i="5"/>
  <c r="CE419" i="5"/>
  <c r="BZ419" i="5"/>
  <c r="BW419" i="5"/>
  <c r="BV419" i="5" s="1"/>
  <c r="BS419" i="5"/>
  <c r="BP419" i="5"/>
  <c r="BO419" i="5"/>
  <c r="BL419" i="5"/>
  <c r="BH419" i="5" s="1"/>
  <c r="BI419" i="5"/>
  <c r="BG419" i="5"/>
  <c r="BF419" i="5"/>
  <c r="BD419" i="5"/>
  <c r="BC419" i="5"/>
  <c r="BB419" i="5" s="1"/>
  <c r="AX419" i="5"/>
  <c r="AU419" i="5"/>
  <c r="AQ419" i="5"/>
  <c r="AN419" i="5"/>
  <c r="AM419" i="5" s="1"/>
  <c r="AJ419" i="5"/>
  <c r="AG419" i="5"/>
  <c r="AF419" i="5" s="1"/>
  <c r="AE419" i="5"/>
  <c r="AC419" i="5" s="1"/>
  <c r="AD419" i="5"/>
  <c r="AB419" i="5"/>
  <c r="AA419" i="5"/>
  <c r="Z419" i="5" s="1"/>
  <c r="V419" i="5"/>
  <c r="S419" i="5"/>
  <c r="R419" i="5" s="1"/>
  <c r="O419" i="5"/>
  <c r="L419" i="5"/>
  <c r="H419" i="5"/>
  <c r="E419" i="5"/>
  <c r="D419" i="5"/>
  <c r="R425" i="5" l="1"/>
  <c r="DO426" i="5"/>
  <c r="BV426" i="5"/>
  <c r="BE425" i="5"/>
  <c r="DE425" i="5"/>
  <c r="DQ421" i="5"/>
  <c r="DP421" i="5" s="1"/>
  <c r="BE419" i="5"/>
  <c r="DQ426" i="5"/>
  <c r="K419" i="5"/>
  <c r="DI419" i="5"/>
  <c r="DE419" i="5" s="1"/>
  <c r="Z425" i="5"/>
  <c r="Y425" i="5" s="1"/>
  <c r="DR426" i="5"/>
  <c r="CD426" i="5"/>
  <c r="CC426" i="5" s="1"/>
  <c r="BE418" i="5"/>
  <c r="BA418" i="5" s="1"/>
  <c r="CC425" i="5"/>
  <c r="CJ426" i="5"/>
  <c r="Y418" i="5"/>
  <c r="DQ419" i="5"/>
  <c r="CD419" i="5"/>
  <c r="CC419" i="5" s="1"/>
  <c r="DO418" i="5"/>
  <c r="CX421" i="5"/>
  <c r="Z423" i="5"/>
  <c r="Y423" i="5" s="1"/>
  <c r="CG425" i="5"/>
  <c r="DQ425" i="5"/>
  <c r="DP425" i="5" s="1"/>
  <c r="Y419" i="5"/>
  <c r="DO419" i="5"/>
  <c r="BA426" i="5"/>
  <c r="DQ418" i="5"/>
  <c r="DP418" i="5" s="1"/>
  <c r="BA419" i="5"/>
  <c r="CC418" i="5"/>
  <c r="BA421" i="5"/>
  <c r="DQ423" i="5"/>
  <c r="DP423" i="5" s="1"/>
  <c r="CG426" i="5"/>
  <c r="DR418" i="5"/>
  <c r="DR421" i="5"/>
  <c r="DR423" i="5"/>
  <c r="D426" i="5"/>
  <c r="BE426" i="5"/>
  <c r="DR425" i="5"/>
  <c r="BH421" i="5"/>
  <c r="AF423" i="5"/>
  <c r="CG421" i="5"/>
  <c r="DR419" i="5"/>
  <c r="DP419" i="5" s="1"/>
  <c r="AT419" i="5"/>
  <c r="CG418" i="5"/>
  <c r="CC423" i="5"/>
  <c r="BA425" i="5"/>
  <c r="BE423" i="5"/>
  <c r="BA423" i="5" s="1"/>
  <c r="DE423" i="5"/>
  <c r="CJ418" i="5"/>
  <c r="Z421" i="5"/>
  <c r="Y421" i="5" s="1"/>
  <c r="CX425" i="5"/>
  <c r="AC426" i="5"/>
  <c r="Y426" i="5" s="1"/>
  <c r="DN426" i="5"/>
  <c r="DM426" i="5" s="1"/>
  <c r="DN425" i="5"/>
  <c r="DM425" i="5" s="1"/>
  <c r="DN423" i="5"/>
  <c r="DM423" i="5" s="1"/>
  <c r="CC421" i="5"/>
  <c r="DN421" i="5"/>
  <c r="DM421" i="5" s="1"/>
  <c r="DL421" i="5" s="1"/>
  <c r="DN418" i="5"/>
  <c r="DM418" i="5" s="1"/>
  <c r="DN419" i="5"/>
  <c r="DM419" i="5" s="1"/>
  <c r="DL418" i="5" l="1"/>
  <c r="DP426" i="5"/>
  <c r="DL426" i="5" s="1"/>
  <c r="DL423" i="5"/>
  <c r="DL425" i="5"/>
  <c r="DL419" i="5"/>
  <c r="DK414" i="5" l="1"/>
  <c r="DJ414" i="5"/>
  <c r="DH414" i="5"/>
  <c r="DG414" i="5"/>
  <c r="DF414" i="5" s="1"/>
  <c r="DB414" i="5"/>
  <c r="CY414" i="5"/>
  <c r="CX414" i="5" s="1"/>
  <c r="CU414" i="5"/>
  <c r="CR414" i="5"/>
  <c r="CQ414" i="5"/>
  <c r="CN414" i="5"/>
  <c r="CK414" i="5"/>
  <c r="CJ414" i="5" s="1"/>
  <c r="CI414" i="5"/>
  <c r="CH414" i="5"/>
  <c r="CF414" i="5"/>
  <c r="CE414" i="5"/>
  <c r="BZ414" i="5"/>
  <c r="BW414" i="5"/>
  <c r="BV414" i="5" s="1"/>
  <c r="BS414" i="5"/>
  <c r="BP414" i="5"/>
  <c r="BO414" i="5" s="1"/>
  <c r="BL414" i="5"/>
  <c r="BI414" i="5"/>
  <c r="BG414" i="5"/>
  <c r="BF414" i="5"/>
  <c r="BD414" i="5"/>
  <c r="BC414" i="5"/>
  <c r="BB414" i="5" s="1"/>
  <c r="AX414" i="5"/>
  <c r="AU414" i="5"/>
  <c r="AT414" i="5" s="1"/>
  <c r="AQ414" i="5"/>
  <c r="AN414" i="5"/>
  <c r="AJ414" i="5"/>
  <c r="AG414" i="5"/>
  <c r="AF414" i="5"/>
  <c r="AE414" i="5"/>
  <c r="DR414" i="5" s="1"/>
  <c r="AD414" i="5"/>
  <c r="AB414" i="5"/>
  <c r="AA414" i="5"/>
  <c r="Z414" i="5" s="1"/>
  <c r="V414" i="5"/>
  <c r="S414" i="5"/>
  <c r="R414" i="5" s="1"/>
  <c r="O414" i="5"/>
  <c r="L414" i="5"/>
  <c r="K414" i="5" s="1"/>
  <c r="H414" i="5"/>
  <c r="E414" i="5"/>
  <c r="D414" i="5" s="1"/>
  <c r="DK413" i="5"/>
  <c r="DJ413" i="5"/>
  <c r="DI413" i="5" s="1"/>
  <c r="DH413" i="5"/>
  <c r="DG413" i="5"/>
  <c r="DB413" i="5"/>
  <c r="CY413" i="5"/>
  <c r="CX413" i="5" s="1"/>
  <c r="CU413" i="5"/>
  <c r="CR413" i="5"/>
  <c r="CQ413" i="5" s="1"/>
  <c r="CN413" i="5"/>
  <c r="CK413" i="5"/>
  <c r="CI413" i="5"/>
  <c r="CH413" i="5"/>
  <c r="CG413" i="5" s="1"/>
  <c r="CF413" i="5"/>
  <c r="CE413" i="5"/>
  <c r="CD413" i="5" s="1"/>
  <c r="BZ413" i="5"/>
  <c r="BW413" i="5"/>
  <c r="BV413" i="5" s="1"/>
  <c r="BS413" i="5"/>
  <c r="BP413" i="5"/>
  <c r="BO413" i="5" s="1"/>
  <c r="BL413" i="5"/>
  <c r="BI413" i="5"/>
  <c r="BH413" i="5"/>
  <c r="BG413" i="5"/>
  <c r="BE413" i="5" s="1"/>
  <c r="BF413" i="5"/>
  <c r="BD413" i="5"/>
  <c r="BC413" i="5"/>
  <c r="BB413" i="5" s="1"/>
  <c r="AX413" i="5"/>
  <c r="AU413" i="5"/>
  <c r="AT413" i="5" s="1"/>
  <c r="AQ413" i="5"/>
  <c r="AN413" i="5"/>
  <c r="AM413" i="5" s="1"/>
  <c r="AJ413" i="5"/>
  <c r="AG413" i="5"/>
  <c r="AF413" i="5"/>
  <c r="AE413" i="5"/>
  <c r="DR413" i="5" s="1"/>
  <c r="AD413" i="5"/>
  <c r="DQ413" i="5" s="1"/>
  <c r="AB413" i="5"/>
  <c r="DO413" i="5" s="1"/>
  <c r="AA413" i="5"/>
  <c r="Z413" i="5" s="1"/>
  <c r="V413" i="5"/>
  <c r="S413" i="5"/>
  <c r="O413" i="5"/>
  <c r="L413" i="5"/>
  <c r="K413" i="5" s="1"/>
  <c r="H413" i="5"/>
  <c r="E413" i="5"/>
  <c r="D413" i="5" s="1"/>
  <c r="DK412" i="5"/>
  <c r="DJ412" i="5"/>
  <c r="DI412" i="5"/>
  <c r="DH412" i="5"/>
  <c r="DG412" i="5"/>
  <c r="DB412" i="5"/>
  <c r="CY412" i="5"/>
  <c r="CU412" i="5"/>
  <c r="CR412" i="5"/>
  <c r="CQ412" i="5"/>
  <c r="CN412" i="5"/>
  <c r="CK412" i="5"/>
  <c r="CJ412" i="5" s="1"/>
  <c r="CI412" i="5"/>
  <c r="CH412" i="5"/>
  <c r="CF412" i="5"/>
  <c r="CE412" i="5"/>
  <c r="CD412" i="5" s="1"/>
  <c r="BZ412" i="5"/>
  <c r="BW412" i="5"/>
  <c r="BV412" i="5" s="1"/>
  <c r="BS412" i="5"/>
  <c r="BO412" i="5" s="1"/>
  <c r="BP412" i="5"/>
  <c r="BL412" i="5"/>
  <c r="BI412" i="5"/>
  <c r="BH412" i="5"/>
  <c r="BG412" i="5"/>
  <c r="BF412" i="5"/>
  <c r="BD412" i="5"/>
  <c r="BC412" i="5"/>
  <c r="BB412" i="5" s="1"/>
  <c r="AX412" i="5"/>
  <c r="AU412" i="5"/>
  <c r="AT412" i="5" s="1"/>
  <c r="AQ412" i="5"/>
  <c r="AN412" i="5"/>
  <c r="AM412" i="5"/>
  <c r="AJ412" i="5"/>
  <c r="AF412" i="5" s="1"/>
  <c r="AG412" i="5"/>
  <c r="AE412" i="5"/>
  <c r="AD412" i="5"/>
  <c r="AC412" i="5"/>
  <c r="AB412" i="5"/>
  <c r="AA412" i="5"/>
  <c r="Z412" i="5" s="1"/>
  <c r="V412" i="5"/>
  <c r="S412" i="5"/>
  <c r="R412" i="5" s="1"/>
  <c r="O412" i="5"/>
  <c r="L412" i="5"/>
  <c r="K412" i="5"/>
  <c r="H412" i="5"/>
  <c r="E412" i="5"/>
  <c r="D412" i="5" s="1"/>
  <c r="DK408" i="5"/>
  <c r="DJ408" i="5"/>
  <c r="DI408" i="5" s="1"/>
  <c r="DH408" i="5"/>
  <c r="DG408" i="5"/>
  <c r="DB408" i="5"/>
  <c r="CY408" i="5"/>
  <c r="CX408" i="5" s="1"/>
  <c r="CU408" i="5"/>
  <c r="CR408" i="5"/>
  <c r="CQ408" i="5"/>
  <c r="CN408" i="5"/>
  <c r="CK408" i="5"/>
  <c r="CI408" i="5"/>
  <c r="CH408" i="5"/>
  <c r="CF408" i="5"/>
  <c r="CE408" i="5"/>
  <c r="CD408" i="5" s="1"/>
  <c r="BZ408" i="5"/>
  <c r="BW408" i="5"/>
  <c r="BS408" i="5"/>
  <c r="BP408" i="5"/>
  <c r="BO408" i="5"/>
  <c r="BL408" i="5"/>
  <c r="BI408" i="5"/>
  <c r="BH408" i="5"/>
  <c r="BG408" i="5"/>
  <c r="BF408" i="5"/>
  <c r="BD408" i="5"/>
  <c r="BC408" i="5"/>
  <c r="BB408" i="5" s="1"/>
  <c r="AX408" i="5"/>
  <c r="AU408" i="5"/>
  <c r="AT408" i="5" s="1"/>
  <c r="AQ408" i="5"/>
  <c r="AN408" i="5"/>
  <c r="AM408" i="5" s="1"/>
  <c r="AJ408" i="5"/>
  <c r="AG408" i="5"/>
  <c r="AE408" i="5"/>
  <c r="AD408" i="5"/>
  <c r="AB408" i="5"/>
  <c r="AA408" i="5"/>
  <c r="V408" i="5"/>
  <c r="S408" i="5"/>
  <c r="R408" i="5" s="1"/>
  <c r="O408" i="5"/>
  <c r="L408" i="5"/>
  <c r="K408" i="5" s="1"/>
  <c r="H408" i="5"/>
  <c r="D408" i="5" s="1"/>
  <c r="E408" i="5"/>
  <c r="CG412" i="5" l="1"/>
  <c r="BE408" i="5"/>
  <c r="BA408" i="5" s="1"/>
  <c r="DF408" i="5"/>
  <c r="CX412" i="5"/>
  <c r="CG414" i="5"/>
  <c r="BE412" i="5"/>
  <c r="BA412" i="5" s="1"/>
  <c r="DF412" i="5"/>
  <c r="DE412" i="5" s="1"/>
  <c r="CJ413" i="5"/>
  <c r="AM414" i="5"/>
  <c r="BA413" i="5"/>
  <c r="BH414" i="5"/>
  <c r="DI414" i="5"/>
  <c r="CJ408" i="5"/>
  <c r="DE414" i="5"/>
  <c r="BE414" i="5"/>
  <c r="Y412" i="5"/>
  <c r="Z408" i="5"/>
  <c r="BV408" i="5"/>
  <c r="DF413" i="5"/>
  <c r="DE413" i="5" s="1"/>
  <c r="DQ408" i="5"/>
  <c r="DR408" i="5"/>
  <c r="DR412" i="5"/>
  <c r="BA414" i="5"/>
  <c r="DO408" i="5"/>
  <c r="DQ412" i="5"/>
  <c r="DP412" i="5" s="1"/>
  <c r="AF408" i="5"/>
  <c r="CG408" i="5"/>
  <c r="CC408" i="5" s="1"/>
  <c r="CC412" i="5"/>
  <c r="DO414" i="5"/>
  <c r="DO412" i="5"/>
  <c r="R413" i="5"/>
  <c r="DQ414" i="5"/>
  <c r="CD414" i="5"/>
  <c r="DP414" i="5"/>
  <c r="AC414" i="5"/>
  <c r="Y414" i="5" s="1"/>
  <c r="DN414" i="5"/>
  <c r="DP413" i="5"/>
  <c r="CC413" i="5"/>
  <c r="AC413" i="5"/>
  <c r="Y413" i="5" s="1"/>
  <c r="DN413" i="5"/>
  <c r="DM413" i="5" s="1"/>
  <c r="DL413" i="5" s="1"/>
  <c r="DN412" i="5"/>
  <c r="DE408" i="5"/>
  <c r="AC408" i="5"/>
  <c r="Y408" i="5" s="1"/>
  <c r="DN408" i="5"/>
  <c r="DM408" i="5" s="1"/>
  <c r="DM414" i="5" l="1"/>
  <c r="DL414" i="5" s="1"/>
  <c r="CC414" i="5"/>
  <c r="DM412" i="5"/>
  <c r="DL412" i="5" s="1"/>
  <c r="DP408" i="5"/>
  <c r="DL408" i="5" s="1"/>
  <c r="DK403" i="5" l="1"/>
  <c r="DJ403" i="5"/>
  <c r="DI403" i="5" s="1"/>
  <c r="DH403" i="5"/>
  <c r="DG403" i="5"/>
  <c r="DF403" i="5" s="1"/>
  <c r="DB403" i="5"/>
  <c r="CY403" i="5"/>
  <c r="CU403" i="5"/>
  <c r="CR403" i="5"/>
  <c r="CN403" i="5"/>
  <c r="CK403" i="5"/>
  <c r="CJ403" i="5"/>
  <c r="CI403" i="5"/>
  <c r="CH403" i="5"/>
  <c r="CF403" i="5"/>
  <c r="CD403" i="5" s="1"/>
  <c r="CE403" i="5"/>
  <c r="BZ403" i="5"/>
  <c r="BW403" i="5"/>
  <c r="BV403" i="5"/>
  <c r="BS403" i="5"/>
  <c r="BP403" i="5"/>
  <c r="BO403" i="5"/>
  <c r="BL403" i="5"/>
  <c r="BI403" i="5"/>
  <c r="BH403" i="5"/>
  <c r="BG403" i="5"/>
  <c r="BF403" i="5"/>
  <c r="BE403" i="5" s="1"/>
  <c r="BD403" i="5"/>
  <c r="BC403" i="5"/>
  <c r="BB403" i="5" s="1"/>
  <c r="BA403" i="5" s="1"/>
  <c r="AX403" i="5"/>
  <c r="AU403" i="5"/>
  <c r="AT403" i="5" s="1"/>
  <c r="AQ403" i="5"/>
  <c r="AN403" i="5"/>
  <c r="AM403" i="5" s="1"/>
  <c r="AJ403" i="5"/>
  <c r="AF403" i="5" s="1"/>
  <c r="AG403" i="5"/>
  <c r="AE403" i="5"/>
  <c r="AD403" i="5"/>
  <c r="AB403" i="5"/>
  <c r="AA403" i="5"/>
  <c r="Z403" i="5" s="1"/>
  <c r="V403" i="5"/>
  <c r="S403" i="5"/>
  <c r="O403" i="5"/>
  <c r="L403" i="5"/>
  <c r="K403" i="5" s="1"/>
  <c r="H403" i="5"/>
  <c r="E403" i="5"/>
  <c r="D403" i="5"/>
  <c r="DK402" i="5"/>
  <c r="DJ402" i="5"/>
  <c r="DI402" i="5" s="1"/>
  <c r="DH402" i="5"/>
  <c r="DG402" i="5"/>
  <c r="DF402" i="5" s="1"/>
  <c r="DE402" i="5" s="1"/>
  <c r="DB402" i="5"/>
  <c r="CY402" i="5"/>
  <c r="CX402" i="5" s="1"/>
  <c r="CU402" i="5"/>
  <c r="CR402" i="5"/>
  <c r="CQ402" i="5" s="1"/>
  <c r="CN402" i="5"/>
  <c r="CK402" i="5"/>
  <c r="CJ402" i="5"/>
  <c r="CI402" i="5"/>
  <c r="CH402" i="5"/>
  <c r="CG402" i="5" s="1"/>
  <c r="CF402" i="5"/>
  <c r="CE402" i="5"/>
  <c r="CD402" i="5" s="1"/>
  <c r="CC402" i="5" s="1"/>
  <c r="BZ402" i="5"/>
  <c r="BW402" i="5"/>
  <c r="BV402" i="5"/>
  <c r="BS402" i="5"/>
  <c r="BP402" i="5"/>
  <c r="BO402" i="5"/>
  <c r="BL402" i="5"/>
  <c r="BI402" i="5"/>
  <c r="BH402" i="5"/>
  <c r="BG402" i="5"/>
  <c r="BE402" i="5" s="1"/>
  <c r="BF402" i="5"/>
  <c r="BD402" i="5"/>
  <c r="BC402" i="5"/>
  <c r="BB402" i="5"/>
  <c r="AX402" i="5"/>
  <c r="AU402" i="5"/>
  <c r="AT402" i="5" s="1"/>
  <c r="AQ402" i="5"/>
  <c r="AN402" i="5"/>
  <c r="AM402" i="5"/>
  <c r="AJ402" i="5"/>
  <c r="AG402" i="5"/>
  <c r="AF402" i="5" s="1"/>
  <c r="AE402" i="5"/>
  <c r="DR402" i="5" s="1"/>
  <c r="AD402" i="5"/>
  <c r="DQ402" i="5" s="1"/>
  <c r="AB402" i="5"/>
  <c r="AA402" i="5"/>
  <c r="Z402" i="5" s="1"/>
  <c r="V402" i="5"/>
  <c r="S402" i="5"/>
  <c r="R402" i="5" s="1"/>
  <c r="O402" i="5"/>
  <c r="L402" i="5"/>
  <c r="K402" i="5" s="1"/>
  <c r="H402" i="5"/>
  <c r="E402" i="5"/>
  <c r="D402" i="5"/>
  <c r="DK401" i="5"/>
  <c r="DJ401" i="5"/>
  <c r="DI401" i="5"/>
  <c r="DH401" i="5"/>
  <c r="DG401" i="5"/>
  <c r="DF401" i="5" s="1"/>
  <c r="DE401" i="5" s="1"/>
  <c r="DB401" i="5"/>
  <c r="CY401" i="5"/>
  <c r="CX401" i="5" s="1"/>
  <c r="CU401" i="5"/>
  <c r="CR401" i="5"/>
  <c r="CQ401" i="5" s="1"/>
  <c r="CN401" i="5"/>
  <c r="CK401" i="5"/>
  <c r="CJ401" i="5"/>
  <c r="CI401" i="5"/>
  <c r="CH401" i="5"/>
  <c r="CG401" i="5" s="1"/>
  <c r="CF401" i="5"/>
  <c r="CE401" i="5"/>
  <c r="CD401" i="5" s="1"/>
  <c r="CC401" i="5" s="1"/>
  <c r="BZ401" i="5"/>
  <c r="BW401" i="5"/>
  <c r="BV401" i="5"/>
  <c r="BS401" i="5"/>
  <c r="BP401" i="5"/>
  <c r="BO401" i="5"/>
  <c r="BL401" i="5"/>
  <c r="BI401" i="5"/>
  <c r="BH401" i="5"/>
  <c r="BG401" i="5"/>
  <c r="BF401" i="5"/>
  <c r="BE401" i="5" s="1"/>
  <c r="BA401" i="5" s="1"/>
  <c r="BD401" i="5"/>
  <c r="BC401" i="5"/>
  <c r="BB401" i="5"/>
  <c r="AX401" i="5"/>
  <c r="AU401" i="5"/>
  <c r="AT401" i="5" s="1"/>
  <c r="AQ401" i="5"/>
  <c r="AN401" i="5"/>
  <c r="AM401" i="5" s="1"/>
  <c r="AJ401" i="5"/>
  <c r="AG401" i="5"/>
  <c r="AF401" i="5" s="1"/>
  <c r="AE401" i="5"/>
  <c r="AD401" i="5"/>
  <c r="AC401" i="5"/>
  <c r="AB401" i="5"/>
  <c r="AA401" i="5"/>
  <c r="Z401" i="5" s="1"/>
  <c r="Y401" i="5" s="1"/>
  <c r="V401" i="5"/>
  <c r="S401" i="5"/>
  <c r="R401" i="5" s="1"/>
  <c r="O401" i="5"/>
  <c r="L401" i="5"/>
  <c r="K401" i="5" s="1"/>
  <c r="H401" i="5"/>
  <c r="E401" i="5"/>
  <c r="D401" i="5"/>
  <c r="DK396" i="5"/>
  <c r="DJ396" i="5"/>
  <c r="DI396" i="5" s="1"/>
  <c r="DH396" i="5"/>
  <c r="DG396" i="5"/>
  <c r="DF396" i="5" s="1"/>
  <c r="DE396" i="5" s="1"/>
  <c r="DB396" i="5"/>
  <c r="CY396" i="5"/>
  <c r="CU396" i="5"/>
  <c r="CR396" i="5"/>
  <c r="CQ396" i="5"/>
  <c r="CN396" i="5"/>
  <c r="CK396" i="5"/>
  <c r="CJ396" i="5" s="1"/>
  <c r="CI396" i="5"/>
  <c r="CG396" i="5" s="1"/>
  <c r="CH396" i="5"/>
  <c r="CF396" i="5"/>
  <c r="CD396" i="5" s="1"/>
  <c r="CC396" i="5" s="1"/>
  <c r="CE396" i="5"/>
  <c r="BZ396" i="5"/>
  <c r="BW396" i="5"/>
  <c r="BV396" i="5" s="1"/>
  <c r="BS396" i="5"/>
  <c r="BP396" i="5"/>
  <c r="BO396" i="5"/>
  <c r="BL396" i="5"/>
  <c r="BI396" i="5"/>
  <c r="BH396" i="5"/>
  <c r="BG396" i="5"/>
  <c r="BF396" i="5"/>
  <c r="BE396" i="5" s="1"/>
  <c r="BD396" i="5"/>
  <c r="BC396" i="5"/>
  <c r="BB396" i="5"/>
  <c r="AX396" i="5"/>
  <c r="AU396" i="5"/>
  <c r="AQ396" i="5"/>
  <c r="AN396" i="5"/>
  <c r="AJ396" i="5"/>
  <c r="AG396" i="5"/>
  <c r="AF396" i="5" s="1"/>
  <c r="AE396" i="5"/>
  <c r="AD396" i="5"/>
  <c r="AB396" i="5"/>
  <c r="AA396" i="5"/>
  <c r="Z396" i="5" s="1"/>
  <c r="V396" i="5"/>
  <c r="S396" i="5"/>
  <c r="O396" i="5"/>
  <c r="L396" i="5"/>
  <c r="K396" i="5" s="1"/>
  <c r="H396" i="5"/>
  <c r="E396" i="5"/>
  <c r="D396" i="5"/>
  <c r="R396" i="5" l="1"/>
  <c r="DQ403" i="5"/>
  <c r="DQ401" i="5"/>
  <c r="R403" i="5"/>
  <c r="DR401" i="5"/>
  <c r="DO401" i="5"/>
  <c r="DO403" i="5"/>
  <c r="DR396" i="5"/>
  <c r="DR403" i="5"/>
  <c r="DP403" i="5" s="1"/>
  <c r="DQ396" i="5"/>
  <c r="DP396" i="5" s="1"/>
  <c r="CX403" i="5"/>
  <c r="AM396" i="5"/>
  <c r="CX396" i="5"/>
  <c r="DO396" i="5"/>
  <c r="AT396" i="5"/>
  <c r="DO402" i="5"/>
  <c r="CQ403" i="5"/>
  <c r="DE403" i="5"/>
  <c r="AC403" i="5"/>
  <c r="Y403" i="5" s="1"/>
  <c r="DN403" i="5"/>
  <c r="DM403" i="5" s="1"/>
  <c r="CG403" i="5"/>
  <c r="CC403" i="5" s="1"/>
  <c r="BA402" i="5"/>
  <c r="DP402" i="5"/>
  <c r="AC402" i="5"/>
  <c r="Y402" i="5" s="1"/>
  <c r="DN402" i="5"/>
  <c r="DM402" i="5" s="1"/>
  <c r="DN401" i="5"/>
  <c r="BA396" i="5"/>
  <c r="AC396" i="5"/>
  <c r="Y396" i="5" s="1"/>
  <c r="DN396" i="5"/>
  <c r="DM396" i="5" s="1"/>
  <c r="DL403" i="5" l="1"/>
  <c r="DL396" i="5"/>
  <c r="DP401" i="5"/>
  <c r="DM401" i="5"/>
  <c r="DL401" i="5" s="1"/>
  <c r="DL402" i="5"/>
  <c r="DK390" i="5" l="1"/>
  <c r="DJ390" i="5"/>
  <c r="DI390" i="5"/>
  <c r="DH390" i="5"/>
  <c r="DG390" i="5"/>
  <c r="DB390" i="5"/>
  <c r="CY390" i="5"/>
  <c r="CX390" i="5" s="1"/>
  <c r="CU390" i="5"/>
  <c r="CR390" i="5"/>
  <c r="CQ390" i="5" s="1"/>
  <c r="CN390" i="5"/>
  <c r="CK390" i="5"/>
  <c r="CJ390" i="5"/>
  <c r="CI390" i="5"/>
  <c r="CH390" i="5"/>
  <c r="CG390" i="5" s="1"/>
  <c r="CF390" i="5"/>
  <c r="CE390" i="5"/>
  <c r="CD390" i="5"/>
  <c r="CC390" i="5" s="1"/>
  <c r="BZ390" i="5"/>
  <c r="BW390" i="5"/>
  <c r="BS390" i="5"/>
  <c r="BP390" i="5"/>
  <c r="BO390" i="5"/>
  <c r="BL390" i="5"/>
  <c r="BI390" i="5"/>
  <c r="BH390" i="5"/>
  <c r="BG390" i="5"/>
  <c r="BF390" i="5"/>
  <c r="BE390" i="5" s="1"/>
  <c r="BD390" i="5"/>
  <c r="BC390" i="5"/>
  <c r="AX390" i="5"/>
  <c r="AU390" i="5"/>
  <c r="AT390" i="5" s="1"/>
  <c r="AQ390" i="5"/>
  <c r="AN390" i="5"/>
  <c r="AM390" i="5" s="1"/>
  <c r="AJ390" i="5"/>
  <c r="AG390" i="5"/>
  <c r="AE390" i="5"/>
  <c r="DR390" i="5" s="1"/>
  <c r="AD390" i="5"/>
  <c r="DQ390" i="5" s="1"/>
  <c r="DP390" i="5" s="1"/>
  <c r="AB390" i="5"/>
  <c r="AA390" i="5"/>
  <c r="Z390" i="5" s="1"/>
  <c r="V390" i="5"/>
  <c r="S390" i="5"/>
  <c r="R390" i="5"/>
  <c r="O390" i="5"/>
  <c r="L390" i="5"/>
  <c r="K390" i="5" s="1"/>
  <c r="H390" i="5"/>
  <c r="E390" i="5"/>
  <c r="D390" i="5" s="1"/>
  <c r="DK388" i="5"/>
  <c r="DJ388" i="5"/>
  <c r="DI388" i="5" s="1"/>
  <c r="DH388" i="5"/>
  <c r="DG388" i="5"/>
  <c r="DB388" i="5"/>
  <c r="CY388" i="5"/>
  <c r="CX388" i="5" s="1"/>
  <c r="CU388" i="5"/>
  <c r="CR388" i="5"/>
  <c r="CQ388" i="5"/>
  <c r="CN388" i="5"/>
  <c r="CJ388" i="5" s="1"/>
  <c r="CK388" i="5"/>
  <c r="CI388" i="5"/>
  <c r="CH388" i="5"/>
  <c r="CF388" i="5"/>
  <c r="CE388" i="5"/>
  <c r="CD388" i="5" s="1"/>
  <c r="BZ388" i="5"/>
  <c r="BW388" i="5"/>
  <c r="BV388" i="5" s="1"/>
  <c r="BS388" i="5"/>
  <c r="BP388" i="5"/>
  <c r="BO388" i="5"/>
  <c r="BL388" i="5"/>
  <c r="BH388" i="5" s="1"/>
  <c r="BI388" i="5"/>
  <c r="BG388" i="5"/>
  <c r="BF388" i="5"/>
  <c r="BE388" i="5" s="1"/>
  <c r="BD388" i="5"/>
  <c r="BC388" i="5"/>
  <c r="BB388" i="5" s="1"/>
  <c r="BA388" i="5" s="1"/>
  <c r="AX388" i="5"/>
  <c r="AU388" i="5"/>
  <c r="AT388" i="5" s="1"/>
  <c r="AQ388" i="5"/>
  <c r="AN388" i="5"/>
  <c r="AJ388" i="5"/>
  <c r="AG388" i="5"/>
  <c r="AF388" i="5" s="1"/>
  <c r="AE388" i="5"/>
  <c r="AD388" i="5"/>
  <c r="AB388" i="5"/>
  <c r="AA388" i="5"/>
  <c r="Z388" i="5" s="1"/>
  <c r="V388" i="5"/>
  <c r="S388" i="5"/>
  <c r="R388" i="5" s="1"/>
  <c r="O388" i="5"/>
  <c r="L388" i="5"/>
  <c r="K388" i="5" s="1"/>
  <c r="H388" i="5"/>
  <c r="E388" i="5"/>
  <c r="D388" i="5" s="1"/>
  <c r="DK389" i="5"/>
  <c r="DJ389" i="5"/>
  <c r="DI389" i="5"/>
  <c r="DH389" i="5"/>
  <c r="DG389" i="5"/>
  <c r="DB389" i="5"/>
  <c r="CY389" i="5"/>
  <c r="CX389" i="5" s="1"/>
  <c r="CU389" i="5"/>
  <c r="CR389" i="5"/>
  <c r="CQ389" i="5"/>
  <c r="CN389" i="5"/>
  <c r="CK389" i="5"/>
  <c r="CJ389" i="5" s="1"/>
  <c r="CI389" i="5"/>
  <c r="CH389" i="5"/>
  <c r="CG389" i="5" s="1"/>
  <c r="CF389" i="5"/>
  <c r="CE389" i="5"/>
  <c r="CD389" i="5" s="1"/>
  <c r="CC389" i="5" s="1"/>
  <c r="BZ389" i="5"/>
  <c r="BV389" i="5" s="1"/>
  <c r="BW389" i="5"/>
  <c r="BS389" i="5"/>
  <c r="BP389" i="5"/>
  <c r="BO389" i="5"/>
  <c r="BL389" i="5"/>
  <c r="BI389" i="5"/>
  <c r="BG389" i="5"/>
  <c r="BF389" i="5"/>
  <c r="BD389" i="5"/>
  <c r="BB389" i="5" s="1"/>
  <c r="BC389" i="5"/>
  <c r="AX389" i="5"/>
  <c r="AU389" i="5"/>
  <c r="AT389" i="5" s="1"/>
  <c r="AQ389" i="5"/>
  <c r="AN389" i="5"/>
  <c r="AM389" i="5" s="1"/>
  <c r="AJ389" i="5"/>
  <c r="AG389" i="5"/>
  <c r="AF389" i="5" s="1"/>
  <c r="AE389" i="5"/>
  <c r="DR389" i="5" s="1"/>
  <c r="AD389" i="5"/>
  <c r="DQ389" i="5" s="1"/>
  <c r="AB389" i="5"/>
  <c r="AA389" i="5"/>
  <c r="Z389" i="5" s="1"/>
  <c r="V389" i="5"/>
  <c r="S389" i="5"/>
  <c r="R389" i="5" s="1"/>
  <c r="O389" i="5"/>
  <c r="L389" i="5"/>
  <c r="K389" i="5" s="1"/>
  <c r="H389" i="5"/>
  <c r="E389" i="5"/>
  <c r="D389" i="5" s="1"/>
  <c r="DK385" i="5"/>
  <c r="AE385" i="23" s="1"/>
  <c r="DJ385" i="5"/>
  <c r="DH385" i="5"/>
  <c r="AB385" i="23" s="1"/>
  <c r="DG385" i="5"/>
  <c r="DB385" i="5"/>
  <c r="CY385" i="5"/>
  <c r="CX385" i="5" s="1"/>
  <c r="CU385" i="5"/>
  <c r="CR385" i="5"/>
  <c r="CQ385" i="5" s="1"/>
  <c r="CN385" i="5"/>
  <c r="CK385" i="5"/>
  <c r="CJ385" i="5"/>
  <c r="CI385" i="5"/>
  <c r="X385" i="23" s="1"/>
  <c r="CH385" i="5"/>
  <c r="CF385" i="5"/>
  <c r="U385" i="23" s="1"/>
  <c r="CE385" i="5"/>
  <c r="BZ385" i="5"/>
  <c r="BW385" i="5"/>
  <c r="BV385" i="5" s="1"/>
  <c r="BS385" i="5"/>
  <c r="BO385" i="5" s="1"/>
  <c r="BP385" i="5"/>
  <c r="BL385" i="5"/>
  <c r="BI385" i="5"/>
  <c r="BH385" i="5"/>
  <c r="BG385" i="5"/>
  <c r="Q385" i="23" s="1"/>
  <c r="BF385" i="5"/>
  <c r="P385" i="23" s="1"/>
  <c r="BE385" i="5"/>
  <c r="O385" i="23" s="1"/>
  <c r="BD385" i="5"/>
  <c r="N385" i="23" s="1"/>
  <c r="BC385" i="5"/>
  <c r="AX385" i="5"/>
  <c r="AU385" i="5"/>
  <c r="AT385" i="5" s="1"/>
  <c r="AQ385" i="5"/>
  <c r="AN385" i="5"/>
  <c r="AM385" i="5" s="1"/>
  <c r="AJ385" i="5"/>
  <c r="AG385" i="5"/>
  <c r="AF385" i="5" s="1"/>
  <c r="AE385" i="5"/>
  <c r="AD385" i="5"/>
  <c r="AB385" i="5"/>
  <c r="AA385" i="5"/>
  <c r="V385" i="5"/>
  <c r="S385" i="5"/>
  <c r="R385" i="5" s="1"/>
  <c r="O385" i="5"/>
  <c r="L385" i="5"/>
  <c r="K385" i="5" s="1"/>
  <c r="H385" i="5"/>
  <c r="E385" i="5"/>
  <c r="D385" i="5"/>
  <c r="DK386" i="5"/>
  <c r="AE386" i="23" s="1"/>
  <c r="DJ386" i="5"/>
  <c r="AD386" i="23" s="1"/>
  <c r="DH386" i="5"/>
  <c r="AB386" i="23" s="1"/>
  <c r="DG386" i="5"/>
  <c r="DB386" i="5"/>
  <c r="CY386" i="5"/>
  <c r="CX386" i="5" s="1"/>
  <c r="CU386" i="5"/>
  <c r="CQ386" i="5" s="1"/>
  <c r="CR386" i="5"/>
  <c r="CN386" i="5"/>
  <c r="CK386" i="5"/>
  <c r="CJ386" i="5" s="1"/>
  <c r="CI386" i="5"/>
  <c r="CH386" i="5"/>
  <c r="CF386" i="5"/>
  <c r="U386" i="23" s="1"/>
  <c r="CE386" i="5"/>
  <c r="BZ386" i="5"/>
  <c r="BW386" i="5"/>
  <c r="BV386" i="5" s="1"/>
  <c r="BS386" i="5"/>
  <c r="BP386" i="5"/>
  <c r="BL386" i="5"/>
  <c r="BH386" i="5" s="1"/>
  <c r="BI386" i="5"/>
  <c r="BG386" i="5"/>
  <c r="Q386" i="23" s="1"/>
  <c r="BF386" i="5"/>
  <c r="P386" i="23" s="1"/>
  <c r="BE386" i="5"/>
  <c r="O386" i="23" s="1"/>
  <c r="BD386" i="5"/>
  <c r="N386" i="23" s="1"/>
  <c r="BC386" i="5"/>
  <c r="AX386" i="5"/>
  <c r="AU386" i="5"/>
  <c r="AT386" i="5" s="1"/>
  <c r="AQ386" i="5"/>
  <c r="AN386" i="5"/>
  <c r="AM386" i="5" s="1"/>
  <c r="AJ386" i="5"/>
  <c r="AG386" i="5"/>
  <c r="AE386" i="5"/>
  <c r="J386" i="23" s="1"/>
  <c r="AD386" i="5"/>
  <c r="AC386" i="5"/>
  <c r="H386" i="23" s="1"/>
  <c r="AB386" i="5"/>
  <c r="AA386" i="5"/>
  <c r="V386" i="5"/>
  <c r="S386" i="5"/>
  <c r="R386" i="5" s="1"/>
  <c r="O386" i="5"/>
  <c r="L386" i="5"/>
  <c r="H386" i="5"/>
  <c r="E386" i="5"/>
  <c r="D386" i="5" s="1"/>
  <c r="DD384" i="5"/>
  <c r="DC384" i="5"/>
  <c r="DA384" i="5"/>
  <c r="CZ384" i="5"/>
  <c r="CW384" i="5"/>
  <c r="CV384" i="5"/>
  <c r="CU384" i="5" s="1"/>
  <c r="CT384" i="5"/>
  <c r="CS384" i="5"/>
  <c r="CR384" i="5" s="1"/>
  <c r="CP384" i="5"/>
  <c r="DK384" i="5" s="1"/>
  <c r="CO384" i="5"/>
  <c r="CM384" i="5"/>
  <c r="CL384" i="5"/>
  <c r="CB384" i="5"/>
  <c r="CA384" i="5"/>
  <c r="BZ384" i="5" s="1"/>
  <c r="BY384" i="5"/>
  <c r="BX384" i="5"/>
  <c r="BU384" i="5"/>
  <c r="BT384" i="5"/>
  <c r="BS384" i="5" s="1"/>
  <c r="BR384" i="5"/>
  <c r="BQ384" i="5"/>
  <c r="BN384" i="5"/>
  <c r="BM384" i="5"/>
  <c r="BL384" i="5" s="1"/>
  <c r="BK384" i="5"/>
  <c r="BJ384" i="5"/>
  <c r="AZ384" i="5"/>
  <c r="AY384" i="5"/>
  <c r="AW384" i="5"/>
  <c r="AV384" i="5"/>
  <c r="AU384" i="5" s="1"/>
  <c r="AS384" i="5"/>
  <c r="AR384" i="5"/>
  <c r="AP384" i="5"/>
  <c r="AO384" i="5"/>
  <c r="AL384" i="5"/>
  <c r="AK384" i="5"/>
  <c r="AI384" i="5"/>
  <c r="AH384" i="5"/>
  <c r="X384" i="5"/>
  <c r="W384" i="5"/>
  <c r="V384" i="5" s="1"/>
  <c r="U384" i="5"/>
  <c r="T384" i="5"/>
  <c r="Q384" i="5"/>
  <c r="P384" i="5"/>
  <c r="O384" i="5" s="1"/>
  <c r="N384" i="5"/>
  <c r="M384" i="5"/>
  <c r="L384" i="5"/>
  <c r="J384" i="5"/>
  <c r="I384" i="5"/>
  <c r="G384" i="5"/>
  <c r="F384" i="5"/>
  <c r="DK381" i="5"/>
  <c r="DJ381" i="5"/>
  <c r="DH381" i="5"/>
  <c r="DG381" i="5"/>
  <c r="DB381" i="5"/>
  <c r="CY381" i="5"/>
  <c r="CU381" i="5"/>
  <c r="CR381" i="5"/>
  <c r="CN381" i="5"/>
  <c r="CK381" i="5"/>
  <c r="CI381" i="5"/>
  <c r="CH381" i="5"/>
  <c r="CF381" i="5"/>
  <c r="CE381" i="5"/>
  <c r="BZ381" i="5"/>
  <c r="BW381" i="5"/>
  <c r="BS381" i="5"/>
  <c r="BP381" i="5"/>
  <c r="BO381" i="5" s="1"/>
  <c r="BL381" i="5"/>
  <c r="BI381" i="5"/>
  <c r="BG381" i="5"/>
  <c r="BF381" i="5"/>
  <c r="BD381" i="5"/>
  <c r="BC381" i="5"/>
  <c r="AX381" i="5"/>
  <c r="AU381" i="5"/>
  <c r="AQ381" i="5"/>
  <c r="AN381" i="5"/>
  <c r="AJ381" i="5"/>
  <c r="AG381" i="5"/>
  <c r="AE381" i="5"/>
  <c r="AD381" i="5"/>
  <c r="AB381" i="5"/>
  <c r="AA381" i="5"/>
  <c r="V381" i="5"/>
  <c r="S381" i="5"/>
  <c r="O381" i="5"/>
  <c r="L381" i="5"/>
  <c r="H381" i="5"/>
  <c r="E381" i="5"/>
  <c r="DK382" i="5"/>
  <c r="DJ382" i="5"/>
  <c r="DH382" i="5"/>
  <c r="DG382" i="5"/>
  <c r="DB382" i="5"/>
  <c r="CY382" i="5"/>
  <c r="CU382" i="5"/>
  <c r="CR382" i="5"/>
  <c r="CN382" i="5"/>
  <c r="CK382" i="5"/>
  <c r="CI382" i="5"/>
  <c r="CH382" i="5"/>
  <c r="CF382" i="5"/>
  <c r="CE382" i="5"/>
  <c r="BZ382" i="5"/>
  <c r="BW382" i="5"/>
  <c r="BS382" i="5"/>
  <c r="BP382" i="5"/>
  <c r="BL382" i="5"/>
  <c r="BI382" i="5"/>
  <c r="BG382" i="5"/>
  <c r="BF382" i="5"/>
  <c r="BE382" i="5" s="1"/>
  <c r="BD382" i="5"/>
  <c r="BC382" i="5"/>
  <c r="BB382" i="5" s="1"/>
  <c r="AX382" i="5"/>
  <c r="AU382" i="5"/>
  <c r="AQ382" i="5"/>
  <c r="AN382" i="5"/>
  <c r="AJ382" i="5"/>
  <c r="AG382" i="5"/>
  <c r="AE382" i="5"/>
  <c r="AD382" i="5"/>
  <c r="AB382" i="5"/>
  <c r="AA382" i="5"/>
  <c r="V382" i="5"/>
  <c r="S382" i="5"/>
  <c r="O382" i="5"/>
  <c r="L382" i="5"/>
  <c r="H382" i="5"/>
  <c r="E382" i="5"/>
  <c r="D382" i="5" s="1"/>
  <c r="AN384" i="5" l="1"/>
  <c r="K386" i="5"/>
  <c r="BB385" i="5"/>
  <c r="M385" i="23"/>
  <c r="AC390" i="5"/>
  <c r="AI385" i="23"/>
  <c r="Z386" i="5"/>
  <c r="F386" i="23"/>
  <c r="AH386" i="23" s="1"/>
  <c r="AF390" i="5"/>
  <c r="DQ386" i="5"/>
  <c r="I386" i="23"/>
  <c r="AK386" i="23" s="1"/>
  <c r="AL386" i="23"/>
  <c r="CG386" i="5"/>
  <c r="V386" i="23" s="1"/>
  <c r="AJ386" i="23" s="1"/>
  <c r="W386" i="23"/>
  <c r="DQ388" i="5"/>
  <c r="DI385" i="5"/>
  <c r="AC385" i="23" s="1"/>
  <c r="AD385" i="23"/>
  <c r="AF386" i="5"/>
  <c r="DR386" i="5"/>
  <c r="X386" i="23"/>
  <c r="DR388" i="5"/>
  <c r="CG388" i="5"/>
  <c r="CC388" i="5" s="1"/>
  <c r="BB390" i="5"/>
  <c r="BA390" i="5" s="1"/>
  <c r="BE381" i="5"/>
  <c r="DB384" i="5"/>
  <c r="DO385" i="5"/>
  <c r="G385" i="23"/>
  <c r="DQ385" i="5"/>
  <c r="I385" i="23"/>
  <c r="BE389" i="5"/>
  <c r="BA389" i="5" s="1"/>
  <c r="DF389" i="5"/>
  <c r="DE389" i="5" s="1"/>
  <c r="AM388" i="5"/>
  <c r="DO386" i="5"/>
  <c r="G386" i="23"/>
  <c r="AI386" i="23" s="1"/>
  <c r="CD386" i="5"/>
  <c r="T386" i="23"/>
  <c r="Z385" i="5"/>
  <c r="E385" i="23" s="1"/>
  <c r="F385" i="23"/>
  <c r="BH389" i="5"/>
  <c r="BB386" i="5"/>
  <c r="M386" i="23"/>
  <c r="CG385" i="5"/>
  <c r="V385" i="23" s="1"/>
  <c r="W385" i="23"/>
  <c r="DF390" i="5"/>
  <c r="DE390" i="5" s="1"/>
  <c r="DO388" i="5"/>
  <c r="DR385" i="5"/>
  <c r="J385" i="23"/>
  <c r="AL385" i="23" s="1"/>
  <c r="DF386" i="5"/>
  <c r="AA386" i="23"/>
  <c r="DF385" i="5"/>
  <c r="AA385" i="23"/>
  <c r="Y389" i="5"/>
  <c r="CD385" i="5"/>
  <c r="S385" i="23" s="1"/>
  <c r="T385" i="23"/>
  <c r="BF384" i="5"/>
  <c r="DI386" i="5"/>
  <c r="AC386" i="23" s="1"/>
  <c r="DO389" i="5"/>
  <c r="Y390" i="5"/>
  <c r="AQ384" i="5"/>
  <c r="AC389" i="5"/>
  <c r="DF388" i="5"/>
  <c r="DO390" i="5"/>
  <c r="BV390" i="5"/>
  <c r="DN390" i="5"/>
  <c r="DE388" i="5"/>
  <c r="AC388" i="5"/>
  <c r="Y388" i="5" s="1"/>
  <c r="DN388" i="5"/>
  <c r="DP389" i="5"/>
  <c r="DN389" i="5"/>
  <c r="DM389" i="5" s="1"/>
  <c r="DL389" i="5" s="1"/>
  <c r="CC385" i="5"/>
  <c r="R385" i="23" s="1"/>
  <c r="DP385" i="5"/>
  <c r="AC385" i="5"/>
  <c r="S384" i="5"/>
  <c r="R384" i="5" s="1"/>
  <c r="DN385" i="5"/>
  <c r="DM385" i="5" s="1"/>
  <c r="BI384" i="5"/>
  <c r="BH384" i="5" s="1"/>
  <c r="BD384" i="5"/>
  <c r="CK384" i="5"/>
  <c r="BO386" i="5"/>
  <c r="AJ384" i="5"/>
  <c r="BG384" i="5"/>
  <c r="BE384" i="5" s="1"/>
  <c r="CY384" i="5"/>
  <c r="CX384" i="5" s="1"/>
  <c r="CH384" i="5"/>
  <c r="DH384" i="5"/>
  <c r="CI384" i="5"/>
  <c r="CN384" i="5"/>
  <c r="BP384" i="5"/>
  <c r="DJ384" i="5"/>
  <c r="DI384" i="5" s="1"/>
  <c r="DN386" i="5"/>
  <c r="CF384" i="5"/>
  <c r="CQ384" i="5"/>
  <c r="AB384" i="5"/>
  <c r="AG384" i="5"/>
  <c r="AX384" i="5"/>
  <c r="AT384" i="5" s="1"/>
  <c r="BW384" i="5"/>
  <c r="BV384" i="5" s="1"/>
  <c r="K384" i="5"/>
  <c r="BO384" i="5"/>
  <c r="CE384" i="5"/>
  <c r="AA384" i="5"/>
  <c r="DG384" i="5"/>
  <c r="E384" i="5"/>
  <c r="AD384" i="5"/>
  <c r="AE384" i="5"/>
  <c r="BC384" i="5"/>
  <c r="BB384" i="5" s="1"/>
  <c r="H384" i="5"/>
  <c r="CJ381" i="5"/>
  <c r="DO381" i="5"/>
  <c r="AC382" i="5"/>
  <c r="BH382" i="5"/>
  <c r="CQ381" i="5"/>
  <c r="D381" i="5"/>
  <c r="AM381" i="5"/>
  <c r="BV381" i="5"/>
  <c r="DF381" i="5"/>
  <c r="R381" i="5"/>
  <c r="BB381" i="5"/>
  <c r="BA381" i="5" s="1"/>
  <c r="BO382" i="5"/>
  <c r="BH381" i="5"/>
  <c r="AF381" i="5"/>
  <c r="DI382" i="5"/>
  <c r="CG382" i="5"/>
  <c r="DI381" i="5"/>
  <c r="CJ382" i="5"/>
  <c r="CQ382" i="5"/>
  <c r="DQ382" i="5"/>
  <c r="Z381" i="5"/>
  <c r="CD381" i="5"/>
  <c r="DR382" i="5"/>
  <c r="DO382" i="5"/>
  <c r="AF382" i="5"/>
  <c r="DQ381" i="5"/>
  <c r="CG381" i="5"/>
  <c r="DR381" i="5"/>
  <c r="AM382" i="5"/>
  <c r="K382" i="5"/>
  <c r="AT382" i="5"/>
  <c r="R382" i="5"/>
  <c r="BV382" i="5"/>
  <c r="CX382" i="5"/>
  <c r="BA382" i="5"/>
  <c r="K381" i="5"/>
  <c r="Z382" i="5"/>
  <c r="Y382" i="5" s="1"/>
  <c r="CD382" i="5"/>
  <c r="DF382" i="5"/>
  <c r="AT381" i="5"/>
  <c r="CX381" i="5"/>
  <c r="AC381" i="5"/>
  <c r="DN381" i="5"/>
  <c r="DN382" i="5"/>
  <c r="CC386" i="5" l="1"/>
  <c r="R386" i="23" s="1"/>
  <c r="S386" i="23"/>
  <c r="Y385" i="5"/>
  <c r="D385" i="23" s="1"/>
  <c r="H385" i="23"/>
  <c r="AJ385" i="23" s="1"/>
  <c r="DP386" i="5"/>
  <c r="DM388" i="5"/>
  <c r="DL388" i="5" s="1"/>
  <c r="Y386" i="5"/>
  <c r="D386" i="23" s="1"/>
  <c r="E386" i="23"/>
  <c r="BA386" i="5"/>
  <c r="K386" i="23" s="1"/>
  <c r="L386" i="23"/>
  <c r="DE381" i="5"/>
  <c r="AK385" i="23"/>
  <c r="BA385" i="5"/>
  <c r="K385" i="23" s="1"/>
  <c r="L385" i="23"/>
  <c r="AG385" i="23" s="1"/>
  <c r="DO384" i="5"/>
  <c r="DE385" i="5"/>
  <c r="Y385" i="23" s="1"/>
  <c r="Z385" i="23"/>
  <c r="AM384" i="5"/>
  <c r="DM386" i="5"/>
  <c r="DL386" i="5" s="1"/>
  <c r="DM390" i="5"/>
  <c r="DL390" i="5" s="1"/>
  <c r="DL385" i="5"/>
  <c r="AH385" i="23"/>
  <c r="DE386" i="5"/>
  <c r="Y386" i="23" s="1"/>
  <c r="Z386" i="23"/>
  <c r="DP388" i="5"/>
  <c r="DF384" i="5"/>
  <c r="CJ384" i="5"/>
  <c r="CD384" i="5"/>
  <c r="DR384" i="5"/>
  <c r="BA384" i="5"/>
  <c r="AF384" i="5"/>
  <c r="DE384" i="5"/>
  <c r="CG384" i="5"/>
  <c r="CC384" i="5" s="1"/>
  <c r="AC384" i="5"/>
  <c r="DQ384" i="5"/>
  <c r="D384" i="5"/>
  <c r="DN384" i="5"/>
  <c r="Z384" i="5"/>
  <c r="DM381" i="5"/>
  <c r="DE382" i="5"/>
  <c r="Y381" i="5"/>
  <c r="CC382" i="5"/>
  <c r="DM382" i="5"/>
  <c r="DP382" i="5"/>
  <c r="DP381" i="5"/>
  <c r="DL381" i="5" s="1"/>
  <c r="CC381" i="5"/>
  <c r="AF386" i="23" l="1"/>
  <c r="AF385" i="23"/>
  <c r="AG386" i="23"/>
  <c r="DL382" i="5"/>
  <c r="Y384" i="5"/>
  <c r="DM384" i="5"/>
  <c r="DP384" i="5"/>
  <c r="DL384" i="5" l="1"/>
  <c r="DK377" i="5" l="1"/>
  <c r="DJ377" i="5"/>
  <c r="DH377" i="5"/>
  <c r="DG377" i="5"/>
  <c r="DF377" i="5" s="1"/>
  <c r="DB377" i="5"/>
  <c r="CY377" i="5"/>
  <c r="CX377" i="5" s="1"/>
  <c r="CU377" i="5"/>
  <c r="CR377" i="5"/>
  <c r="CN377" i="5"/>
  <c r="CK377" i="5"/>
  <c r="CI377" i="5"/>
  <c r="CH377" i="5"/>
  <c r="CF377" i="5"/>
  <c r="CE377" i="5"/>
  <c r="BZ377" i="5"/>
  <c r="BW377" i="5"/>
  <c r="BV377" i="5" s="1"/>
  <c r="BS377" i="5"/>
  <c r="BP377" i="5"/>
  <c r="BO377" i="5" s="1"/>
  <c r="BL377" i="5"/>
  <c r="BI377" i="5"/>
  <c r="BG377" i="5"/>
  <c r="BF377" i="5"/>
  <c r="BD377" i="5"/>
  <c r="BC377" i="5"/>
  <c r="AX377" i="5"/>
  <c r="AU377" i="5"/>
  <c r="AQ377" i="5"/>
  <c r="AN377" i="5"/>
  <c r="AJ377" i="5"/>
  <c r="AG377" i="5"/>
  <c r="AE377" i="5"/>
  <c r="AD377" i="5"/>
  <c r="AB377" i="5"/>
  <c r="AA377" i="5"/>
  <c r="V377" i="5"/>
  <c r="S377" i="5"/>
  <c r="O377" i="5"/>
  <c r="L377" i="5"/>
  <c r="H377" i="5"/>
  <c r="E377" i="5"/>
  <c r="D377" i="5" s="1"/>
  <c r="DK376" i="5"/>
  <c r="DJ376" i="5"/>
  <c r="DH376" i="5"/>
  <c r="DG376" i="5"/>
  <c r="DF376" i="5" s="1"/>
  <c r="DB376" i="5"/>
  <c r="CY376" i="5"/>
  <c r="CX376" i="5" s="1"/>
  <c r="CU376" i="5"/>
  <c r="CR376" i="5"/>
  <c r="CN376" i="5"/>
  <c r="CK376" i="5"/>
  <c r="CI376" i="5"/>
  <c r="CH376" i="5"/>
  <c r="CF376" i="5"/>
  <c r="CE376" i="5"/>
  <c r="BZ376" i="5"/>
  <c r="BW376" i="5"/>
  <c r="BS376" i="5"/>
  <c r="BP376" i="5"/>
  <c r="BO376" i="5" s="1"/>
  <c r="BL376" i="5"/>
  <c r="BI376" i="5"/>
  <c r="BG376" i="5"/>
  <c r="BF376" i="5"/>
  <c r="BD376" i="5"/>
  <c r="BC376" i="5"/>
  <c r="AX376" i="5"/>
  <c r="AU376" i="5"/>
  <c r="AQ376" i="5"/>
  <c r="AN376" i="5"/>
  <c r="AJ376" i="5"/>
  <c r="AG376" i="5"/>
  <c r="AF376" i="5" s="1"/>
  <c r="AE376" i="5"/>
  <c r="AD376" i="5"/>
  <c r="AB376" i="5"/>
  <c r="AA376" i="5"/>
  <c r="V376" i="5"/>
  <c r="S376" i="5"/>
  <c r="O376" i="5"/>
  <c r="L376" i="5"/>
  <c r="H376" i="5"/>
  <c r="E376" i="5"/>
  <c r="DK366" i="5"/>
  <c r="DJ366" i="5"/>
  <c r="DH366" i="5"/>
  <c r="DG366" i="5"/>
  <c r="DB366" i="5"/>
  <c r="CY366" i="5"/>
  <c r="CU366" i="5"/>
  <c r="CR366" i="5"/>
  <c r="CN366" i="5"/>
  <c r="CK366" i="5"/>
  <c r="CI366" i="5"/>
  <c r="CH366" i="5"/>
  <c r="CF366" i="5"/>
  <c r="CE366" i="5"/>
  <c r="BZ366" i="5"/>
  <c r="BW366" i="5"/>
  <c r="BV366" i="5" s="1"/>
  <c r="BS366" i="5"/>
  <c r="BP366" i="5"/>
  <c r="BL366" i="5"/>
  <c r="BI366" i="5"/>
  <c r="BH366" i="5" s="1"/>
  <c r="BG366" i="5"/>
  <c r="BF366" i="5"/>
  <c r="BD366" i="5"/>
  <c r="BC366" i="5"/>
  <c r="AX366" i="5"/>
  <c r="AU366" i="5"/>
  <c r="AQ366" i="5"/>
  <c r="AN366" i="5"/>
  <c r="AJ366" i="5"/>
  <c r="AG366" i="5"/>
  <c r="AE366" i="5"/>
  <c r="AD366" i="5"/>
  <c r="AB366" i="5"/>
  <c r="AA366" i="5"/>
  <c r="V366" i="5"/>
  <c r="S366" i="5"/>
  <c r="O366" i="5"/>
  <c r="L366" i="5"/>
  <c r="K366" i="5" s="1"/>
  <c r="H366" i="5"/>
  <c r="E366" i="5"/>
  <c r="D366" i="5" s="1"/>
  <c r="DK369" i="5"/>
  <c r="DJ369" i="5"/>
  <c r="DH369" i="5"/>
  <c r="DG369" i="5"/>
  <c r="DB369" i="5"/>
  <c r="CY369" i="5"/>
  <c r="CU369" i="5"/>
  <c r="CR369" i="5"/>
  <c r="CQ369" i="5" s="1"/>
  <c r="CN369" i="5"/>
  <c r="CK369" i="5"/>
  <c r="CI369" i="5"/>
  <c r="CH369" i="5"/>
  <c r="CF369" i="5"/>
  <c r="CE369" i="5"/>
  <c r="BZ369" i="5"/>
  <c r="BW369" i="5"/>
  <c r="BS369" i="5"/>
  <c r="BP369" i="5"/>
  <c r="BL369" i="5"/>
  <c r="BI369" i="5"/>
  <c r="BG369" i="5"/>
  <c r="BF369" i="5"/>
  <c r="BD369" i="5"/>
  <c r="BC369" i="5"/>
  <c r="AX369" i="5"/>
  <c r="AU369" i="5"/>
  <c r="AQ369" i="5"/>
  <c r="AN369" i="5"/>
  <c r="AJ369" i="5"/>
  <c r="AG369" i="5"/>
  <c r="AE369" i="5"/>
  <c r="AD369" i="5"/>
  <c r="AB369" i="5"/>
  <c r="AA369" i="5"/>
  <c r="V369" i="5"/>
  <c r="S369" i="5"/>
  <c r="O369" i="5"/>
  <c r="L369" i="5"/>
  <c r="H369" i="5"/>
  <c r="E369" i="5"/>
  <c r="DK372" i="5"/>
  <c r="DJ372" i="5"/>
  <c r="DH372" i="5"/>
  <c r="DG372" i="5"/>
  <c r="DB372" i="5"/>
  <c r="CY372" i="5"/>
  <c r="CU372" i="5"/>
  <c r="CR372" i="5"/>
  <c r="CQ372" i="5" s="1"/>
  <c r="CN372" i="5"/>
  <c r="CK372" i="5"/>
  <c r="CI372" i="5"/>
  <c r="CH372" i="5"/>
  <c r="CF372" i="5"/>
  <c r="CE372" i="5"/>
  <c r="BZ372" i="5"/>
  <c r="BW372" i="5"/>
  <c r="BV372" i="5" s="1"/>
  <c r="BS372" i="5"/>
  <c r="BP372" i="5"/>
  <c r="BL372" i="5"/>
  <c r="BI372" i="5"/>
  <c r="BH372" i="5" s="1"/>
  <c r="BG372" i="5"/>
  <c r="BF372" i="5"/>
  <c r="BD372" i="5"/>
  <c r="BC372" i="5"/>
  <c r="AX372" i="5"/>
  <c r="AU372" i="5"/>
  <c r="AQ372" i="5"/>
  <c r="AN372" i="5"/>
  <c r="AJ372" i="5"/>
  <c r="AG372" i="5"/>
  <c r="AE372" i="5"/>
  <c r="AD372" i="5"/>
  <c r="DQ372" i="5" s="1"/>
  <c r="AB372" i="5"/>
  <c r="AA372" i="5"/>
  <c r="V372" i="5"/>
  <c r="S372" i="5"/>
  <c r="O372" i="5"/>
  <c r="L372" i="5"/>
  <c r="H372" i="5"/>
  <c r="E372" i="5"/>
  <c r="D372" i="5" s="1"/>
  <c r="DK373" i="5"/>
  <c r="DJ373" i="5"/>
  <c r="DH373" i="5"/>
  <c r="DG373" i="5"/>
  <c r="DB373" i="5"/>
  <c r="CY373" i="5"/>
  <c r="CU373" i="5"/>
  <c r="CR373" i="5"/>
  <c r="CN373" i="5"/>
  <c r="CK373" i="5"/>
  <c r="CJ373" i="5" s="1"/>
  <c r="CI373" i="5"/>
  <c r="CH373" i="5"/>
  <c r="CF373" i="5"/>
  <c r="CE373" i="5"/>
  <c r="BZ373" i="5"/>
  <c r="BW373" i="5"/>
  <c r="BS373" i="5"/>
  <c r="BP373" i="5"/>
  <c r="BL373" i="5"/>
  <c r="BI373" i="5"/>
  <c r="BG373" i="5"/>
  <c r="BF373" i="5"/>
  <c r="BD373" i="5"/>
  <c r="BC373" i="5"/>
  <c r="AX373" i="5"/>
  <c r="AU373" i="5"/>
  <c r="AQ373" i="5"/>
  <c r="AN373" i="5"/>
  <c r="AJ373" i="5"/>
  <c r="AG373" i="5"/>
  <c r="AE373" i="5"/>
  <c r="AD373" i="5"/>
  <c r="AB373" i="5"/>
  <c r="AA373" i="5"/>
  <c r="Z373" i="5" s="1"/>
  <c r="V373" i="5"/>
  <c r="S373" i="5"/>
  <c r="O373" i="5"/>
  <c r="L373" i="5"/>
  <c r="H373" i="5"/>
  <c r="E373" i="5"/>
  <c r="DK374" i="5"/>
  <c r="DJ374" i="5"/>
  <c r="DI374" i="5" s="1"/>
  <c r="DH374" i="5"/>
  <c r="DG374" i="5"/>
  <c r="DB374" i="5"/>
  <c r="CY374" i="5"/>
  <c r="CU374" i="5"/>
  <c r="CR374" i="5"/>
  <c r="CN374" i="5"/>
  <c r="CK374" i="5"/>
  <c r="CI374" i="5"/>
  <c r="CH374" i="5"/>
  <c r="CF374" i="5"/>
  <c r="CE374" i="5"/>
  <c r="CD374" i="5" s="1"/>
  <c r="BZ374" i="5"/>
  <c r="BW374" i="5"/>
  <c r="BS374" i="5"/>
  <c r="BP374" i="5"/>
  <c r="BL374" i="5"/>
  <c r="BI374" i="5"/>
  <c r="BH374" i="5" s="1"/>
  <c r="BG374" i="5"/>
  <c r="BF374" i="5"/>
  <c r="BD374" i="5"/>
  <c r="BC374" i="5"/>
  <c r="BB374" i="5" s="1"/>
  <c r="AX374" i="5"/>
  <c r="AU374" i="5"/>
  <c r="AQ374" i="5"/>
  <c r="AN374" i="5"/>
  <c r="AJ374" i="5"/>
  <c r="AG374" i="5"/>
  <c r="AE374" i="5"/>
  <c r="AD374" i="5"/>
  <c r="AB374" i="5"/>
  <c r="AA374" i="5"/>
  <c r="V374" i="5"/>
  <c r="S374" i="5"/>
  <c r="O374" i="5"/>
  <c r="L374" i="5"/>
  <c r="H374" i="5"/>
  <c r="E374" i="5"/>
  <c r="DK363" i="5"/>
  <c r="DJ363" i="5"/>
  <c r="DH363" i="5"/>
  <c r="DG363" i="5"/>
  <c r="DB363" i="5"/>
  <c r="CY363" i="5"/>
  <c r="CU363" i="5"/>
  <c r="CR363" i="5"/>
  <c r="CN363" i="5"/>
  <c r="CK363" i="5"/>
  <c r="CI363" i="5"/>
  <c r="CH363" i="5"/>
  <c r="CF363" i="5"/>
  <c r="CD363" i="5" s="1"/>
  <c r="CE363" i="5"/>
  <c r="BZ363" i="5"/>
  <c r="BW363" i="5"/>
  <c r="BS363" i="5"/>
  <c r="BP363" i="5"/>
  <c r="BO363" i="5" s="1"/>
  <c r="BL363" i="5"/>
  <c r="BI363" i="5"/>
  <c r="BG363" i="5"/>
  <c r="BF363" i="5"/>
  <c r="BD363" i="5"/>
  <c r="BC363" i="5"/>
  <c r="BB363" i="5" s="1"/>
  <c r="AX363" i="5"/>
  <c r="AU363" i="5"/>
  <c r="AQ363" i="5"/>
  <c r="AN363" i="5"/>
  <c r="AJ363" i="5"/>
  <c r="AG363" i="5"/>
  <c r="AE363" i="5"/>
  <c r="AD363" i="5"/>
  <c r="AB363" i="5"/>
  <c r="AA363" i="5"/>
  <c r="V363" i="5"/>
  <c r="S363" i="5"/>
  <c r="O363" i="5"/>
  <c r="L363" i="5"/>
  <c r="H363" i="5"/>
  <c r="E363" i="5"/>
  <c r="DK364" i="5"/>
  <c r="DJ364" i="5"/>
  <c r="AD364" i="23" s="1"/>
  <c r="DH364" i="5"/>
  <c r="AB364" i="23" s="1"/>
  <c r="DG364" i="5"/>
  <c r="DB364" i="5"/>
  <c r="CY364" i="5"/>
  <c r="CU364" i="5"/>
  <c r="CR364" i="5"/>
  <c r="CN364" i="5"/>
  <c r="CK364" i="5"/>
  <c r="CI364" i="5"/>
  <c r="CH364" i="5"/>
  <c r="W364" i="23" s="1"/>
  <c r="CF364" i="5"/>
  <c r="CE364" i="5"/>
  <c r="BZ364" i="5"/>
  <c r="BW364" i="5"/>
  <c r="BS364" i="5"/>
  <c r="BP364" i="5"/>
  <c r="BL364" i="5"/>
  <c r="BI364" i="5"/>
  <c r="BG364" i="5"/>
  <c r="Q364" i="23" s="1"/>
  <c r="BF364" i="5"/>
  <c r="P364" i="23" s="1"/>
  <c r="BD364" i="5"/>
  <c r="N364" i="23" s="1"/>
  <c r="BC364" i="5"/>
  <c r="AX364" i="5"/>
  <c r="AU364" i="5"/>
  <c r="AQ364" i="5"/>
  <c r="AN364" i="5"/>
  <c r="AJ364" i="5"/>
  <c r="AG364" i="5"/>
  <c r="AE364" i="5"/>
  <c r="AD364" i="5"/>
  <c r="I364" i="23" s="1"/>
  <c r="AB364" i="5"/>
  <c r="G364" i="23" s="1"/>
  <c r="AA364" i="5"/>
  <c r="V364" i="5"/>
  <c r="S364" i="5"/>
  <c r="O364" i="5"/>
  <c r="L364" i="5"/>
  <c r="H364" i="5"/>
  <c r="E364" i="5"/>
  <c r="J364" i="23"/>
  <c r="DK365" i="5"/>
  <c r="DJ365" i="5"/>
  <c r="DH365" i="5"/>
  <c r="DG365" i="5"/>
  <c r="DB365" i="5"/>
  <c r="CY365" i="5"/>
  <c r="CU365" i="5"/>
  <c r="CR365" i="5"/>
  <c r="CQ365" i="5" s="1"/>
  <c r="CN365" i="5"/>
  <c r="CK365" i="5"/>
  <c r="CI365" i="5"/>
  <c r="CH365" i="5"/>
  <c r="CF365" i="5"/>
  <c r="CE365" i="5"/>
  <c r="BZ365" i="5"/>
  <c r="BW365" i="5"/>
  <c r="BS365" i="5"/>
  <c r="BP365" i="5"/>
  <c r="BO365" i="5" s="1"/>
  <c r="BL365" i="5"/>
  <c r="BI365" i="5"/>
  <c r="BG365" i="5"/>
  <c r="BF365" i="5"/>
  <c r="BE365" i="5" s="1"/>
  <c r="BD365" i="5"/>
  <c r="BC365" i="5"/>
  <c r="AX365" i="5"/>
  <c r="AU365" i="5"/>
  <c r="AQ365" i="5"/>
  <c r="AN365" i="5"/>
  <c r="AJ365" i="5"/>
  <c r="AG365" i="5"/>
  <c r="AE365" i="5"/>
  <c r="AD365" i="5"/>
  <c r="AB365" i="5"/>
  <c r="AA365" i="5"/>
  <c r="V365" i="5"/>
  <c r="S365" i="5"/>
  <c r="O365" i="5"/>
  <c r="L365" i="5"/>
  <c r="K365" i="5" s="1"/>
  <c r="H365" i="5"/>
  <c r="E365" i="5"/>
  <c r="DD362" i="5"/>
  <c r="DC362" i="5"/>
  <c r="DA362" i="5"/>
  <c r="CZ362" i="5"/>
  <c r="CW362" i="5"/>
  <c r="CV362" i="5"/>
  <c r="CT362" i="5"/>
  <c r="CS362" i="5"/>
  <c r="CP362" i="5"/>
  <c r="CO362" i="5"/>
  <c r="CM362" i="5"/>
  <c r="CL362" i="5"/>
  <c r="CB362" i="5"/>
  <c r="CA362" i="5"/>
  <c r="BY362" i="5"/>
  <c r="BX362" i="5"/>
  <c r="BU362" i="5"/>
  <c r="BT362" i="5"/>
  <c r="BR362" i="5"/>
  <c r="BQ362" i="5"/>
  <c r="BN362" i="5"/>
  <c r="BM362" i="5"/>
  <c r="BK362" i="5"/>
  <c r="BJ362" i="5"/>
  <c r="AZ362" i="5"/>
  <c r="AY362" i="5"/>
  <c r="AW362" i="5"/>
  <c r="AV362" i="5"/>
  <c r="AS362" i="5"/>
  <c r="AR362" i="5"/>
  <c r="AP362" i="5"/>
  <c r="AO362" i="5"/>
  <c r="AL362" i="5"/>
  <c r="AK362" i="5"/>
  <c r="AI362" i="5"/>
  <c r="AH362" i="5"/>
  <c r="X362" i="5"/>
  <c r="W362" i="5"/>
  <c r="U362" i="5"/>
  <c r="T362" i="5"/>
  <c r="Q362" i="5"/>
  <c r="P362" i="5"/>
  <c r="N362" i="5"/>
  <c r="M362" i="5"/>
  <c r="J362" i="5"/>
  <c r="H362" i="5" s="1"/>
  <c r="I362" i="5"/>
  <c r="G362" i="5"/>
  <c r="F362" i="5"/>
  <c r="AM363" i="5" l="1"/>
  <c r="AJ362" i="5"/>
  <c r="BB369" i="5"/>
  <c r="BB366" i="5"/>
  <c r="DF366" i="5"/>
  <c r="AM377" i="5"/>
  <c r="DI364" i="5"/>
  <c r="AC364" i="23" s="1"/>
  <c r="AF365" i="5"/>
  <c r="R365" i="5"/>
  <c r="E362" i="5"/>
  <c r="AG362" i="5"/>
  <c r="CD365" i="5"/>
  <c r="BO374" i="5"/>
  <c r="R366" i="5"/>
  <c r="DI366" i="5"/>
  <c r="DN376" i="5"/>
  <c r="BE376" i="5"/>
  <c r="CJ376" i="5"/>
  <c r="AB362" i="5"/>
  <c r="Z372" i="5"/>
  <c r="BE372" i="5"/>
  <c r="BA372" i="5" s="1"/>
  <c r="AT369" i="5"/>
  <c r="CD369" i="5"/>
  <c r="DI369" i="5"/>
  <c r="DR376" i="5"/>
  <c r="Z365" i="5"/>
  <c r="BB364" i="5"/>
  <c r="DO366" i="5"/>
  <c r="BB377" i="5"/>
  <c r="CG377" i="5"/>
  <c r="BO372" i="5"/>
  <c r="CJ369" i="5"/>
  <c r="CJ366" i="5"/>
  <c r="DF363" i="5"/>
  <c r="DO377" i="5"/>
  <c r="AE362" i="5"/>
  <c r="BO364" i="5"/>
  <c r="CX364" i="5"/>
  <c r="AT363" i="5"/>
  <c r="Z374" i="5"/>
  <c r="BE374" i="5"/>
  <c r="BA374" i="5" s="1"/>
  <c r="CQ377" i="5"/>
  <c r="BV365" i="5"/>
  <c r="DF365" i="5"/>
  <c r="K372" i="5"/>
  <c r="AT372" i="5"/>
  <c r="AF369" i="5"/>
  <c r="BO369" i="5"/>
  <c r="CX369" i="5"/>
  <c r="BH365" i="5"/>
  <c r="K364" i="5"/>
  <c r="R363" i="5"/>
  <c r="DQ373" i="5"/>
  <c r="BH373" i="5"/>
  <c r="CQ373" i="5"/>
  <c r="K369" i="5"/>
  <c r="CQ376" i="5"/>
  <c r="BZ362" i="5"/>
  <c r="DB362" i="5"/>
  <c r="AM365" i="5"/>
  <c r="CX365" i="5"/>
  <c r="CD364" i="5"/>
  <c r="Z363" i="5"/>
  <c r="CG363" i="5"/>
  <c r="DO374" i="5"/>
  <c r="CJ374" i="5"/>
  <c r="AF373" i="5"/>
  <c r="BO373" i="5"/>
  <c r="CX373" i="5"/>
  <c r="AM372" i="5"/>
  <c r="CX372" i="5"/>
  <c r="AT377" i="5"/>
  <c r="CD377" i="5"/>
  <c r="DI377" i="5"/>
  <c r="DE377" i="5" s="1"/>
  <c r="DQ374" i="5"/>
  <c r="DR366" i="5"/>
  <c r="DK362" i="5"/>
  <c r="BD362" i="5"/>
  <c r="DQ363" i="5"/>
  <c r="BG362" i="5"/>
  <c r="DR374" i="5"/>
  <c r="D373" i="5"/>
  <c r="AM373" i="5"/>
  <c r="BV373" i="5"/>
  <c r="CQ366" i="5"/>
  <c r="CK362" i="5"/>
  <c r="AT365" i="5"/>
  <c r="DI365" i="5"/>
  <c r="DR363" i="5"/>
  <c r="BH363" i="5"/>
  <c r="CJ363" i="5"/>
  <c r="DQ369" i="5"/>
  <c r="DP369" i="5" s="1"/>
  <c r="CN362" i="5"/>
  <c r="CJ362" i="5" s="1"/>
  <c r="BB365" i="5"/>
  <c r="BA365" i="5" s="1"/>
  <c r="AC364" i="5"/>
  <c r="H364" i="23" s="1"/>
  <c r="CJ364" i="5"/>
  <c r="CQ363" i="5"/>
  <c r="K373" i="5"/>
  <c r="AT373" i="5"/>
  <c r="BB372" i="5"/>
  <c r="DR369" i="5"/>
  <c r="BO366" i="5"/>
  <c r="K376" i="5"/>
  <c r="AT376" i="5"/>
  <c r="CD376" i="5"/>
  <c r="Z377" i="5"/>
  <c r="D374" i="5"/>
  <c r="AM374" i="5"/>
  <c r="CG372" i="5"/>
  <c r="BH364" i="5"/>
  <c r="CQ364" i="5"/>
  <c r="D363" i="5"/>
  <c r="CX363" i="5"/>
  <c r="BV374" i="5"/>
  <c r="DF374" i="5"/>
  <c r="R376" i="5"/>
  <c r="DI376" i="5"/>
  <c r="DE376" i="5" s="1"/>
  <c r="DQ377" i="5"/>
  <c r="BH377" i="5"/>
  <c r="CJ365" i="5"/>
  <c r="BV363" i="5"/>
  <c r="CJ372" i="5"/>
  <c r="D369" i="5"/>
  <c r="AM369" i="5"/>
  <c r="BV369" i="5"/>
  <c r="DR377" i="5"/>
  <c r="DQ365" i="5"/>
  <c r="DP365" i="5" s="1"/>
  <c r="DO376" i="5"/>
  <c r="DM376" i="5" s="1"/>
  <c r="AF377" i="5"/>
  <c r="AT364" i="5"/>
  <c r="BV364" i="5"/>
  <c r="DR373" i="5"/>
  <c r="R372" i="5"/>
  <c r="CD372" i="5"/>
  <c r="DI372" i="5"/>
  <c r="Z369" i="5"/>
  <c r="CG369" i="5"/>
  <c r="AM366" i="5"/>
  <c r="DQ376" i="5"/>
  <c r="DP376" i="5" s="1"/>
  <c r="CJ377" i="5"/>
  <c r="CE362" i="5"/>
  <c r="DN365" i="5"/>
  <c r="R364" i="5"/>
  <c r="DF364" i="5"/>
  <c r="Z364" i="23" s="1"/>
  <c r="K363" i="5"/>
  <c r="DO369" i="5"/>
  <c r="D376" i="5"/>
  <c r="AC376" i="5"/>
  <c r="BH376" i="5"/>
  <c r="K374" i="5"/>
  <c r="CQ374" i="5"/>
  <c r="DO372" i="5"/>
  <c r="DR372" i="5"/>
  <c r="DP372" i="5" s="1"/>
  <c r="AC369" i="5"/>
  <c r="BE369" i="5"/>
  <c r="BA369" i="5" s="1"/>
  <c r="AT366" i="5"/>
  <c r="DO365" i="5"/>
  <c r="AN362" i="5"/>
  <c r="AC365" i="5"/>
  <c r="Y365" i="5" s="1"/>
  <c r="CG365" i="5"/>
  <c r="CC365" i="5" s="1"/>
  <c r="Z364" i="5"/>
  <c r="E364" i="23" s="1"/>
  <c r="DO364" i="5"/>
  <c r="R374" i="5"/>
  <c r="AT374" i="5"/>
  <c r="CX374" i="5"/>
  <c r="BH369" i="5"/>
  <c r="CX366" i="5"/>
  <c r="AM376" i="5"/>
  <c r="K377" i="5"/>
  <c r="BE364" i="5"/>
  <c r="O364" i="23" s="1"/>
  <c r="DR365" i="5"/>
  <c r="O362" i="5"/>
  <c r="DH362" i="5"/>
  <c r="DQ364" i="5"/>
  <c r="DE363" i="5"/>
  <c r="AF372" i="5"/>
  <c r="Z366" i="5"/>
  <c r="CD366" i="5"/>
  <c r="CC366" i="5" s="1"/>
  <c r="BV376" i="5"/>
  <c r="R377" i="5"/>
  <c r="CG364" i="5"/>
  <c r="V364" i="23" s="1"/>
  <c r="DE374" i="5"/>
  <c r="S362" i="5"/>
  <c r="AU362" i="5"/>
  <c r="BS362" i="5"/>
  <c r="DR364" i="5"/>
  <c r="DO363" i="5"/>
  <c r="BE363" i="5"/>
  <c r="BA363" i="5" s="1"/>
  <c r="AC374" i="5"/>
  <c r="Y374" i="5" s="1"/>
  <c r="R373" i="5"/>
  <c r="AE364" i="23"/>
  <c r="D364" i="5"/>
  <c r="AF364" i="5"/>
  <c r="AC363" i="5"/>
  <c r="Y363" i="5" s="1"/>
  <c r="DI363" i="5"/>
  <c r="DP374" i="5"/>
  <c r="CG374" i="5"/>
  <c r="BB373" i="5"/>
  <c r="CD373" i="5"/>
  <c r="DF373" i="5"/>
  <c r="DF369" i="5"/>
  <c r="DE369" i="5" s="1"/>
  <c r="DQ366" i="5"/>
  <c r="BE366" i="5"/>
  <c r="BA366" i="5" s="1"/>
  <c r="CG366" i="5"/>
  <c r="CC363" i="5"/>
  <c r="CC369" i="5"/>
  <c r="Z376" i="5"/>
  <c r="BB376" i="5"/>
  <c r="BA376" i="5" s="1"/>
  <c r="AK364" i="23"/>
  <c r="CU362" i="5"/>
  <c r="AM364" i="5"/>
  <c r="AF363" i="5"/>
  <c r="DN363" i="5"/>
  <c r="AF374" i="5"/>
  <c r="DO373" i="5"/>
  <c r="BE373" i="5"/>
  <c r="CG373" i="5"/>
  <c r="DI373" i="5"/>
  <c r="DF372" i="5"/>
  <c r="R369" i="5"/>
  <c r="AF366" i="5"/>
  <c r="CG376" i="5"/>
  <c r="BE377" i="5"/>
  <c r="CC377" i="5"/>
  <c r="AC377" i="5"/>
  <c r="DN377" i="5"/>
  <c r="Y376" i="5"/>
  <c r="DE366" i="5"/>
  <c r="AC366" i="5"/>
  <c r="Y366" i="5" s="1"/>
  <c r="DN366" i="5"/>
  <c r="DM366" i="5" s="1"/>
  <c r="DN369" i="5"/>
  <c r="AC372" i="5"/>
  <c r="DN372" i="5"/>
  <c r="DP373" i="5"/>
  <c r="AC373" i="5"/>
  <c r="Y373" i="5" s="1"/>
  <c r="DN373" i="5"/>
  <c r="CC374" i="5"/>
  <c r="DN374" i="5"/>
  <c r="DM374" i="5" s="1"/>
  <c r="DP363" i="5"/>
  <c r="BF362" i="5"/>
  <c r="BE362" i="5" s="1"/>
  <c r="BI362" i="5"/>
  <c r="BP362" i="5"/>
  <c r="V362" i="5"/>
  <c r="CR362" i="5"/>
  <c r="BW362" i="5"/>
  <c r="BV362" i="5" s="1"/>
  <c r="L364" i="23"/>
  <c r="S364" i="23"/>
  <c r="M364" i="23"/>
  <c r="X364" i="23"/>
  <c r="AX362" i="5"/>
  <c r="U364" i="23"/>
  <c r="AI364" i="23" s="1"/>
  <c r="T364" i="23"/>
  <c r="DN364" i="5"/>
  <c r="L362" i="5"/>
  <c r="F364" i="23"/>
  <c r="CY362" i="5"/>
  <c r="CX362" i="5" s="1"/>
  <c r="AQ362" i="5"/>
  <c r="BL362" i="5"/>
  <c r="AA364" i="23"/>
  <c r="AF362" i="5"/>
  <c r="CF362" i="5"/>
  <c r="CD362" i="5" s="1"/>
  <c r="CH362" i="5"/>
  <c r="AA362" i="5"/>
  <c r="Z362" i="5" s="1"/>
  <c r="CI362" i="5"/>
  <c r="DG362" i="5"/>
  <c r="D362" i="5"/>
  <c r="AD362" i="5"/>
  <c r="DJ362" i="5"/>
  <c r="DI362" i="5" s="1"/>
  <c r="BC362" i="5"/>
  <c r="BB362" i="5" s="1"/>
  <c r="D365" i="5"/>
  <c r="CC376" i="5" l="1"/>
  <c r="CC372" i="5"/>
  <c r="DE372" i="5"/>
  <c r="DM377" i="5"/>
  <c r="DE365" i="5"/>
  <c r="Y372" i="5"/>
  <c r="DP366" i="5"/>
  <c r="DL366" i="5" s="1"/>
  <c r="AC362" i="5"/>
  <c r="DP377" i="5"/>
  <c r="CQ362" i="5"/>
  <c r="BO362" i="5"/>
  <c r="DF362" i="5"/>
  <c r="BA377" i="5"/>
  <c r="K362" i="5"/>
  <c r="CC364" i="5"/>
  <c r="R364" i="23" s="1"/>
  <c r="DE373" i="5"/>
  <c r="DM365" i="5"/>
  <c r="DE364" i="5"/>
  <c r="Y364" i="23" s="1"/>
  <c r="R362" i="5"/>
  <c r="Y364" i="5"/>
  <c r="D364" i="23" s="1"/>
  <c r="AT362" i="5"/>
  <c r="AJ364" i="23"/>
  <c r="DL376" i="5"/>
  <c r="Y377" i="5"/>
  <c r="DM363" i="5"/>
  <c r="DL363" i="5" s="1"/>
  <c r="DP364" i="5"/>
  <c r="DM372" i="5"/>
  <c r="DL372" i="5" s="1"/>
  <c r="BA373" i="5"/>
  <c r="AG364" i="23"/>
  <c r="BA364" i="5"/>
  <c r="K364" i="23" s="1"/>
  <c r="DL377" i="5"/>
  <c r="DL374" i="5"/>
  <c r="AM362" i="5"/>
  <c r="DM373" i="5"/>
  <c r="DL373" i="5" s="1"/>
  <c r="CC373" i="5"/>
  <c r="DM369" i="5"/>
  <c r="DL369" i="5" s="1"/>
  <c r="BH362" i="5"/>
  <c r="Y369" i="5"/>
  <c r="Y362" i="5"/>
  <c r="AL364" i="23"/>
  <c r="BA362" i="5"/>
  <c r="AH364" i="23"/>
  <c r="DM364" i="5"/>
  <c r="DR362" i="5"/>
  <c r="DQ362" i="5"/>
  <c r="DL365" i="5"/>
  <c r="CG362" i="5"/>
  <c r="CC362" i="5" s="1"/>
  <c r="DN362" i="5"/>
  <c r="DE362" i="5"/>
  <c r="DO362" i="5"/>
  <c r="AF364" i="23" l="1"/>
  <c r="DL364" i="5"/>
  <c r="DM362" i="5"/>
  <c r="DP362" i="5"/>
  <c r="DL362" i="5" l="1"/>
  <c r="DK359" i="5" l="1"/>
  <c r="DJ359" i="5"/>
  <c r="DH359" i="5"/>
  <c r="DG359" i="5"/>
  <c r="DF359" i="5" s="1"/>
  <c r="DB359" i="5"/>
  <c r="CY359" i="5"/>
  <c r="CU359" i="5"/>
  <c r="CR359" i="5"/>
  <c r="CN359" i="5"/>
  <c r="CK359" i="5"/>
  <c r="CJ359" i="5" s="1"/>
  <c r="CI359" i="5"/>
  <c r="CH359" i="5"/>
  <c r="CF359" i="5"/>
  <c r="CE359" i="5"/>
  <c r="CD359" i="5" s="1"/>
  <c r="BZ359" i="5"/>
  <c r="BW359" i="5"/>
  <c r="BV359" i="5" s="1"/>
  <c r="BS359" i="5"/>
  <c r="BP359" i="5"/>
  <c r="BL359" i="5"/>
  <c r="BI359" i="5"/>
  <c r="BG359" i="5"/>
  <c r="BF359" i="5"/>
  <c r="BD359" i="5"/>
  <c r="BC359" i="5"/>
  <c r="AX359" i="5"/>
  <c r="AU359" i="5"/>
  <c r="AQ359" i="5"/>
  <c r="AN359" i="5"/>
  <c r="AM359" i="5" s="1"/>
  <c r="AJ359" i="5"/>
  <c r="AG359" i="5"/>
  <c r="AF359" i="5" s="1"/>
  <c r="AE359" i="5"/>
  <c r="AD359" i="5"/>
  <c r="AB359" i="5"/>
  <c r="AA359" i="5"/>
  <c r="V359" i="5"/>
  <c r="S359" i="5"/>
  <c r="R359" i="5" s="1"/>
  <c r="O359" i="5"/>
  <c r="L359" i="5"/>
  <c r="K359" i="5" s="1"/>
  <c r="H359" i="5"/>
  <c r="E359" i="5"/>
  <c r="DK355" i="5"/>
  <c r="DJ355" i="5"/>
  <c r="DH355" i="5"/>
  <c r="DG355" i="5"/>
  <c r="DB355" i="5"/>
  <c r="CY355" i="5"/>
  <c r="CX355" i="5" s="1"/>
  <c r="CU355" i="5"/>
  <c r="CR355" i="5"/>
  <c r="CN355" i="5"/>
  <c r="CK355" i="5"/>
  <c r="CJ355" i="5"/>
  <c r="CI355" i="5"/>
  <c r="CH355" i="5"/>
  <c r="CF355" i="5"/>
  <c r="CE355" i="5"/>
  <c r="BZ355" i="5"/>
  <c r="BW355" i="5"/>
  <c r="BS355" i="5"/>
  <c r="BP355" i="5"/>
  <c r="BL355" i="5"/>
  <c r="BI355" i="5"/>
  <c r="BG355" i="5"/>
  <c r="BF355" i="5"/>
  <c r="BD355" i="5"/>
  <c r="BC355" i="5"/>
  <c r="AX355" i="5"/>
  <c r="AU355" i="5"/>
  <c r="AQ355" i="5"/>
  <c r="AN355" i="5"/>
  <c r="AJ355" i="5"/>
  <c r="AG355" i="5"/>
  <c r="AE355" i="5"/>
  <c r="AD355" i="5"/>
  <c r="AB355" i="5"/>
  <c r="AA355" i="5"/>
  <c r="V355" i="5"/>
  <c r="S355" i="5"/>
  <c r="O355" i="5"/>
  <c r="L355" i="5"/>
  <c r="H355" i="5"/>
  <c r="E355" i="5"/>
  <c r="DK356" i="5"/>
  <c r="DJ356" i="5"/>
  <c r="DH356" i="5"/>
  <c r="DG356" i="5"/>
  <c r="DB356" i="5"/>
  <c r="CY356" i="5"/>
  <c r="CU356" i="5"/>
  <c r="CR356" i="5"/>
  <c r="CN356" i="5"/>
  <c r="CK356" i="5"/>
  <c r="CI356" i="5"/>
  <c r="CH356" i="5"/>
  <c r="CF356" i="5"/>
  <c r="CE356" i="5"/>
  <c r="BZ356" i="5"/>
  <c r="BW356" i="5"/>
  <c r="BS356" i="5"/>
  <c r="BP356" i="5"/>
  <c r="BL356" i="5"/>
  <c r="BI356" i="5"/>
  <c r="BG356" i="5"/>
  <c r="BF356" i="5"/>
  <c r="BD356" i="5"/>
  <c r="BC356" i="5"/>
  <c r="AX356" i="5"/>
  <c r="AU356" i="5"/>
  <c r="AT356" i="5" s="1"/>
  <c r="AQ356" i="5"/>
  <c r="AN356" i="5"/>
  <c r="AJ356" i="5"/>
  <c r="AG356" i="5"/>
  <c r="AE356" i="5"/>
  <c r="AD356" i="5"/>
  <c r="AB356" i="5"/>
  <c r="AA356" i="5"/>
  <c r="V356" i="5"/>
  <c r="S356" i="5"/>
  <c r="O356" i="5"/>
  <c r="L356" i="5"/>
  <c r="K356" i="5" s="1"/>
  <c r="H356" i="5"/>
  <c r="E356" i="5"/>
  <c r="DK350" i="5"/>
  <c r="DJ350" i="5"/>
  <c r="DH350" i="5"/>
  <c r="DG350" i="5"/>
  <c r="DB350" i="5"/>
  <c r="CY350" i="5"/>
  <c r="CX350" i="5" s="1"/>
  <c r="CU350" i="5"/>
  <c r="CR350" i="5"/>
  <c r="CN350" i="5"/>
  <c r="CK350" i="5"/>
  <c r="CI350" i="5"/>
  <c r="CH350" i="5"/>
  <c r="CF350" i="5"/>
  <c r="CE350" i="5"/>
  <c r="BZ350" i="5"/>
  <c r="BW350" i="5"/>
  <c r="BV350" i="5"/>
  <c r="BS350" i="5"/>
  <c r="BP350" i="5"/>
  <c r="BL350" i="5"/>
  <c r="BI350" i="5"/>
  <c r="BG350" i="5"/>
  <c r="BF350" i="5"/>
  <c r="BD350" i="5"/>
  <c r="BC350" i="5"/>
  <c r="AX350" i="5"/>
  <c r="AU350" i="5"/>
  <c r="AQ350" i="5"/>
  <c r="AN350" i="5"/>
  <c r="AJ350" i="5"/>
  <c r="AG350" i="5"/>
  <c r="AE350" i="5"/>
  <c r="AC350" i="5" s="1"/>
  <c r="AD350" i="5"/>
  <c r="AB350" i="5"/>
  <c r="AA350" i="5"/>
  <c r="Z350" i="5" s="1"/>
  <c r="V350" i="5"/>
  <c r="S350" i="5"/>
  <c r="O350" i="5"/>
  <c r="L350" i="5"/>
  <c r="H350" i="5"/>
  <c r="E350" i="5"/>
  <c r="DK351" i="5"/>
  <c r="DJ351" i="5"/>
  <c r="DH351" i="5"/>
  <c r="DG351" i="5"/>
  <c r="DB351" i="5"/>
  <c r="CY351" i="5"/>
  <c r="CU351" i="5"/>
  <c r="CR351" i="5"/>
  <c r="CN351" i="5"/>
  <c r="CK351" i="5"/>
  <c r="CI351" i="5"/>
  <c r="CH351" i="5"/>
  <c r="CF351" i="5"/>
  <c r="CE351" i="5"/>
  <c r="BZ351" i="5"/>
  <c r="BW351" i="5"/>
  <c r="BS351" i="5"/>
  <c r="BP351" i="5"/>
  <c r="BL351" i="5"/>
  <c r="BI351" i="5"/>
  <c r="BG351" i="5"/>
  <c r="BF351" i="5"/>
  <c r="BD351" i="5"/>
  <c r="BC351" i="5"/>
  <c r="AX351" i="5"/>
  <c r="AU351" i="5"/>
  <c r="AQ351" i="5"/>
  <c r="AN351" i="5"/>
  <c r="AJ351" i="5"/>
  <c r="AG351" i="5"/>
  <c r="AE351" i="5"/>
  <c r="AD351" i="5"/>
  <c r="AB351" i="5"/>
  <c r="AA351" i="5"/>
  <c r="V351" i="5"/>
  <c r="S351" i="5"/>
  <c r="O351" i="5"/>
  <c r="L351" i="5"/>
  <c r="H351" i="5"/>
  <c r="E351" i="5"/>
  <c r="D351" i="5" s="1"/>
  <c r="DI359" i="5" l="1"/>
  <c r="BH355" i="5"/>
  <c r="DO359" i="5"/>
  <c r="CJ351" i="5"/>
  <c r="D355" i="5"/>
  <c r="AM355" i="5"/>
  <c r="BO356" i="5"/>
  <c r="CX356" i="5"/>
  <c r="CD355" i="5"/>
  <c r="BO351" i="5"/>
  <c r="BO359" i="5"/>
  <c r="BV356" i="5"/>
  <c r="K351" i="5"/>
  <c r="BB356" i="5"/>
  <c r="CQ355" i="5"/>
  <c r="R351" i="5"/>
  <c r="BB351" i="5"/>
  <c r="R350" i="5"/>
  <c r="AF355" i="5"/>
  <c r="BB359" i="5"/>
  <c r="AF351" i="5"/>
  <c r="CQ351" i="5"/>
  <c r="BH350" i="5"/>
  <c r="AF356" i="5"/>
  <c r="BV355" i="5"/>
  <c r="Z359" i="5"/>
  <c r="K355" i="5"/>
  <c r="DQ359" i="5"/>
  <c r="R355" i="5"/>
  <c r="BH359" i="5"/>
  <c r="CQ359" i="5"/>
  <c r="BE355" i="5"/>
  <c r="DO355" i="5"/>
  <c r="DQ355" i="5"/>
  <c r="Z351" i="5"/>
  <c r="BB350" i="5"/>
  <c r="Z356" i="5"/>
  <c r="CG356" i="5"/>
  <c r="BO355" i="5"/>
  <c r="DQ356" i="5"/>
  <c r="DP356" i="5" s="1"/>
  <c r="DI351" i="5"/>
  <c r="AF350" i="5"/>
  <c r="CQ350" i="5"/>
  <c r="BH356" i="5"/>
  <c r="CQ356" i="5"/>
  <c r="BO350" i="5"/>
  <c r="AM356" i="5"/>
  <c r="AT350" i="5"/>
  <c r="DF350" i="5"/>
  <c r="AT359" i="5"/>
  <c r="CX359" i="5"/>
  <c r="DF355" i="5"/>
  <c r="CD350" i="5"/>
  <c r="DI350" i="5"/>
  <c r="CD356" i="5"/>
  <c r="CC356" i="5" s="1"/>
  <c r="CJ350" i="5"/>
  <c r="BE356" i="5"/>
  <c r="CJ356" i="5"/>
  <c r="DR355" i="5"/>
  <c r="Y350" i="5"/>
  <c r="DQ351" i="5"/>
  <c r="BH351" i="5"/>
  <c r="DO350" i="5"/>
  <c r="R356" i="5"/>
  <c r="DF356" i="5"/>
  <c r="AT355" i="5"/>
  <c r="DQ350" i="5"/>
  <c r="DP350" i="5" s="1"/>
  <c r="BE350" i="5"/>
  <c r="BA350" i="5" s="1"/>
  <c r="CG350" i="5"/>
  <c r="DO356" i="5"/>
  <c r="DR350" i="5"/>
  <c r="DI356" i="5"/>
  <c r="BB355" i="5"/>
  <c r="AC359" i="5"/>
  <c r="DO351" i="5"/>
  <c r="AM351" i="5"/>
  <c r="CG351" i="5"/>
  <c r="BE351" i="5"/>
  <c r="DR351" i="5"/>
  <c r="BV351" i="5"/>
  <c r="CX351" i="5"/>
  <c r="D350" i="5"/>
  <c r="DR356" i="5"/>
  <c r="Z355" i="5"/>
  <c r="DR359" i="5"/>
  <c r="DP359" i="5" s="1"/>
  <c r="BE359" i="5"/>
  <c r="CG359" i="5"/>
  <c r="CC359" i="5" s="1"/>
  <c r="AT351" i="5"/>
  <c r="AM350" i="5"/>
  <c r="CG355" i="5"/>
  <c r="DI355" i="5"/>
  <c r="CD351" i="5"/>
  <c r="DF351" i="5"/>
  <c r="K350" i="5"/>
  <c r="D356" i="5"/>
  <c r="D359" i="5"/>
  <c r="DE359" i="5"/>
  <c r="DN359" i="5"/>
  <c r="AC355" i="5"/>
  <c r="DN355" i="5"/>
  <c r="BA356" i="5"/>
  <c r="AC356" i="5"/>
  <c r="Y356" i="5" s="1"/>
  <c r="DN356" i="5"/>
  <c r="DN350" i="5"/>
  <c r="AC351" i="5"/>
  <c r="Y351" i="5" s="1"/>
  <c r="DN351" i="5"/>
  <c r="CC355" i="5" l="1"/>
  <c r="DP355" i="5"/>
  <c r="DE350" i="5"/>
  <c r="CC350" i="5"/>
  <c r="DM355" i="5"/>
  <c r="BA359" i="5"/>
  <c r="DE351" i="5"/>
  <c r="Y359" i="5"/>
  <c r="BA355" i="5"/>
  <c r="Y355" i="5"/>
  <c r="DM350" i="5"/>
  <c r="DL350" i="5" s="1"/>
  <c r="DM359" i="5"/>
  <c r="BA351" i="5"/>
  <c r="DE355" i="5"/>
  <c r="CC351" i="5"/>
  <c r="DM351" i="5"/>
  <c r="DL359" i="5"/>
  <c r="DM356" i="5"/>
  <c r="DL356" i="5" s="1"/>
  <c r="DP351" i="5"/>
  <c r="DE356" i="5"/>
  <c r="DL355" i="5"/>
  <c r="DL351" i="5" l="1"/>
  <c r="DK346" i="5"/>
  <c r="DJ346" i="5"/>
  <c r="DH346" i="5"/>
  <c r="DG346" i="5"/>
  <c r="DB346" i="5"/>
  <c r="CY346" i="5"/>
  <c r="CU346" i="5"/>
  <c r="CR346" i="5"/>
  <c r="CQ346" i="5" s="1"/>
  <c r="CN346" i="5"/>
  <c r="CK346" i="5"/>
  <c r="CI346" i="5"/>
  <c r="CH346" i="5"/>
  <c r="CF346" i="5"/>
  <c r="CE346" i="5"/>
  <c r="BZ346" i="5"/>
  <c r="BW346" i="5"/>
  <c r="BS346" i="5"/>
  <c r="BP346" i="5"/>
  <c r="BL346" i="5"/>
  <c r="BI346" i="5"/>
  <c r="BH346" i="5" s="1"/>
  <c r="BG346" i="5"/>
  <c r="BF346" i="5"/>
  <c r="BD346" i="5"/>
  <c r="BC346" i="5"/>
  <c r="AX346" i="5"/>
  <c r="AU346" i="5"/>
  <c r="AQ346" i="5"/>
  <c r="AN346" i="5"/>
  <c r="AJ346" i="5"/>
  <c r="AG346" i="5"/>
  <c r="AE346" i="5"/>
  <c r="AD346" i="5"/>
  <c r="AB346" i="5"/>
  <c r="AA346" i="5"/>
  <c r="V346" i="5"/>
  <c r="S346" i="5"/>
  <c r="O346" i="5"/>
  <c r="L346" i="5"/>
  <c r="H346" i="5"/>
  <c r="E346" i="5"/>
  <c r="DK345" i="5"/>
  <c r="DJ345" i="5"/>
  <c r="DH345" i="5"/>
  <c r="DG345" i="5"/>
  <c r="DB345" i="5"/>
  <c r="CY345" i="5"/>
  <c r="CU345" i="5"/>
  <c r="CR345" i="5"/>
  <c r="CQ345" i="5" s="1"/>
  <c r="CN345" i="5"/>
  <c r="CK345" i="5"/>
  <c r="CI345" i="5"/>
  <c r="CH345" i="5"/>
  <c r="CF345" i="5"/>
  <c r="CE345" i="5"/>
  <c r="BZ345" i="5"/>
  <c r="BW345" i="5"/>
  <c r="BS345" i="5"/>
  <c r="BP345" i="5"/>
  <c r="BO345" i="5" s="1"/>
  <c r="BL345" i="5"/>
  <c r="BI345" i="5"/>
  <c r="BG345" i="5"/>
  <c r="BF345" i="5"/>
  <c r="BD345" i="5"/>
  <c r="BC345" i="5"/>
  <c r="AX345" i="5"/>
  <c r="AU345" i="5"/>
  <c r="AQ345" i="5"/>
  <c r="AN345" i="5"/>
  <c r="AJ345" i="5"/>
  <c r="AG345" i="5"/>
  <c r="AE345" i="5"/>
  <c r="AD345" i="5"/>
  <c r="AB345" i="5"/>
  <c r="AA345" i="5"/>
  <c r="V345" i="5"/>
  <c r="S345" i="5"/>
  <c r="O345" i="5"/>
  <c r="L345" i="5"/>
  <c r="H345" i="5"/>
  <c r="E345" i="5"/>
  <c r="DK343" i="5"/>
  <c r="DJ343" i="5"/>
  <c r="DH343" i="5"/>
  <c r="DG343" i="5"/>
  <c r="DB343" i="5"/>
  <c r="CY343" i="5"/>
  <c r="CU343" i="5"/>
  <c r="CR343" i="5"/>
  <c r="CN343" i="5"/>
  <c r="CK343" i="5"/>
  <c r="CI343" i="5"/>
  <c r="CH343" i="5"/>
  <c r="CF343" i="5"/>
  <c r="CE343" i="5"/>
  <c r="BZ343" i="5"/>
  <c r="BW343" i="5"/>
  <c r="BS343" i="5"/>
  <c r="BP343" i="5"/>
  <c r="BO343" i="5" s="1"/>
  <c r="BL343" i="5"/>
  <c r="BI343" i="5"/>
  <c r="BG343" i="5"/>
  <c r="BF343" i="5"/>
  <c r="BD343" i="5"/>
  <c r="BC343" i="5"/>
  <c r="AX343" i="5"/>
  <c r="AU343" i="5"/>
  <c r="AQ343" i="5"/>
  <c r="AN343" i="5"/>
  <c r="AJ343" i="5"/>
  <c r="AG343" i="5"/>
  <c r="AE343" i="5"/>
  <c r="AD343" i="5"/>
  <c r="AB343" i="5"/>
  <c r="AA343" i="5"/>
  <c r="V343" i="5"/>
  <c r="S343" i="5"/>
  <c r="O343" i="5"/>
  <c r="L343" i="5"/>
  <c r="H343" i="5"/>
  <c r="E343" i="5"/>
  <c r="D343" i="5" s="1"/>
  <c r="DK344" i="5"/>
  <c r="DJ344" i="5"/>
  <c r="DH344" i="5"/>
  <c r="DG344" i="5"/>
  <c r="DB344" i="5"/>
  <c r="CY344" i="5"/>
  <c r="CU344" i="5"/>
  <c r="CR344" i="5"/>
  <c r="CN344" i="5"/>
  <c r="CK344" i="5"/>
  <c r="CI344" i="5"/>
  <c r="CH344" i="5"/>
  <c r="CF344" i="5"/>
  <c r="CE344" i="5"/>
  <c r="BZ344" i="5"/>
  <c r="BW344" i="5"/>
  <c r="BS344" i="5"/>
  <c r="BP344" i="5"/>
  <c r="BL344" i="5"/>
  <c r="BI344" i="5"/>
  <c r="BG344" i="5"/>
  <c r="BF344" i="5"/>
  <c r="BD344" i="5"/>
  <c r="BC344" i="5"/>
  <c r="AX344" i="5"/>
  <c r="AU344" i="5"/>
  <c r="AQ344" i="5"/>
  <c r="AN344" i="5"/>
  <c r="AJ344" i="5"/>
  <c r="AG344" i="5"/>
  <c r="AE344" i="5"/>
  <c r="AD344" i="5"/>
  <c r="AB344" i="5"/>
  <c r="AA344" i="5"/>
  <c r="V344" i="5"/>
  <c r="S344" i="5"/>
  <c r="O344" i="5"/>
  <c r="L344" i="5"/>
  <c r="H344" i="5"/>
  <c r="E344" i="5"/>
  <c r="K343" i="5" l="1"/>
  <c r="BH345" i="5"/>
  <c r="D346" i="5"/>
  <c r="DF345" i="5"/>
  <c r="DE345" i="5" s="1"/>
  <c r="DI345" i="5"/>
  <c r="CJ346" i="5"/>
  <c r="CX344" i="5"/>
  <c r="K344" i="5"/>
  <c r="Z344" i="5"/>
  <c r="Y344" i="5" s="1"/>
  <c r="CJ344" i="5"/>
  <c r="K345" i="5"/>
  <c r="DI346" i="5"/>
  <c r="CQ344" i="5"/>
  <c r="BO344" i="5"/>
  <c r="D344" i="5"/>
  <c r="AT343" i="5"/>
  <c r="Z345" i="5"/>
  <c r="R343" i="5"/>
  <c r="DQ346" i="5"/>
  <c r="CD344" i="5"/>
  <c r="DI344" i="5"/>
  <c r="CJ343" i="5"/>
  <c r="AM346" i="5"/>
  <c r="BV346" i="5"/>
  <c r="DF346" i="5"/>
  <c r="AM344" i="5"/>
  <c r="BB345" i="5"/>
  <c r="BB346" i="5"/>
  <c r="DO346" i="5"/>
  <c r="BE346" i="5"/>
  <c r="BO346" i="5"/>
  <c r="CX346" i="5"/>
  <c r="BH344" i="5"/>
  <c r="DR343" i="5"/>
  <c r="BH343" i="5"/>
  <c r="CQ343" i="5"/>
  <c r="AF345" i="5"/>
  <c r="DR344" i="5"/>
  <c r="AM345" i="5"/>
  <c r="AF344" i="5"/>
  <c r="AM343" i="5"/>
  <c r="BV343" i="5"/>
  <c r="DF343" i="5"/>
  <c r="AT345" i="5"/>
  <c r="BV345" i="5"/>
  <c r="K346" i="5"/>
  <c r="AT346" i="5"/>
  <c r="CD346" i="5"/>
  <c r="BB343" i="5"/>
  <c r="CD343" i="5"/>
  <c r="R346" i="5"/>
  <c r="AT344" i="5"/>
  <c r="BV344" i="5"/>
  <c r="Z343" i="5"/>
  <c r="DO343" i="5"/>
  <c r="DI343" i="5"/>
  <c r="DR345" i="5"/>
  <c r="DE343" i="5"/>
  <c r="R345" i="5"/>
  <c r="CX345" i="5"/>
  <c r="Z346" i="5"/>
  <c r="R344" i="5"/>
  <c r="BB344" i="5"/>
  <c r="DF344" i="5"/>
  <c r="DQ343" i="5"/>
  <c r="BE343" i="5"/>
  <c r="CG343" i="5"/>
  <c r="CG346" i="5"/>
  <c r="CC346" i="5" s="1"/>
  <c r="DO344" i="5"/>
  <c r="BE344" i="5"/>
  <c r="CG344" i="5"/>
  <c r="AF343" i="5"/>
  <c r="DO345" i="5"/>
  <c r="CD345" i="5"/>
  <c r="DR346" i="5"/>
  <c r="AC345" i="5"/>
  <c r="AF346" i="5"/>
  <c r="AC344" i="5"/>
  <c r="DQ344" i="5"/>
  <c r="DQ345" i="5"/>
  <c r="BE345" i="5"/>
  <c r="BA345" i="5" s="1"/>
  <c r="CG345" i="5"/>
  <c r="CX343" i="5"/>
  <c r="D345" i="5"/>
  <c r="CJ345" i="5"/>
  <c r="AC346" i="5"/>
  <c r="DN346" i="5"/>
  <c r="DN345" i="5"/>
  <c r="AC343" i="5"/>
  <c r="DN343" i="5"/>
  <c r="DN344" i="5"/>
  <c r="CC344" i="5" l="1"/>
  <c r="DE344" i="5"/>
  <c r="Y345" i="5"/>
  <c r="DM346" i="5"/>
  <c r="DL346" i="5" s="1"/>
  <c r="CC343" i="5"/>
  <c r="DP346" i="5"/>
  <c r="DM345" i="5"/>
  <c r="DP344" i="5"/>
  <c r="Y343" i="5"/>
  <c r="DE346" i="5"/>
  <c r="BA346" i="5"/>
  <c r="BA343" i="5"/>
  <c r="CC345" i="5"/>
  <c r="DM344" i="5"/>
  <c r="DM343" i="5"/>
  <c r="Y346" i="5"/>
  <c r="DP343" i="5"/>
  <c r="BA344" i="5"/>
  <c r="DL344" i="5"/>
  <c r="DP345" i="5"/>
  <c r="DL345" i="5" s="1"/>
  <c r="DL343" i="5" l="1"/>
  <c r="DK339" i="5"/>
  <c r="DJ339" i="5"/>
  <c r="DH339" i="5"/>
  <c r="DG339" i="5"/>
  <c r="DB339" i="5"/>
  <c r="CY339" i="5"/>
  <c r="CU339" i="5"/>
  <c r="CR339" i="5"/>
  <c r="CN339" i="5"/>
  <c r="CK339" i="5"/>
  <c r="CJ339" i="5" s="1"/>
  <c r="CI339" i="5"/>
  <c r="CH339" i="5"/>
  <c r="CF339" i="5"/>
  <c r="CE339" i="5"/>
  <c r="BZ339" i="5"/>
  <c r="BW339" i="5"/>
  <c r="BS339" i="5"/>
  <c r="BP339" i="5"/>
  <c r="BL339" i="5"/>
  <c r="BI339" i="5"/>
  <c r="BG339" i="5"/>
  <c r="BF339" i="5"/>
  <c r="BD339" i="5"/>
  <c r="BC339" i="5"/>
  <c r="BB339" i="5" s="1"/>
  <c r="AX339" i="5"/>
  <c r="AU339" i="5"/>
  <c r="AQ339" i="5"/>
  <c r="AN339" i="5"/>
  <c r="AJ339" i="5"/>
  <c r="AG339" i="5"/>
  <c r="AE339" i="5"/>
  <c r="AD339" i="5"/>
  <c r="AB339" i="5"/>
  <c r="AA339" i="5"/>
  <c r="Z339" i="5" s="1"/>
  <c r="V339" i="5"/>
  <c r="S339" i="5"/>
  <c r="O339" i="5"/>
  <c r="L339" i="5"/>
  <c r="H339" i="5"/>
  <c r="E339" i="5"/>
  <c r="DK338" i="5"/>
  <c r="DJ338" i="5"/>
  <c r="DH338" i="5"/>
  <c r="DG338" i="5"/>
  <c r="DB338" i="5"/>
  <c r="CY338" i="5"/>
  <c r="CU338" i="5"/>
  <c r="CR338" i="5"/>
  <c r="CN338" i="5"/>
  <c r="CK338" i="5"/>
  <c r="CI338" i="5"/>
  <c r="CH338" i="5"/>
  <c r="CF338" i="5"/>
  <c r="CE338" i="5"/>
  <c r="BZ338" i="5"/>
  <c r="BW338" i="5"/>
  <c r="BS338" i="5"/>
  <c r="BP338" i="5"/>
  <c r="BL338" i="5"/>
  <c r="BI338" i="5"/>
  <c r="BG338" i="5"/>
  <c r="BF338" i="5"/>
  <c r="BD338" i="5"/>
  <c r="BC338" i="5"/>
  <c r="AX338" i="5"/>
  <c r="AU338" i="5"/>
  <c r="AQ338" i="5"/>
  <c r="AN338" i="5"/>
  <c r="AJ338" i="5"/>
  <c r="AG338" i="5"/>
  <c r="AE338" i="5"/>
  <c r="AD338" i="5"/>
  <c r="AB338" i="5"/>
  <c r="AA338" i="5"/>
  <c r="V338" i="5"/>
  <c r="S338" i="5"/>
  <c r="O338" i="5"/>
  <c r="L338" i="5"/>
  <c r="H338" i="5"/>
  <c r="E338" i="5"/>
  <c r="DK337" i="5"/>
  <c r="DJ337" i="5"/>
  <c r="DH337" i="5"/>
  <c r="DG337" i="5"/>
  <c r="DB337" i="5"/>
  <c r="CY337" i="5"/>
  <c r="CU337" i="5"/>
  <c r="CR337" i="5"/>
  <c r="CN337" i="5"/>
  <c r="CK337" i="5"/>
  <c r="CI337" i="5"/>
  <c r="CH337" i="5"/>
  <c r="CF337" i="5"/>
  <c r="CE337" i="5"/>
  <c r="BZ337" i="5"/>
  <c r="BW337" i="5"/>
  <c r="BS337" i="5"/>
  <c r="BP337" i="5"/>
  <c r="BL337" i="5"/>
  <c r="BI337" i="5"/>
  <c r="BG337" i="5"/>
  <c r="BF337" i="5"/>
  <c r="BD337" i="5"/>
  <c r="BC337" i="5"/>
  <c r="AX337" i="5"/>
  <c r="AU337" i="5"/>
  <c r="AQ337" i="5"/>
  <c r="AN337" i="5"/>
  <c r="AJ337" i="5"/>
  <c r="AG337" i="5"/>
  <c r="AE337" i="5"/>
  <c r="AD337" i="5"/>
  <c r="AB337" i="5"/>
  <c r="AA337" i="5"/>
  <c r="V337" i="5"/>
  <c r="S337" i="5"/>
  <c r="O337" i="5"/>
  <c r="L337" i="5"/>
  <c r="H337" i="5"/>
  <c r="E337" i="5"/>
  <c r="D337" i="5" s="1"/>
  <c r="DK335" i="5"/>
  <c r="DJ335" i="5"/>
  <c r="DH335" i="5"/>
  <c r="DG335" i="5"/>
  <c r="DB335" i="5"/>
  <c r="CY335" i="5"/>
  <c r="CU335" i="5"/>
  <c r="CR335" i="5"/>
  <c r="CQ335" i="5" s="1"/>
  <c r="CN335" i="5"/>
  <c r="CK335" i="5"/>
  <c r="CI335" i="5"/>
  <c r="CH335" i="5"/>
  <c r="CF335" i="5"/>
  <c r="CE335" i="5"/>
  <c r="BZ335" i="5"/>
  <c r="BW335" i="5"/>
  <c r="BS335" i="5"/>
  <c r="BP335" i="5"/>
  <c r="BL335" i="5"/>
  <c r="BI335" i="5"/>
  <c r="BG335" i="5"/>
  <c r="BF335" i="5"/>
  <c r="BD335" i="5"/>
  <c r="BC335" i="5"/>
  <c r="AX335" i="5"/>
  <c r="AU335" i="5"/>
  <c r="AQ335" i="5"/>
  <c r="AN335" i="5"/>
  <c r="AJ335" i="5"/>
  <c r="AF335" i="5" s="1"/>
  <c r="AG335" i="5"/>
  <c r="AE335" i="5"/>
  <c r="AD335" i="5"/>
  <c r="AB335" i="5"/>
  <c r="AA335" i="5"/>
  <c r="V335" i="5"/>
  <c r="S335" i="5"/>
  <c r="O335" i="5"/>
  <c r="L335" i="5"/>
  <c r="H335" i="5"/>
  <c r="E335" i="5"/>
  <c r="DK331" i="5"/>
  <c r="DJ331" i="5"/>
  <c r="DH331" i="5"/>
  <c r="DG331" i="5"/>
  <c r="DB331" i="5"/>
  <c r="CY331" i="5"/>
  <c r="CU331" i="5"/>
  <c r="CR331" i="5"/>
  <c r="CQ331" i="5" s="1"/>
  <c r="CN331" i="5"/>
  <c r="CK331" i="5"/>
  <c r="CI331" i="5"/>
  <c r="CH331" i="5"/>
  <c r="CF331" i="5"/>
  <c r="CE331" i="5"/>
  <c r="BZ331" i="5"/>
  <c r="BW331" i="5"/>
  <c r="BS331" i="5"/>
  <c r="BP331" i="5"/>
  <c r="BL331" i="5"/>
  <c r="BI331" i="5"/>
  <c r="BG331" i="5"/>
  <c r="BF331" i="5"/>
  <c r="BD331" i="5"/>
  <c r="BC331" i="5"/>
  <c r="AX331" i="5"/>
  <c r="AU331" i="5"/>
  <c r="AQ331" i="5"/>
  <c r="AN331" i="5"/>
  <c r="AJ331" i="5"/>
  <c r="AG331" i="5"/>
  <c r="AE331" i="5"/>
  <c r="AD331" i="5"/>
  <c r="AB331" i="5"/>
  <c r="AA331" i="5"/>
  <c r="V331" i="5"/>
  <c r="S331" i="5"/>
  <c r="O331" i="5"/>
  <c r="L331" i="5"/>
  <c r="H331" i="5"/>
  <c r="E331" i="5"/>
  <c r="DK332" i="5"/>
  <c r="DJ332" i="5"/>
  <c r="DH332" i="5"/>
  <c r="DG332" i="5"/>
  <c r="DF332" i="5" s="1"/>
  <c r="DB332" i="5"/>
  <c r="CY332" i="5"/>
  <c r="CU332" i="5"/>
  <c r="CR332" i="5"/>
  <c r="CN332" i="5"/>
  <c r="CK332" i="5"/>
  <c r="CI332" i="5"/>
  <c r="CH332" i="5"/>
  <c r="CF332" i="5"/>
  <c r="CE332" i="5"/>
  <c r="BZ332" i="5"/>
  <c r="BW332" i="5"/>
  <c r="BV332" i="5" s="1"/>
  <c r="BS332" i="5"/>
  <c r="BP332" i="5"/>
  <c r="BL332" i="5"/>
  <c r="BI332" i="5"/>
  <c r="BG332" i="5"/>
  <c r="BF332" i="5"/>
  <c r="BD332" i="5"/>
  <c r="BC332" i="5"/>
  <c r="AX332" i="5"/>
  <c r="AU332" i="5"/>
  <c r="AQ332" i="5"/>
  <c r="AN332" i="5"/>
  <c r="AM332" i="5" s="1"/>
  <c r="AJ332" i="5"/>
  <c r="AG332" i="5"/>
  <c r="AE332" i="5"/>
  <c r="AD332" i="5"/>
  <c r="AB332" i="5"/>
  <c r="AA332" i="5"/>
  <c r="V332" i="5"/>
  <c r="S332" i="5"/>
  <c r="O332" i="5"/>
  <c r="L332" i="5"/>
  <c r="H332" i="5"/>
  <c r="E332" i="5"/>
  <c r="DK327" i="5"/>
  <c r="DJ327" i="5"/>
  <c r="DH327" i="5"/>
  <c r="DG327" i="5"/>
  <c r="DB327" i="5"/>
  <c r="CY327" i="5"/>
  <c r="CU327" i="5"/>
  <c r="CR327" i="5"/>
  <c r="CQ327" i="5" s="1"/>
  <c r="CN327" i="5"/>
  <c r="CK327" i="5"/>
  <c r="CI327" i="5"/>
  <c r="CH327" i="5"/>
  <c r="CF327" i="5"/>
  <c r="CE327" i="5"/>
  <c r="CD327" i="5" s="1"/>
  <c r="BZ327" i="5"/>
  <c r="BW327" i="5"/>
  <c r="BS327" i="5"/>
  <c r="BP327" i="5"/>
  <c r="BL327" i="5"/>
  <c r="BI327" i="5"/>
  <c r="BG327" i="5"/>
  <c r="BF327" i="5"/>
  <c r="BD327" i="5"/>
  <c r="BC327" i="5"/>
  <c r="AX327" i="5"/>
  <c r="AU327" i="5"/>
  <c r="AT327" i="5" s="1"/>
  <c r="AQ327" i="5"/>
  <c r="AN327" i="5"/>
  <c r="AJ327" i="5"/>
  <c r="AG327" i="5"/>
  <c r="AE327" i="5"/>
  <c r="AD327" i="5"/>
  <c r="AB327" i="5"/>
  <c r="AA327" i="5"/>
  <c r="V327" i="5"/>
  <c r="S327" i="5"/>
  <c r="O327" i="5"/>
  <c r="L327" i="5"/>
  <c r="H327" i="5"/>
  <c r="E327" i="5"/>
  <c r="DK328" i="5"/>
  <c r="DJ328" i="5"/>
  <c r="DH328" i="5"/>
  <c r="DG328" i="5"/>
  <c r="DF328" i="5" s="1"/>
  <c r="DB328" i="5"/>
  <c r="CY328" i="5"/>
  <c r="CU328" i="5"/>
  <c r="CR328" i="5"/>
  <c r="CN328" i="5"/>
  <c r="CK328" i="5"/>
  <c r="CJ328" i="5" s="1"/>
  <c r="CI328" i="5"/>
  <c r="CH328" i="5"/>
  <c r="CF328" i="5"/>
  <c r="CE328" i="5"/>
  <c r="BZ328" i="5"/>
  <c r="BW328" i="5"/>
  <c r="BS328" i="5"/>
  <c r="BP328" i="5"/>
  <c r="BL328" i="5"/>
  <c r="BI328" i="5"/>
  <c r="BG328" i="5"/>
  <c r="BF328" i="5"/>
  <c r="BD328" i="5"/>
  <c r="BC328" i="5"/>
  <c r="AX328" i="5"/>
  <c r="AU328" i="5"/>
  <c r="AQ328" i="5"/>
  <c r="AN328" i="5"/>
  <c r="AJ328" i="5"/>
  <c r="AG328" i="5"/>
  <c r="AE328" i="5"/>
  <c r="AD328" i="5"/>
  <c r="AB328" i="5"/>
  <c r="AA328" i="5"/>
  <c r="V328" i="5"/>
  <c r="S328" i="5"/>
  <c r="O328" i="5"/>
  <c r="L328" i="5"/>
  <c r="H328" i="5"/>
  <c r="E328" i="5"/>
  <c r="CQ328" i="5" l="1"/>
  <c r="CQ339" i="5"/>
  <c r="CX327" i="5"/>
  <c r="DI331" i="5"/>
  <c r="BH335" i="5"/>
  <c r="BH339" i="5"/>
  <c r="K327" i="5"/>
  <c r="BB327" i="5"/>
  <c r="K335" i="5"/>
  <c r="AT335" i="5"/>
  <c r="CD335" i="5"/>
  <c r="AF338" i="5"/>
  <c r="CX338" i="5"/>
  <c r="K339" i="5"/>
  <c r="DN327" i="5"/>
  <c r="DM327" i="5" s="1"/>
  <c r="BB335" i="5"/>
  <c r="BV338" i="5"/>
  <c r="DF338" i="5"/>
  <c r="DE338" i="5" s="1"/>
  <c r="BB331" i="5"/>
  <c r="AM327" i="5"/>
  <c r="CD332" i="5"/>
  <c r="CC332" i="5" s="1"/>
  <c r="DI332" i="5"/>
  <c r="DE332" i="5" s="1"/>
  <c r="Z331" i="5"/>
  <c r="AF339" i="5"/>
  <c r="CX339" i="5"/>
  <c r="D328" i="5"/>
  <c r="AM328" i="5"/>
  <c r="DO327" i="5"/>
  <c r="BE332" i="5"/>
  <c r="DR338" i="5"/>
  <c r="DO339" i="5"/>
  <c r="BO327" i="5"/>
  <c r="BO332" i="5"/>
  <c r="CQ332" i="5"/>
  <c r="Z328" i="5"/>
  <c r="DF327" i="5"/>
  <c r="DE327" i="5" s="1"/>
  <c r="CG331" i="5"/>
  <c r="BO337" i="5"/>
  <c r="DI327" i="5"/>
  <c r="BB338" i="5"/>
  <c r="K337" i="5"/>
  <c r="DI337" i="5"/>
  <c r="Z338" i="5"/>
  <c r="BH328" i="5"/>
  <c r="AF328" i="5"/>
  <c r="BO328" i="5"/>
  <c r="CG332" i="5"/>
  <c r="DR331" i="5"/>
  <c r="BH331" i="5"/>
  <c r="R337" i="5"/>
  <c r="DQ338" i="5"/>
  <c r="DP338" i="5" s="1"/>
  <c r="CQ338" i="5"/>
  <c r="AM339" i="5"/>
  <c r="BV339" i="5"/>
  <c r="DF339" i="5"/>
  <c r="CD328" i="5"/>
  <c r="Z327" i="5"/>
  <c r="AF332" i="5"/>
  <c r="K331" i="5"/>
  <c r="DF331" i="5"/>
  <c r="D335" i="5"/>
  <c r="R339" i="5"/>
  <c r="BE327" i="5"/>
  <c r="CG327" i="5"/>
  <c r="CC327" i="5" s="1"/>
  <c r="CD331" i="5"/>
  <c r="BV335" i="5"/>
  <c r="DF335" i="5"/>
  <c r="CD337" i="5"/>
  <c r="CG339" i="5"/>
  <c r="BE328" i="5"/>
  <c r="BH327" i="5"/>
  <c r="DQ327" i="5"/>
  <c r="DO328" i="5"/>
  <c r="DQ328" i="5"/>
  <c r="AF327" i="5"/>
  <c r="K332" i="5"/>
  <c r="DO331" i="5"/>
  <c r="BB332" i="5"/>
  <c r="DQ331" i="5"/>
  <c r="DP331" i="5" s="1"/>
  <c r="DO337" i="5"/>
  <c r="CJ337" i="5"/>
  <c r="BO338" i="5"/>
  <c r="Z332" i="5"/>
  <c r="AF331" i="5"/>
  <c r="DR337" i="5"/>
  <c r="CQ337" i="5"/>
  <c r="AM338" i="5"/>
  <c r="BO339" i="5"/>
  <c r="DR335" i="5"/>
  <c r="AF337" i="5"/>
  <c r="K338" i="5"/>
  <c r="DI338" i="5"/>
  <c r="R327" i="5"/>
  <c r="BH332" i="5"/>
  <c r="D331" i="5"/>
  <c r="AM331" i="5"/>
  <c r="BO331" i="5"/>
  <c r="DR332" i="5"/>
  <c r="BO335" i="5"/>
  <c r="AM337" i="5"/>
  <c r="BV337" i="5"/>
  <c r="R338" i="5"/>
  <c r="AT339" i="5"/>
  <c r="DI339" i="5"/>
  <c r="DR339" i="5"/>
  <c r="BE339" i="5"/>
  <c r="BA339" i="5" s="1"/>
  <c r="AC332" i="5"/>
  <c r="DO332" i="5"/>
  <c r="AT337" i="5"/>
  <c r="CX337" i="5"/>
  <c r="BE338" i="5"/>
  <c r="BA338" i="5" s="1"/>
  <c r="CG338" i="5"/>
  <c r="DO338" i="5"/>
  <c r="DQ332" i="5"/>
  <c r="AM335" i="5"/>
  <c r="CX335" i="5"/>
  <c r="DF337" i="5"/>
  <c r="D338" i="5"/>
  <c r="BH338" i="5"/>
  <c r="CJ338" i="5"/>
  <c r="D339" i="5"/>
  <c r="BV327" i="5"/>
  <c r="R331" i="5"/>
  <c r="AT331" i="5"/>
  <c r="CX331" i="5"/>
  <c r="BB337" i="5"/>
  <c r="K328" i="5"/>
  <c r="D332" i="5"/>
  <c r="CJ332" i="5"/>
  <c r="BV331" i="5"/>
  <c r="R335" i="5"/>
  <c r="Z337" i="5"/>
  <c r="DQ337" i="5"/>
  <c r="CG337" i="5"/>
  <c r="CC337" i="5" s="1"/>
  <c r="DE331" i="5"/>
  <c r="R328" i="5"/>
  <c r="AT328" i="5"/>
  <c r="BV328" i="5"/>
  <c r="CX328" i="5"/>
  <c r="AC327" i="5"/>
  <c r="AC331" i="5"/>
  <c r="Y331" i="5" s="1"/>
  <c r="Z335" i="5"/>
  <c r="DO335" i="5"/>
  <c r="DI335" i="5"/>
  <c r="AC337" i="5"/>
  <c r="BH337" i="5"/>
  <c r="AT338" i="5"/>
  <c r="DR328" i="5"/>
  <c r="DQ339" i="5"/>
  <c r="CD339" i="5"/>
  <c r="BB328" i="5"/>
  <c r="D327" i="5"/>
  <c r="DR327" i="5"/>
  <c r="DP327" i="5" s="1"/>
  <c r="R332" i="5"/>
  <c r="CX332" i="5"/>
  <c r="BE331" i="5"/>
  <c r="BA331" i="5" s="1"/>
  <c r="DQ335" i="5"/>
  <c r="BE335" i="5"/>
  <c r="BA335" i="5" s="1"/>
  <c r="CG335" i="5"/>
  <c r="CC335" i="5" s="1"/>
  <c r="DP328" i="5"/>
  <c r="CG328" i="5"/>
  <c r="CC328" i="5" s="1"/>
  <c r="DI328" i="5"/>
  <c r="DE328" i="5" s="1"/>
  <c r="CJ327" i="5"/>
  <c r="AT332" i="5"/>
  <c r="CJ331" i="5"/>
  <c r="CJ335" i="5"/>
  <c r="AC338" i="5"/>
  <c r="CD338" i="5"/>
  <c r="AC339" i="5"/>
  <c r="Y339" i="5" s="1"/>
  <c r="DN339" i="5"/>
  <c r="DM339" i="5" s="1"/>
  <c r="DN338" i="5"/>
  <c r="DM338" i="5" s="1"/>
  <c r="DL338" i="5" s="1"/>
  <c r="BE337" i="5"/>
  <c r="DN337" i="5"/>
  <c r="DM337" i="5" s="1"/>
  <c r="AC335" i="5"/>
  <c r="DN335" i="5"/>
  <c r="DN331" i="5"/>
  <c r="DN332" i="5"/>
  <c r="BA327" i="5"/>
  <c r="AC328" i="5"/>
  <c r="DN328" i="5"/>
  <c r="DM335" i="5" l="1"/>
  <c r="Y327" i="5"/>
  <c r="DM331" i="5"/>
  <c r="DL331" i="5" s="1"/>
  <c r="BA332" i="5"/>
  <c r="Y328" i="5"/>
  <c r="CC331" i="5"/>
  <c r="DE339" i="5"/>
  <c r="DM332" i="5"/>
  <c r="DP339" i="5"/>
  <c r="Y332" i="5"/>
  <c r="DP335" i="5"/>
  <c r="DL335" i="5" s="1"/>
  <c r="Y338" i="5"/>
  <c r="DE337" i="5"/>
  <c r="BA328" i="5"/>
  <c r="Y335" i="5"/>
  <c r="DM328" i="5"/>
  <c r="DL328" i="5" s="1"/>
  <c r="CC338" i="5"/>
  <c r="DE335" i="5"/>
  <c r="DP332" i="5"/>
  <c r="DL332" i="5" s="1"/>
  <c r="DL327" i="5"/>
  <c r="DL339" i="5"/>
  <c r="CC339" i="5"/>
  <c r="DP337" i="5"/>
  <c r="DL337" i="5" s="1"/>
  <c r="BA337" i="5"/>
  <c r="Y337" i="5"/>
  <c r="DK321" i="5" l="1"/>
  <c r="DJ321" i="5"/>
  <c r="DI321" i="5" s="1"/>
  <c r="DH321" i="5"/>
  <c r="DG321" i="5"/>
  <c r="DF321" i="5" s="1"/>
  <c r="DE321" i="5" s="1"/>
  <c r="DB321" i="5"/>
  <c r="CY321" i="5"/>
  <c r="CU321" i="5"/>
  <c r="CR321" i="5"/>
  <c r="CN321" i="5"/>
  <c r="CK321" i="5"/>
  <c r="CI321" i="5"/>
  <c r="CH321" i="5"/>
  <c r="CF321" i="5"/>
  <c r="CE321" i="5"/>
  <c r="CD321" i="5" s="1"/>
  <c r="BZ321" i="5"/>
  <c r="BW321" i="5"/>
  <c r="BV321" i="5" s="1"/>
  <c r="BS321" i="5"/>
  <c r="BP321" i="5"/>
  <c r="BO321" i="5" s="1"/>
  <c r="BL321" i="5"/>
  <c r="BI321" i="5"/>
  <c r="BG321" i="5"/>
  <c r="BF321" i="5"/>
  <c r="BD321" i="5"/>
  <c r="BC321" i="5"/>
  <c r="AX321" i="5"/>
  <c r="AU321" i="5"/>
  <c r="AQ321" i="5"/>
  <c r="AN321" i="5"/>
  <c r="AJ321" i="5"/>
  <c r="AG321" i="5"/>
  <c r="AF321" i="5" s="1"/>
  <c r="AE321" i="5"/>
  <c r="AD321" i="5"/>
  <c r="AB321" i="5"/>
  <c r="AA321" i="5"/>
  <c r="V321" i="5"/>
  <c r="S321" i="5"/>
  <c r="R321" i="5" s="1"/>
  <c r="O321" i="5"/>
  <c r="L321" i="5"/>
  <c r="H321" i="5"/>
  <c r="E321" i="5"/>
  <c r="DK320" i="5"/>
  <c r="DJ320" i="5"/>
  <c r="DH320" i="5"/>
  <c r="DG320" i="5"/>
  <c r="DB320" i="5"/>
  <c r="CY320" i="5"/>
  <c r="CU320" i="5"/>
  <c r="CR320" i="5"/>
  <c r="CN320" i="5"/>
  <c r="CK320" i="5"/>
  <c r="CI320" i="5"/>
  <c r="CH320" i="5"/>
  <c r="CF320" i="5"/>
  <c r="CE320" i="5"/>
  <c r="BZ320" i="5"/>
  <c r="BW320" i="5"/>
  <c r="BS320" i="5"/>
  <c r="BP320" i="5"/>
  <c r="BL320" i="5"/>
  <c r="BI320" i="5"/>
  <c r="BG320" i="5"/>
  <c r="BF320" i="5"/>
  <c r="BD320" i="5"/>
  <c r="BC320" i="5"/>
  <c r="AX320" i="5"/>
  <c r="AU320" i="5"/>
  <c r="AQ320" i="5"/>
  <c r="AN320" i="5"/>
  <c r="AJ320" i="5"/>
  <c r="AG320" i="5"/>
  <c r="AE320" i="5"/>
  <c r="AD320" i="5"/>
  <c r="AB320" i="5"/>
  <c r="AA320" i="5"/>
  <c r="V320" i="5"/>
  <c r="S320" i="5"/>
  <c r="O320" i="5"/>
  <c r="L320" i="5"/>
  <c r="H320" i="5"/>
  <c r="E320" i="5"/>
  <c r="DK317" i="5"/>
  <c r="DJ317" i="5"/>
  <c r="DH317" i="5"/>
  <c r="DG317" i="5"/>
  <c r="DB317" i="5"/>
  <c r="CY317" i="5"/>
  <c r="CU317" i="5"/>
  <c r="CR317" i="5"/>
  <c r="CN317" i="5"/>
  <c r="CK317" i="5"/>
  <c r="CI317" i="5"/>
  <c r="CG317" i="5" s="1"/>
  <c r="CH317" i="5"/>
  <c r="CF317" i="5"/>
  <c r="CE317" i="5"/>
  <c r="BZ317" i="5"/>
  <c r="BW317" i="5"/>
  <c r="BS317" i="5"/>
  <c r="BP317" i="5"/>
  <c r="BL317" i="5"/>
  <c r="BI317" i="5"/>
  <c r="BG317" i="5"/>
  <c r="BF317" i="5"/>
  <c r="BD317" i="5"/>
  <c r="BC317" i="5"/>
  <c r="AX317" i="5"/>
  <c r="AU317" i="5"/>
  <c r="AQ317" i="5"/>
  <c r="AN317" i="5"/>
  <c r="AJ317" i="5"/>
  <c r="AG317" i="5"/>
  <c r="AE317" i="5"/>
  <c r="AD317" i="5"/>
  <c r="AB317" i="5"/>
  <c r="AA317" i="5"/>
  <c r="V317" i="5"/>
  <c r="S317" i="5"/>
  <c r="O317" i="5"/>
  <c r="L317" i="5"/>
  <c r="H317" i="5"/>
  <c r="E317" i="5"/>
  <c r="DK318" i="5"/>
  <c r="DJ318" i="5"/>
  <c r="DH318" i="5"/>
  <c r="DG318" i="5"/>
  <c r="DB318" i="5"/>
  <c r="CY318" i="5"/>
  <c r="CU318" i="5"/>
  <c r="CR318" i="5"/>
  <c r="CN318" i="5"/>
  <c r="CK318" i="5"/>
  <c r="CI318" i="5"/>
  <c r="CH318" i="5"/>
  <c r="CF318" i="5"/>
  <c r="CE318" i="5"/>
  <c r="BZ318" i="5"/>
  <c r="BW318" i="5"/>
  <c r="BS318" i="5"/>
  <c r="BP318" i="5"/>
  <c r="BL318" i="5"/>
  <c r="BI318" i="5"/>
  <c r="BG318" i="5"/>
  <c r="BF318" i="5"/>
  <c r="BD318" i="5"/>
  <c r="BC318" i="5"/>
  <c r="AX318" i="5"/>
  <c r="AU318" i="5"/>
  <c r="AQ318" i="5"/>
  <c r="AN318" i="5"/>
  <c r="AJ318" i="5"/>
  <c r="AG318" i="5"/>
  <c r="AE318" i="5"/>
  <c r="AD318" i="5"/>
  <c r="AB318" i="5"/>
  <c r="AA318" i="5"/>
  <c r="V318" i="5"/>
  <c r="S318" i="5"/>
  <c r="O318" i="5"/>
  <c r="L318" i="5"/>
  <c r="H318" i="5"/>
  <c r="E318" i="5"/>
  <c r="DK314" i="5"/>
  <c r="DJ314" i="5"/>
  <c r="DH314" i="5"/>
  <c r="DG314" i="5"/>
  <c r="DB314" i="5"/>
  <c r="CY314" i="5"/>
  <c r="CU314" i="5"/>
  <c r="CR314" i="5"/>
  <c r="CQ314" i="5" s="1"/>
  <c r="CN314" i="5"/>
  <c r="CK314" i="5"/>
  <c r="CI314" i="5"/>
  <c r="CH314" i="5"/>
  <c r="CF314" i="5"/>
  <c r="CE314" i="5"/>
  <c r="BZ314" i="5"/>
  <c r="BW314" i="5"/>
  <c r="BS314" i="5"/>
  <c r="BP314" i="5"/>
  <c r="BO314" i="5" s="1"/>
  <c r="BL314" i="5"/>
  <c r="BI314" i="5"/>
  <c r="BG314" i="5"/>
  <c r="BF314" i="5"/>
  <c r="BD314" i="5"/>
  <c r="BC314" i="5"/>
  <c r="AX314" i="5"/>
  <c r="AU314" i="5"/>
  <c r="AQ314" i="5"/>
  <c r="AN314" i="5"/>
  <c r="AJ314" i="5"/>
  <c r="AG314" i="5"/>
  <c r="AE314" i="5"/>
  <c r="AD314" i="5"/>
  <c r="AB314" i="5"/>
  <c r="AA314" i="5"/>
  <c r="V314" i="5"/>
  <c r="S314" i="5"/>
  <c r="O314" i="5"/>
  <c r="L314" i="5"/>
  <c r="H314" i="5"/>
  <c r="E314" i="5"/>
  <c r="DK313" i="5"/>
  <c r="DJ313" i="5"/>
  <c r="DH313" i="5"/>
  <c r="DG313" i="5"/>
  <c r="DB313" i="5"/>
  <c r="CY313" i="5"/>
  <c r="CU313" i="5"/>
  <c r="CR313" i="5"/>
  <c r="CN313" i="5"/>
  <c r="CK313" i="5"/>
  <c r="CI313" i="5"/>
  <c r="CH313" i="5"/>
  <c r="CF313" i="5"/>
  <c r="CE313" i="5"/>
  <c r="BZ313" i="5"/>
  <c r="BW313" i="5"/>
  <c r="BS313" i="5"/>
  <c r="BP313" i="5"/>
  <c r="BL313" i="5"/>
  <c r="BI313" i="5"/>
  <c r="BG313" i="5"/>
  <c r="BF313" i="5"/>
  <c r="BD313" i="5"/>
  <c r="BC313" i="5"/>
  <c r="AX313" i="5"/>
  <c r="AU313" i="5"/>
  <c r="AQ313" i="5"/>
  <c r="AN313" i="5"/>
  <c r="AJ313" i="5"/>
  <c r="AG313" i="5"/>
  <c r="AE313" i="5"/>
  <c r="AD313" i="5"/>
  <c r="AB313" i="5"/>
  <c r="AA313" i="5"/>
  <c r="V313" i="5"/>
  <c r="S313" i="5"/>
  <c r="O313" i="5"/>
  <c r="L313" i="5"/>
  <c r="H313" i="5"/>
  <c r="E313" i="5"/>
  <c r="DK311" i="5"/>
  <c r="DJ311" i="5"/>
  <c r="DH311" i="5"/>
  <c r="DG311" i="5"/>
  <c r="DF311" i="5" s="1"/>
  <c r="DB311" i="5"/>
  <c r="CY311" i="5"/>
  <c r="CU311" i="5"/>
  <c r="CR311" i="5"/>
  <c r="CN311" i="5"/>
  <c r="CK311" i="5"/>
  <c r="CI311" i="5"/>
  <c r="CH311" i="5"/>
  <c r="CF311" i="5"/>
  <c r="CE311" i="5"/>
  <c r="BZ311" i="5"/>
  <c r="BW311" i="5"/>
  <c r="BS311" i="5"/>
  <c r="BP311" i="5"/>
  <c r="BL311" i="5"/>
  <c r="BI311" i="5"/>
  <c r="BG311" i="5"/>
  <c r="BF311" i="5"/>
  <c r="BD311" i="5"/>
  <c r="BC311" i="5"/>
  <c r="BB311" i="5" s="1"/>
  <c r="AX311" i="5"/>
  <c r="AU311" i="5"/>
  <c r="AQ311" i="5"/>
  <c r="AN311" i="5"/>
  <c r="AJ311" i="5"/>
  <c r="AG311" i="5"/>
  <c r="AF311" i="5" s="1"/>
  <c r="AE311" i="5"/>
  <c r="AD311" i="5"/>
  <c r="AB311" i="5"/>
  <c r="AA311" i="5"/>
  <c r="V311" i="5"/>
  <c r="S311" i="5"/>
  <c r="O311" i="5"/>
  <c r="L311" i="5"/>
  <c r="H311" i="5"/>
  <c r="E311" i="5"/>
  <c r="DK308" i="5"/>
  <c r="DJ308" i="5"/>
  <c r="DH308" i="5"/>
  <c r="DG308" i="5"/>
  <c r="DB308" i="5"/>
  <c r="CX308" i="5" s="1"/>
  <c r="CY308" i="5"/>
  <c r="CU308" i="5"/>
  <c r="CR308" i="5"/>
  <c r="CN308" i="5"/>
  <c r="CK308" i="5"/>
  <c r="CI308" i="5"/>
  <c r="CH308" i="5"/>
  <c r="CF308" i="5"/>
  <c r="CE308" i="5"/>
  <c r="BZ308" i="5"/>
  <c r="BW308" i="5"/>
  <c r="BS308" i="5"/>
  <c r="BP308" i="5"/>
  <c r="BL308" i="5"/>
  <c r="BI308" i="5"/>
  <c r="BG308" i="5"/>
  <c r="BF308" i="5"/>
  <c r="BD308" i="5"/>
  <c r="BC308" i="5"/>
  <c r="BB308" i="5" s="1"/>
  <c r="AX308" i="5"/>
  <c r="AU308" i="5"/>
  <c r="AQ308" i="5"/>
  <c r="AN308" i="5"/>
  <c r="AJ308" i="5"/>
  <c r="AG308" i="5"/>
  <c r="AE308" i="5"/>
  <c r="AD308" i="5"/>
  <c r="AB308" i="5"/>
  <c r="AA308" i="5"/>
  <c r="V308" i="5"/>
  <c r="S308" i="5"/>
  <c r="O308" i="5"/>
  <c r="L308" i="5"/>
  <c r="H308" i="5"/>
  <c r="E308" i="5"/>
  <c r="DK309" i="5"/>
  <c r="DJ309" i="5"/>
  <c r="DH309" i="5"/>
  <c r="DG309" i="5"/>
  <c r="DB309" i="5"/>
  <c r="CY309" i="5"/>
  <c r="CU309" i="5"/>
  <c r="CR309" i="5"/>
  <c r="CN309" i="5"/>
  <c r="CK309" i="5"/>
  <c r="CI309" i="5"/>
  <c r="CH309" i="5"/>
  <c r="CF309" i="5"/>
  <c r="CE309" i="5"/>
  <c r="BZ309" i="5"/>
  <c r="BW309" i="5"/>
  <c r="BS309" i="5"/>
  <c r="BP309" i="5"/>
  <c r="BL309" i="5"/>
  <c r="BI309" i="5"/>
  <c r="BG309" i="5"/>
  <c r="BF309" i="5"/>
  <c r="BD309" i="5"/>
  <c r="BC309" i="5"/>
  <c r="AX309" i="5"/>
  <c r="AU309" i="5"/>
  <c r="AQ309" i="5"/>
  <c r="AN309" i="5"/>
  <c r="AJ309" i="5"/>
  <c r="AG309" i="5"/>
  <c r="AE309" i="5"/>
  <c r="AD309" i="5"/>
  <c r="AB309" i="5"/>
  <c r="AA309" i="5"/>
  <c r="V309" i="5"/>
  <c r="S309" i="5"/>
  <c r="R309" i="5" s="1"/>
  <c r="O309" i="5"/>
  <c r="L309" i="5"/>
  <c r="H309" i="5"/>
  <c r="E309" i="5"/>
  <c r="D309" i="5" s="1"/>
  <c r="DK301" i="5"/>
  <c r="DJ301" i="5"/>
  <c r="DH301" i="5"/>
  <c r="DG301" i="5"/>
  <c r="DB301" i="5"/>
  <c r="CY301" i="5"/>
  <c r="CX301" i="5" s="1"/>
  <c r="CU301" i="5"/>
  <c r="CR301" i="5"/>
  <c r="CN301" i="5"/>
  <c r="CK301" i="5"/>
  <c r="CI301" i="5"/>
  <c r="CH301" i="5"/>
  <c r="CF301" i="5"/>
  <c r="CE301" i="5"/>
  <c r="BZ301" i="5"/>
  <c r="BW301" i="5"/>
  <c r="BS301" i="5"/>
  <c r="BP301" i="5"/>
  <c r="BL301" i="5"/>
  <c r="BI301" i="5"/>
  <c r="BG301" i="5"/>
  <c r="BE301" i="5" s="1"/>
  <c r="BF301" i="5"/>
  <c r="BD301" i="5"/>
  <c r="BC301" i="5"/>
  <c r="AX301" i="5"/>
  <c r="AU301" i="5"/>
  <c r="AQ301" i="5"/>
  <c r="AN301" i="5"/>
  <c r="AJ301" i="5"/>
  <c r="AG301" i="5"/>
  <c r="AE301" i="5"/>
  <c r="AD301" i="5"/>
  <c r="AB301" i="5"/>
  <c r="AA301" i="5"/>
  <c r="V301" i="5"/>
  <c r="S301" i="5"/>
  <c r="R301" i="5" s="1"/>
  <c r="O301" i="5"/>
  <c r="L301" i="5"/>
  <c r="H301" i="5"/>
  <c r="E301" i="5"/>
  <c r="DK302" i="5"/>
  <c r="DJ302" i="5"/>
  <c r="DH302" i="5"/>
  <c r="DG302" i="5"/>
  <c r="DB302" i="5"/>
  <c r="CY302" i="5"/>
  <c r="CU302" i="5"/>
  <c r="CR302" i="5"/>
  <c r="CN302" i="5"/>
  <c r="CK302" i="5"/>
  <c r="CI302" i="5"/>
  <c r="CH302" i="5"/>
  <c r="CF302" i="5"/>
  <c r="CE302" i="5"/>
  <c r="BZ302" i="5"/>
  <c r="BW302" i="5"/>
  <c r="BS302" i="5"/>
  <c r="BP302" i="5"/>
  <c r="BL302" i="5"/>
  <c r="BI302" i="5"/>
  <c r="BG302" i="5"/>
  <c r="BF302" i="5"/>
  <c r="BD302" i="5"/>
  <c r="BC302" i="5"/>
  <c r="AX302" i="5"/>
  <c r="AU302" i="5"/>
  <c r="AQ302" i="5"/>
  <c r="AN302" i="5"/>
  <c r="AM302" i="5" s="1"/>
  <c r="AJ302" i="5"/>
  <c r="AG302" i="5"/>
  <c r="AE302" i="5"/>
  <c r="AD302" i="5"/>
  <c r="AB302" i="5"/>
  <c r="AA302" i="5"/>
  <c r="V302" i="5"/>
  <c r="S302" i="5"/>
  <c r="O302" i="5"/>
  <c r="L302" i="5"/>
  <c r="H302" i="5"/>
  <c r="E302" i="5"/>
  <c r="D302" i="5" s="1"/>
  <c r="DK305" i="5"/>
  <c r="DJ305" i="5"/>
  <c r="DH305" i="5"/>
  <c r="DG305" i="5"/>
  <c r="DB305" i="5"/>
  <c r="CY305" i="5"/>
  <c r="CU305" i="5"/>
  <c r="CR305" i="5"/>
  <c r="CN305" i="5"/>
  <c r="CK305" i="5"/>
  <c r="CJ305" i="5" s="1"/>
  <c r="CI305" i="5"/>
  <c r="CH305" i="5"/>
  <c r="CF305" i="5"/>
  <c r="CE305" i="5"/>
  <c r="BZ305" i="5"/>
  <c r="BW305" i="5"/>
  <c r="BS305" i="5"/>
  <c r="BP305" i="5"/>
  <c r="BL305" i="5"/>
  <c r="BI305" i="5"/>
  <c r="BG305" i="5"/>
  <c r="BF305" i="5"/>
  <c r="BD305" i="5"/>
  <c r="BC305" i="5"/>
  <c r="AX305" i="5"/>
  <c r="AU305" i="5"/>
  <c r="AT305" i="5" s="1"/>
  <c r="AQ305" i="5"/>
  <c r="AN305" i="5"/>
  <c r="AJ305" i="5"/>
  <c r="AG305" i="5"/>
  <c r="AE305" i="5"/>
  <c r="AD305" i="5"/>
  <c r="AB305" i="5"/>
  <c r="AA305" i="5"/>
  <c r="V305" i="5"/>
  <c r="S305" i="5"/>
  <c r="O305" i="5"/>
  <c r="L305" i="5"/>
  <c r="H305" i="5"/>
  <c r="E305" i="5"/>
  <c r="DK306" i="5"/>
  <c r="DJ306" i="5"/>
  <c r="DH306" i="5"/>
  <c r="DG306" i="5"/>
  <c r="DB306" i="5"/>
  <c r="CY306" i="5"/>
  <c r="CU306" i="5"/>
  <c r="CR306" i="5"/>
  <c r="CN306" i="5"/>
  <c r="CK306" i="5"/>
  <c r="CI306" i="5"/>
  <c r="CH306" i="5"/>
  <c r="CG306" i="5" s="1"/>
  <c r="CF306" i="5"/>
  <c r="CE306" i="5"/>
  <c r="BZ306" i="5"/>
  <c r="BW306" i="5"/>
  <c r="BV306" i="5" s="1"/>
  <c r="BS306" i="5"/>
  <c r="BP306" i="5"/>
  <c r="BL306" i="5"/>
  <c r="BI306" i="5"/>
  <c r="BG306" i="5"/>
  <c r="BF306" i="5"/>
  <c r="BD306" i="5"/>
  <c r="BC306" i="5"/>
  <c r="BB306" i="5" s="1"/>
  <c r="AX306" i="5"/>
  <c r="AU306" i="5"/>
  <c r="AQ306" i="5"/>
  <c r="AN306" i="5"/>
  <c r="AJ306" i="5"/>
  <c r="AG306" i="5"/>
  <c r="AE306" i="5"/>
  <c r="AD306" i="5"/>
  <c r="AB306" i="5"/>
  <c r="AA306" i="5"/>
  <c r="V306" i="5"/>
  <c r="S306" i="5"/>
  <c r="R306" i="5" s="1"/>
  <c r="O306" i="5"/>
  <c r="L306" i="5"/>
  <c r="H306" i="5"/>
  <c r="E306" i="5"/>
  <c r="DK297" i="5"/>
  <c r="DJ297" i="5"/>
  <c r="DH297" i="5"/>
  <c r="DG297" i="5"/>
  <c r="DB297" i="5"/>
  <c r="CY297" i="5"/>
  <c r="CU297" i="5"/>
  <c r="CR297" i="5"/>
  <c r="CN297" i="5"/>
  <c r="CK297" i="5"/>
  <c r="CI297" i="5"/>
  <c r="CH297" i="5"/>
  <c r="CF297" i="5"/>
  <c r="CE297" i="5"/>
  <c r="BZ297" i="5"/>
  <c r="BW297" i="5"/>
  <c r="BS297" i="5"/>
  <c r="BP297" i="5"/>
  <c r="BL297" i="5"/>
  <c r="BI297" i="5"/>
  <c r="BG297" i="5"/>
  <c r="BF297" i="5"/>
  <c r="BD297" i="5"/>
  <c r="BC297" i="5"/>
  <c r="AX297" i="5"/>
  <c r="AU297" i="5"/>
  <c r="AQ297" i="5"/>
  <c r="AN297" i="5"/>
  <c r="AJ297" i="5"/>
  <c r="AG297" i="5"/>
  <c r="AE297" i="5"/>
  <c r="AD297" i="5"/>
  <c r="AB297" i="5"/>
  <c r="AA297" i="5"/>
  <c r="V297" i="5"/>
  <c r="S297" i="5"/>
  <c r="O297" i="5"/>
  <c r="L297" i="5"/>
  <c r="H297" i="5"/>
  <c r="E297" i="5"/>
  <c r="DK298" i="5"/>
  <c r="DJ298" i="5"/>
  <c r="DH298" i="5"/>
  <c r="DG298" i="5"/>
  <c r="DB298" i="5"/>
  <c r="CY298" i="5"/>
  <c r="CU298" i="5"/>
  <c r="CR298" i="5"/>
  <c r="CN298" i="5"/>
  <c r="CK298" i="5"/>
  <c r="CI298" i="5"/>
  <c r="CH298" i="5"/>
  <c r="CF298" i="5"/>
  <c r="CE298" i="5"/>
  <c r="BZ298" i="5"/>
  <c r="BW298" i="5"/>
  <c r="BS298" i="5"/>
  <c r="BP298" i="5"/>
  <c r="BO298" i="5" s="1"/>
  <c r="BL298" i="5"/>
  <c r="BI298" i="5"/>
  <c r="BG298" i="5"/>
  <c r="BF298" i="5"/>
  <c r="BD298" i="5"/>
  <c r="BC298" i="5"/>
  <c r="AX298" i="5"/>
  <c r="AU298" i="5"/>
  <c r="AQ298" i="5"/>
  <c r="AN298" i="5"/>
  <c r="AJ298" i="5"/>
  <c r="AG298" i="5"/>
  <c r="AE298" i="5"/>
  <c r="AC298" i="5" s="1"/>
  <c r="AD298" i="5"/>
  <c r="AB298" i="5"/>
  <c r="AA298" i="5"/>
  <c r="V298" i="5"/>
  <c r="S298" i="5"/>
  <c r="O298" i="5"/>
  <c r="L298" i="5"/>
  <c r="H298" i="5"/>
  <c r="E298" i="5"/>
  <c r="DI305" i="5" l="1"/>
  <c r="K321" i="5"/>
  <c r="CX298" i="5"/>
  <c r="BO302" i="5"/>
  <c r="AM318" i="5"/>
  <c r="CQ306" i="5"/>
  <c r="BV311" i="5"/>
  <c r="D313" i="5"/>
  <c r="DF318" i="5"/>
  <c r="BO318" i="5"/>
  <c r="BE317" i="5"/>
  <c r="BV318" i="5"/>
  <c r="BH321" i="5"/>
  <c r="BE313" i="5"/>
  <c r="BO297" i="5"/>
  <c r="BB302" i="5"/>
  <c r="DF297" i="5"/>
  <c r="BH308" i="5"/>
  <c r="BO301" i="5"/>
  <c r="BO308" i="5"/>
  <c r="BO313" i="5"/>
  <c r="CQ321" i="5"/>
  <c r="R305" i="5"/>
  <c r="CQ309" i="5"/>
  <c r="BO320" i="5"/>
  <c r="CX321" i="5"/>
  <c r="DI301" i="5"/>
  <c r="AF309" i="5"/>
  <c r="BO309" i="5"/>
  <c r="K313" i="5"/>
  <c r="BB301" i="5"/>
  <c r="CQ298" i="5"/>
  <c r="AC297" i="5"/>
  <c r="BH297" i="5"/>
  <c r="AF305" i="5"/>
  <c r="BO305" i="5"/>
  <c r="DI302" i="5"/>
  <c r="Z301" i="5"/>
  <c r="CJ301" i="5"/>
  <c r="CQ311" i="5"/>
  <c r="BB313" i="5"/>
  <c r="BA313" i="5" s="1"/>
  <c r="AF317" i="5"/>
  <c r="BO317" i="5"/>
  <c r="CG314" i="5"/>
  <c r="BH318" i="5"/>
  <c r="CQ318" i="5"/>
  <c r="AF301" i="5"/>
  <c r="CQ301" i="5"/>
  <c r="K309" i="5"/>
  <c r="CD309" i="5"/>
  <c r="CX313" i="5"/>
  <c r="Z321" i="5"/>
  <c r="Z297" i="5"/>
  <c r="CG308" i="5"/>
  <c r="CD317" i="5"/>
  <c r="DI317" i="5"/>
  <c r="CJ320" i="5"/>
  <c r="BV313" i="5"/>
  <c r="AF314" i="5"/>
  <c r="AF302" i="5"/>
  <c r="BV301" i="5"/>
  <c r="D314" i="5"/>
  <c r="AM314" i="5"/>
  <c r="AT318" i="5"/>
  <c r="BH320" i="5"/>
  <c r="CQ320" i="5"/>
  <c r="BE298" i="5"/>
  <c r="BA298" i="5" s="1"/>
  <c r="Z306" i="5"/>
  <c r="CJ306" i="5"/>
  <c r="CQ305" i="5"/>
  <c r="K301" i="5"/>
  <c r="AT301" i="5"/>
  <c r="BE309" i="5"/>
  <c r="BV314" i="5"/>
  <c r="AF297" i="5"/>
  <c r="BH309" i="5"/>
  <c r="AT302" i="5"/>
  <c r="CG301" i="5"/>
  <c r="BO311" i="5"/>
  <c r="BB314" i="5"/>
  <c r="DI314" i="5"/>
  <c r="AC317" i="5"/>
  <c r="D320" i="5"/>
  <c r="AM321" i="5"/>
  <c r="CD298" i="5"/>
  <c r="DI298" i="5"/>
  <c r="DI297" i="5"/>
  <c r="BO306" i="5"/>
  <c r="CX306" i="5"/>
  <c r="D305" i="5"/>
  <c r="R302" i="5"/>
  <c r="BV308" i="5"/>
  <c r="Z314" i="5"/>
  <c r="AT321" i="5"/>
  <c r="BA301" i="5"/>
  <c r="BA302" i="5"/>
  <c r="BB298" i="5"/>
  <c r="CG298" i="5"/>
  <c r="K306" i="5"/>
  <c r="BE302" i="5"/>
  <c r="DR302" i="5"/>
  <c r="BH301" i="5"/>
  <c r="AM309" i="5"/>
  <c r="DF309" i="5"/>
  <c r="R308" i="5"/>
  <c r="CD308" i="5"/>
  <c r="AF313" i="5"/>
  <c r="BH314" i="5"/>
  <c r="D317" i="5"/>
  <c r="BV317" i="5"/>
  <c r="DO298" i="5"/>
  <c r="Y297" i="5"/>
  <c r="DO313" i="5"/>
  <c r="AF318" i="5"/>
  <c r="CG321" i="5"/>
  <c r="CC321" i="5" s="1"/>
  <c r="AF306" i="5"/>
  <c r="AM305" i="5"/>
  <c r="BV305" i="5"/>
  <c r="DF305" i="5"/>
  <c r="DE305" i="5" s="1"/>
  <c r="K302" i="5"/>
  <c r="DQ321" i="5"/>
  <c r="BE321" i="5"/>
  <c r="BB309" i="5"/>
  <c r="Z308" i="5"/>
  <c r="AM311" i="5"/>
  <c r="CX311" i="5"/>
  <c r="Z313" i="5"/>
  <c r="K314" i="5"/>
  <c r="AT314" i="5"/>
  <c r="K317" i="5"/>
  <c r="CX320" i="5"/>
  <c r="CG297" i="5"/>
  <c r="DF302" i="5"/>
  <c r="DO309" i="5"/>
  <c r="DQ308" i="5"/>
  <c r="DQ313" i="5"/>
  <c r="DP313" i="5" s="1"/>
  <c r="BH313" i="5"/>
  <c r="DF314" i="5"/>
  <c r="DE314" i="5" s="1"/>
  <c r="K318" i="5"/>
  <c r="R317" i="5"/>
  <c r="R320" i="5"/>
  <c r="CD320" i="5"/>
  <c r="BV298" i="5"/>
  <c r="DF298" i="5"/>
  <c r="D297" i="5"/>
  <c r="CX297" i="5"/>
  <c r="AT306" i="5"/>
  <c r="CD306" i="5"/>
  <c r="BB305" i="5"/>
  <c r="DO301" i="5"/>
  <c r="CJ309" i="5"/>
  <c r="DR313" i="5"/>
  <c r="CQ313" i="5"/>
  <c r="R318" i="5"/>
  <c r="BB318" i="5"/>
  <c r="BA318" i="5" s="1"/>
  <c r="CD318" i="5"/>
  <c r="CC318" i="5" s="1"/>
  <c r="BB317" i="5"/>
  <c r="DQ320" i="5"/>
  <c r="AM297" i="5"/>
  <c r="DI306" i="5"/>
  <c r="R298" i="5"/>
  <c r="DO305" i="5"/>
  <c r="CG311" i="5"/>
  <c r="AM313" i="5"/>
  <c r="DQ314" i="5"/>
  <c r="CJ317" i="5"/>
  <c r="CJ314" i="5"/>
  <c r="CJ318" i="5"/>
  <c r="Z298" i="5"/>
  <c r="Y298" i="5" s="1"/>
  <c r="DR305" i="5"/>
  <c r="CQ302" i="5"/>
  <c r="D301" i="5"/>
  <c r="AM301" i="5"/>
  <c r="AT308" i="5"/>
  <c r="DQ311" i="5"/>
  <c r="CJ311" i="5"/>
  <c r="AF320" i="5"/>
  <c r="DO302" i="5"/>
  <c r="DM302" i="5" s="1"/>
  <c r="DQ302" i="5"/>
  <c r="AC302" i="5"/>
  <c r="D298" i="5"/>
  <c r="DQ306" i="5"/>
  <c r="AC306" i="5"/>
  <c r="Y306" i="5" s="1"/>
  <c r="AC301" i="5"/>
  <c r="BH305" i="5"/>
  <c r="DR301" i="5"/>
  <c r="CC306" i="5"/>
  <c r="CJ298" i="5"/>
  <c r="BH298" i="5"/>
  <c r="Z302" i="5"/>
  <c r="Y302" i="5" s="1"/>
  <c r="K320" i="5"/>
  <c r="K298" i="5"/>
  <c r="AM298" i="5"/>
  <c r="DO297" i="5"/>
  <c r="BB297" i="5"/>
  <c r="D306" i="5"/>
  <c r="DR306" i="5"/>
  <c r="BH306" i="5"/>
  <c r="CD302" i="5"/>
  <c r="DR311" i="5"/>
  <c r="DP311" i="5" s="1"/>
  <c r="BH311" i="5"/>
  <c r="R314" i="5"/>
  <c r="CX314" i="5"/>
  <c r="DQ318" i="5"/>
  <c r="BE318" i="5"/>
  <c r="CG318" i="5"/>
  <c r="AT317" i="5"/>
  <c r="DF317" i="5"/>
  <c r="DE317" i="5" s="1"/>
  <c r="BB320" i="5"/>
  <c r="DF320" i="5"/>
  <c r="DR321" i="5"/>
  <c r="DP321" i="5" s="1"/>
  <c r="CJ321" i="5"/>
  <c r="DR318" i="5"/>
  <c r="AT298" i="5"/>
  <c r="DQ297" i="5"/>
  <c r="BE297" i="5"/>
  <c r="CJ297" i="5"/>
  <c r="K305" i="5"/>
  <c r="CG302" i="5"/>
  <c r="DF308" i="5"/>
  <c r="DO314" i="5"/>
  <c r="BE314" i="5"/>
  <c r="CD314" i="5"/>
  <c r="CC314" i="5" s="1"/>
  <c r="Z320" i="5"/>
  <c r="BE320" i="5"/>
  <c r="CG320" i="5"/>
  <c r="CC320" i="5" s="1"/>
  <c r="DI320" i="5"/>
  <c r="D321" i="5"/>
  <c r="D318" i="5"/>
  <c r="Z317" i="5"/>
  <c r="Y317" i="5" s="1"/>
  <c r="DO320" i="5"/>
  <c r="CQ297" i="5"/>
  <c r="AM306" i="5"/>
  <c r="CX305" i="5"/>
  <c r="CJ302" i="5"/>
  <c r="AT309" i="5"/>
  <c r="DO308" i="5"/>
  <c r="BE308" i="5"/>
  <c r="DI308" i="5"/>
  <c r="D311" i="5"/>
  <c r="DR314" i="5"/>
  <c r="DP314" i="5" s="1"/>
  <c r="DO317" i="5"/>
  <c r="DQ317" i="5"/>
  <c r="K311" i="5"/>
  <c r="AT311" i="5"/>
  <c r="AT313" i="5"/>
  <c r="DF313" i="5"/>
  <c r="DR320" i="5"/>
  <c r="Z305" i="5"/>
  <c r="CD305" i="5"/>
  <c r="BH302" i="5"/>
  <c r="BV309" i="5"/>
  <c r="CX309" i="5"/>
  <c r="DR308" i="5"/>
  <c r="DP308" i="5" s="1"/>
  <c r="R313" i="5"/>
  <c r="CD313" i="5"/>
  <c r="CX318" i="5"/>
  <c r="DR317" i="5"/>
  <c r="BH317" i="5"/>
  <c r="K297" i="5"/>
  <c r="BE305" i="5"/>
  <c r="BA305" i="5" s="1"/>
  <c r="CG305" i="5"/>
  <c r="Y301" i="5"/>
  <c r="Z309" i="5"/>
  <c r="AC305" i="5"/>
  <c r="AF308" i="5"/>
  <c r="CJ308" i="5"/>
  <c r="R311" i="5"/>
  <c r="DI313" i="5"/>
  <c r="CQ317" i="5"/>
  <c r="AM320" i="5"/>
  <c r="BB321" i="5"/>
  <c r="BA321" i="5" s="1"/>
  <c r="BA308" i="5"/>
  <c r="DR297" i="5"/>
  <c r="DQ298" i="5"/>
  <c r="DE297" i="5"/>
  <c r="DR298" i="5"/>
  <c r="R297" i="5"/>
  <c r="AT297" i="5"/>
  <c r="BV297" i="5"/>
  <c r="DO306" i="5"/>
  <c r="DF306" i="5"/>
  <c r="DE306" i="5" s="1"/>
  <c r="DQ305" i="5"/>
  <c r="CX302" i="5"/>
  <c r="CD301" i="5"/>
  <c r="CC301" i="5" s="1"/>
  <c r="DF301" i="5"/>
  <c r="DQ309" i="5"/>
  <c r="D308" i="5"/>
  <c r="AM308" i="5"/>
  <c r="CQ308" i="5"/>
  <c r="Z311" i="5"/>
  <c r="CD311" i="5"/>
  <c r="CC311" i="5" s="1"/>
  <c r="DI311" i="5"/>
  <c r="DE311" i="5" s="1"/>
  <c r="CG313" i="5"/>
  <c r="DO321" i="5"/>
  <c r="AF298" i="5"/>
  <c r="CD297" i="5"/>
  <c r="CC297" i="5" s="1"/>
  <c r="BE306" i="5"/>
  <c r="BA306" i="5" s="1"/>
  <c r="DN302" i="5"/>
  <c r="BV302" i="5"/>
  <c r="DQ301" i="5"/>
  <c r="DR309" i="5"/>
  <c r="CG309" i="5"/>
  <c r="CC309" i="5" s="1"/>
  <c r="DI309" i="5"/>
  <c r="DE309" i="5" s="1"/>
  <c r="K308" i="5"/>
  <c r="DO311" i="5"/>
  <c r="BE311" i="5"/>
  <c r="BA311" i="5" s="1"/>
  <c r="CJ313" i="5"/>
  <c r="Z318" i="5"/>
  <c r="DO318" i="5"/>
  <c r="DI318" i="5"/>
  <c r="DE318" i="5" s="1"/>
  <c r="AM317" i="5"/>
  <c r="CX317" i="5"/>
  <c r="AT320" i="5"/>
  <c r="BV320" i="5"/>
  <c r="AC321" i="5"/>
  <c r="DN321" i="5"/>
  <c r="DE320" i="5"/>
  <c r="AC320" i="5"/>
  <c r="DN320" i="5"/>
  <c r="CC317" i="5"/>
  <c r="BA317" i="5"/>
  <c r="DN317" i="5"/>
  <c r="AC318" i="5"/>
  <c r="DN318" i="5"/>
  <c r="AC314" i="5"/>
  <c r="Y314" i="5" s="1"/>
  <c r="DN314" i="5"/>
  <c r="AC313" i="5"/>
  <c r="Y313" i="5" s="1"/>
  <c r="DN313" i="5"/>
  <c r="DM313" i="5" s="1"/>
  <c r="AC311" i="5"/>
  <c r="DN311" i="5"/>
  <c r="AC308" i="5"/>
  <c r="Y308" i="5" s="1"/>
  <c r="DN308" i="5"/>
  <c r="AC309" i="5"/>
  <c r="Y309" i="5" s="1"/>
  <c r="DN309" i="5"/>
  <c r="DN301" i="5"/>
  <c r="DM301" i="5" s="1"/>
  <c r="DN305" i="5"/>
  <c r="DM305" i="5" s="1"/>
  <c r="DN306" i="5"/>
  <c r="DN297" i="5"/>
  <c r="DN298" i="5"/>
  <c r="DM297" i="5" l="1"/>
  <c r="DP305" i="5"/>
  <c r="DL305" i="5" s="1"/>
  <c r="DL313" i="5"/>
  <c r="DE302" i="5"/>
  <c r="DM306" i="5"/>
  <c r="DM317" i="5"/>
  <c r="BA320" i="5"/>
  <c r="DP302" i="5"/>
  <c r="DL302" i="5" s="1"/>
  <c r="DM298" i="5"/>
  <c r="DM309" i="5"/>
  <c r="Y321" i="5"/>
  <c r="DE301" i="5"/>
  <c r="BA314" i="5"/>
  <c r="DM311" i="5"/>
  <c r="DL311" i="5" s="1"/>
  <c r="BA309" i="5"/>
  <c r="CC308" i="5"/>
  <c r="DE298" i="5"/>
  <c r="DP320" i="5"/>
  <c r="CC298" i="5"/>
  <c r="DP309" i="5"/>
  <c r="DL309" i="5" s="1"/>
  <c r="DP301" i="5"/>
  <c r="DL301" i="5" s="1"/>
  <c r="DM318" i="5"/>
  <c r="DM321" i="5"/>
  <c r="DL321" i="5" s="1"/>
  <c r="DM320" i="5"/>
  <c r="CC313" i="5"/>
  <c r="DP298" i="5"/>
  <c r="DL298" i="5" s="1"/>
  <c r="DP317" i="5"/>
  <c r="Y305" i="5"/>
  <c r="DP297" i="5"/>
  <c r="DL297" i="5" s="1"/>
  <c r="DP318" i="5"/>
  <c r="Y318" i="5"/>
  <c r="DM308" i="5"/>
  <c r="DL308" i="5" s="1"/>
  <c r="CC305" i="5"/>
  <c r="DE313" i="5"/>
  <c r="DL320" i="5"/>
  <c r="CC302" i="5"/>
  <c r="Y311" i="5"/>
  <c r="Y320" i="5"/>
  <c r="DE308" i="5"/>
  <c r="DM314" i="5"/>
  <c r="DL314" i="5" s="1"/>
  <c r="BA297" i="5"/>
  <c r="DP306" i="5"/>
  <c r="DL306" i="5" s="1"/>
  <c r="DL318" i="5" l="1"/>
  <c r="DL317" i="5"/>
  <c r="DK293" i="5"/>
  <c r="DJ293" i="5"/>
  <c r="DH293" i="5"/>
  <c r="DG293" i="5"/>
  <c r="DB293" i="5"/>
  <c r="CY293" i="5"/>
  <c r="CU293" i="5"/>
  <c r="CR293" i="5"/>
  <c r="CN293" i="5"/>
  <c r="CK293" i="5"/>
  <c r="CI293" i="5"/>
  <c r="CH293" i="5"/>
  <c r="CF293" i="5"/>
  <c r="CE293" i="5"/>
  <c r="BZ293" i="5"/>
  <c r="BW293" i="5"/>
  <c r="BS293" i="5"/>
  <c r="BP293" i="5"/>
  <c r="BO293" i="5" s="1"/>
  <c r="BL293" i="5"/>
  <c r="BI293" i="5"/>
  <c r="BG293" i="5"/>
  <c r="BF293" i="5"/>
  <c r="BD293" i="5"/>
  <c r="BC293" i="5"/>
  <c r="AX293" i="5"/>
  <c r="AU293" i="5"/>
  <c r="AQ293" i="5"/>
  <c r="AN293" i="5"/>
  <c r="AJ293" i="5"/>
  <c r="AG293" i="5"/>
  <c r="AE293" i="5"/>
  <c r="AD293" i="5"/>
  <c r="AB293" i="5"/>
  <c r="AA293" i="5"/>
  <c r="V293" i="5"/>
  <c r="S293" i="5"/>
  <c r="O293" i="5"/>
  <c r="L293" i="5"/>
  <c r="H293" i="5"/>
  <c r="E293" i="5"/>
  <c r="DK292" i="5"/>
  <c r="DJ292" i="5"/>
  <c r="DH292" i="5"/>
  <c r="DG292" i="5"/>
  <c r="DF292" i="5" s="1"/>
  <c r="DB292" i="5"/>
  <c r="CY292" i="5"/>
  <c r="CU292" i="5"/>
  <c r="CR292" i="5"/>
  <c r="CN292" i="5"/>
  <c r="CK292" i="5"/>
  <c r="CI292" i="5"/>
  <c r="CH292" i="5"/>
  <c r="CF292" i="5"/>
  <c r="CE292" i="5"/>
  <c r="BZ292" i="5"/>
  <c r="BW292" i="5"/>
  <c r="BS292" i="5"/>
  <c r="BP292" i="5"/>
  <c r="BO292" i="5" s="1"/>
  <c r="BL292" i="5"/>
  <c r="BI292" i="5"/>
  <c r="BG292" i="5"/>
  <c r="BF292" i="5"/>
  <c r="BE292" i="5" s="1"/>
  <c r="BD292" i="5"/>
  <c r="BC292" i="5"/>
  <c r="AX292" i="5"/>
  <c r="AU292" i="5"/>
  <c r="AQ292" i="5"/>
  <c r="AN292" i="5"/>
  <c r="AJ292" i="5"/>
  <c r="AG292" i="5"/>
  <c r="AE292" i="5"/>
  <c r="AD292" i="5"/>
  <c r="AB292" i="5"/>
  <c r="AA292" i="5"/>
  <c r="V292" i="5"/>
  <c r="S292" i="5"/>
  <c r="O292" i="5"/>
  <c r="L292" i="5"/>
  <c r="H292" i="5"/>
  <c r="E292" i="5"/>
  <c r="D292" i="5" s="1"/>
  <c r="DK289" i="5"/>
  <c r="DJ289" i="5"/>
  <c r="DH289" i="5"/>
  <c r="DG289" i="5"/>
  <c r="DB289" i="5"/>
  <c r="CY289" i="5"/>
  <c r="CU289" i="5"/>
  <c r="CR289" i="5"/>
  <c r="CQ289" i="5" s="1"/>
  <c r="CN289" i="5"/>
  <c r="CK289" i="5"/>
  <c r="CI289" i="5"/>
  <c r="CH289" i="5"/>
  <c r="CF289" i="5"/>
  <c r="CE289" i="5"/>
  <c r="BZ289" i="5"/>
  <c r="BW289" i="5"/>
  <c r="BS289" i="5"/>
  <c r="BP289" i="5"/>
  <c r="BL289" i="5"/>
  <c r="BI289" i="5"/>
  <c r="BG289" i="5"/>
  <c r="BF289" i="5"/>
  <c r="BD289" i="5"/>
  <c r="BC289" i="5"/>
  <c r="AX289" i="5"/>
  <c r="AU289" i="5"/>
  <c r="AQ289" i="5"/>
  <c r="AN289" i="5"/>
  <c r="AJ289" i="5"/>
  <c r="AG289" i="5"/>
  <c r="AE289" i="5"/>
  <c r="AD289" i="5"/>
  <c r="AB289" i="5"/>
  <c r="AA289" i="5"/>
  <c r="V289" i="5"/>
  <c r="S289" i="5"/>
  <c r="O289" i="5"/>
  <c r="L289" i="5"/>
  <c r="H289" i="5"/>
  <c r="E289" i="5"/>
  <c r="DK290" i="5"/>
  <c r="DI290" i="5" s="1"/>
  <c r="DJ290" i="5"/>
  <c r="DH290" i="5"/>
  <c r="DG290" i="5"/>
  <c r="DB290" i="5"/>
  <c r="CY290" i="5"/>
  <c r="CU290" i="5"/>
  <c r="CR290" i="5"/>
  <c r="CN290" i="5"/>
  <c r="CK290" i="5"/>
  <c r="CI290" i="5"/>
  <c r="CH290" i="5"/>
  <c r="CF290" i="5"/>
  <c r="CE290" i="5"/>
  <c r="BZ290" i="5"/>
  <c r="BW290" i="5"/>
  <c r="BS290" i="5"/>
  <c r="BP290" i="5"/>
  <c r="BL290" i="5"/>
  <c r="BI290" i="5"/>
  <c r="BG290" i="5"/>
  <c r="BF290" i="5"/>
  <c r="BD290" i="5"/>
  <c r="BC290" i="5"/>
  <c r="BB290" i="5" s="1"/>
  <c r="AX290" i="5"/>
  <c r="AU290" i="5"/>
  <c r="AQ290" i="5"/>
  <c r="AN290" i="5"/>
  <c r="AJ290" i="5"/>
  <c r="AG290" i="5"/>
  <c r="AE290" i="5"/>
  <c r="AD290" i="5"/>
  <c r="AB290" i="5"/>
  <c r="AA290" i="5"/>
  <c r="V290" i="5"/>
  <c r="S290" i="5"/>
  <c r="O290" i="5"/>
  <c r="L290" i="5"/>
  <c r="H290" i="5"/>
  <c r="E290" i="5"/>
  <c r="DK282" i="5"/>
  <c r="DJ282" i="5"/>
  <c r="DH282" i="5"/>
  <c r="DG282" i="5"/>
  <c r="DB282" i="5"/>
  <c r="CY282" i="5"/>
  <c r="CU282" i="5"/>
  <c r="CR282" i="5"/>
  <c r="CN282" i="5"/>
  <c r="CK282" i="5"/>
  <c r="CI282" i="5"/>
  <c r="CH282" i="5"/>
  <c r="CF282" i="5"/>
  <c r="CE282" i="5"/>
  <c r="BZ282" i="5"/>
  <c r="BW282" i="5"/>
  <c r="BS282" i="5"/>
  <c r="BP282" i="5"/>
  <c r="BL282" i="5"/>
  <c r="BI282" i="5"/>
  <c r="BG282" i="5"/>
  <c r="BF282" i="5"/>
  <c r="BD282" i="5"/>
  <c r="BC282" i="5"/>
  <c r="AX282" i="5"/>
  <c r="AU282" i="5"/>
  <c r="AQ282" i="5"/>
  <c r="AN282" i="5"/>
  <c r="AJ282" i="5"/>
  <c r="AG282" i="5"/>
  <c r="AE282" i="5"/>
  <c r="AD282" i="5"/>
  <c r="AB282" i="5"/>
  <c r="AA282" i="5"/>
  <c r="V282" i="5"/>
  <c r="S282" i="5"/>
  <c r="O282" i="5"/>
  <c r="L282" i="5"/>
  <c r="H282" i="5"/>
  <c r="E282" i="5"/>
  <c r="DK285" i="5"/>
  <c r="DJ285" i="5"/>
  <c r="DH285" i="5"/>
  <c r="DG285" i="5"/>
  <c r="DB285" i="5"/>
  <c r="CY285" i="5"/>
  <c r="CU285" i="5"/>
  <c r="CR285" i="5"/>
  <c r="CN285" i="5"/>
  <c r="CJ285" i="5" s="1"/>
  <c r="CK285" i="5"/>
  <c r="CI285" i="5"/>
  <c r="CH285" i="5"/>
  <c r="CF285" i="5"/>
  <c r="CE285" i="5"/>
  <c r="BZ285" i="5"/>
  <c r="BW285" i="5"/>
  <c r="BS285" i="5"/>
  <c r="BP285" i="5"/>
  <c r="BL285" i="5"/>
  <c r="BI285" i="5"/>
  <c r="BG285" i="5"/>
  <c r="BF285" i="5"/>
  <c r="BD285" i="5"/>
  <c r="BC285" i="5"/>
  <c r="AX285" i="5"/>
  <c r="AU285" i="5"/>
  <c r="AQ285" i="5"/>
  <c r="AN285" i="5"/>
  <c r="AJ285" i="5"/>
  <c r="AG285" i="5"/>
  <c r="AE285" i="5"/>
  <c r="AD285" i="5"/>
  <c r="AB285" i="5"/>
  <c r="AA285" i="5"/>
  <c r="V285" i="5"/>
  <c r="S285" i="5"/>
  <c r="O285" i="5"/>
  <c r="L285" i="5"/>
  <c r="H285" i="5"/>
  <c r="E285" i="5"/>
  <c r="DK286" i="5"/>
  <c r="DJ286" i="5"/>
  <c r="DH286" i="5"/>
  <c r="DG286" i="5"/>
  <c r="DB286" i="5"/>
  <c r="CY286" i="5"/>
  <c r="CU286" i="5"/>
  <c r="CR286" i="5"/>
  <c r="CN286" i="5"/>
  <c r="CJ286" i="5" s="1"/>
  <c r="CK286" i="5"/>
  <c r="CI286" i="5"/>
  <c r="CH286" i="5"/>
  <c r="CF286" i="5"/>
  <c r="CE286" i="5"/>
  <c r="BZ286" i="5"/>
  <c r="BW286" i="5"/>
  <c r="BS286" i="5"/>
  <c r="BP286" i="5"/>
  <c r="BL286" i="5"/>
  <c r="BI286" i="5"/>
  <c r="BH286" i="5" s="1"/>
  <c r="BG286" i="5"/>
  <c r="BF286" i="5"/>
  <c r="BD286" i="5"/>
  <c r="BC286" i="5"/>
  <c r="AX286" i="5"/>
  <c r="AU286" i="5"/>
  <c r="AQ286" i="5"/>
  <c r="AN286" i="5"/>
  <c r="AJ286" i="5"/>
  <c r="AG286" i="5"/>
  <c r="AE286" i="5"/>
  <c r="AD286" i="5"/>
  <c r="AB286" i="5"/>
  <c r="AA286" i="5"/>
  <c r="V286" i="5"/>
  <c r="S286" i="5"/>
  <c r="O286" i="5"/>
  <c r="L286" i="5"/>
  <c r="H286" i="5"/>
  <c r="E286" i="5"/>
  <c r="DK277" i="5"/>
  <c r="DJ277" i="5"/>
  <c r="DH277" i="5"/>
  <c r="DG277" i="5"/>
  <c r="DB277" i="5"/>
  <c r="CY277" i="5"/>
  <c r="CU277" i="5"/>
  <c r="CR277" i="5"/>
  <c r="CN277" i="5"/>
  <c r="CK277" i="5"/>
  <c r="CI277" i="5"/>
  <c r="CH277" i="5"/>
  <c r="CF277" i="5"/>
  <c r="CE277" i="5"/>
  <c r="BZ277" i="5"/>
  <c r="BW277" i="5"/>
  <c r="BS277" i="5"/>
  <c r="BP277" i="5"/>
  <c r="BL277" i="5"/>
  <c r="BI277" i="5"/>
  <c r="BG277" i="5"/>
  <c r="BF277" i="5"/>
  <c r="BD277" i="5"/>
  <c r="BC277" i="5"/>
  <c r="AX277" i="5"/>
  <c r="AU277" i="5"/>
  <c r="AQ277" i="5"/>
  <c r="AN277" i="5"/>
  <c r="AJ277" i="5"/>
  <c r="AG277" i="5"/>
  <c r="AE277" i="5"/>
  <c r="AD277" i="5"/>
  <c r="AB277" i="5"/>
  <c r="AA277" i="5"/>
  <c r="V277" i="5"/>
  <c r="S277" i="5"/>
  <c r="O277" i="5"/>
  <c r="L277" i="5"/>
  <c r="H277" i="5"/>
  <c r="E277" i="5"/>
  <c r="DK278" i="5"/>
  <c r="DJ278" i="5"/>
  <c r="DH278" i="5"/>
  <c r="DG278" i="5"/>
  <c r="DB278" i="5"/>
  <c r="CY278" i="5"/>
  <c r="CU278" i="5"/>
  <c r="CR278" i="5"/>
  <c r="CN278" i="5"/>
  <c r="CK278" i="5"/>
  <c r="CI278" i="5"/>
  <c r="CH278" i="5"/>
  <c r="CF278" i="5"/>
  <c r="CE278" i="5"/>
  <c r="BZ278" i="5"/>
  <c r="BW278" i="5"/>
  <c r="BV278" i="5" s="1"/>
  <c r="BS278" i="5"/>
  <c r="BP278" i="5"/>
  <c r="BL278" i="5"/>
  <c r="BI278" i="5"/>
  <c r="BG278" i="5"/>
  <c r="BF278" i="5"/>
  <c r="BD278" i="5"/>
  <c r="BC278" i="5"/>
  <c r="AX278" i="5"/>
  <c r="AU278" i="5"/>
  <c r="AQ278" i="5"/>
  <c r="AN278" i="5"/>
  <c r="AM278" i="5" s="1"/>
  <c r="AJ278" i="5"/>
  <c r="AG278" i="5"/>
  <c r="AE278" i="5"/>
  <c r="AD278" i="5"/>
  <c r="AB278" i="5"/>
  <c r="AA278" i="5"/>
  <c r="Z278" i="5" s="1"/>
  <c r="V278" i="5"/>
  <c r="S278" i="5"/>
  <c r="O278" i="5"/>
  <c r="L278" i="5"/>
  <c r="K278" i="5" s="1"/>
  <c r="H278" i="5"/>
  <c r="E278" i="5"/>
  <c r="DK274" i="5"/>
  <c r="DJ274" i="5"/>
  <c r="DH274" i="5"/>
  <c r="DG274" i="5"/>
  <c r="DB274" i="5"/>
  <c r="CY274" i="5"/>
  <c r="CU274" i="5"/>
  <c r="CR274" i="5"/>
  <c r="CN274" i="5"/>
  <c r="CK274" i="5"/>
  <c r="CI274" i="5"/>
  <c r="CH274" i="5"/>
  <c r="CF274" i="5"/>
  <c r="CE274" i="5"/>
  <c r="BZ274" i="5"/>
  <c r="BW274" i="5"/>
  <c r="BS274" i="5"/>
  <c r="BP274" i="5"/>
  <c r="BL274" i="5"/>
  <c r="BI274" i="5"/>
  <c r="BG274" i="5"/>
  <c r="BF274" i="5"/>
  <c r="BD274" i="5"/>
  <c r="BC274" i="5"/>
  <c r="AX274" i="5"/>
  <c r="AU274" i="5"/>
  <c r="AQ274" i="5"/>
  <c r="AN274" i="5"/>
  <c r="AJ274" i="5"/>
  <c r="AG274" i="5"/>
  <c r="AF274" i="5" s="1"/>
  <c r="AE274" i="5"/>
  <c r="AD274" i="5"/>
  <c r="AB274" i="5"/>
  <c r="AA274" i="5"/>
  <c r="Z274" i="5" s="1"/>
  <c r="V274" i="5"/>
  <c r="S274" i="5"/>
  <c r="O274" i="5"/>
  <c r="L274" i="5"/>
  <c r="K274" i="5" s="1"/>
  <c r="H274" i="5"/>
  <c r="E274" i="5"/>
  <c r="DK275" i="5"/>
  <c r="DJ275" i="5"/>
  <c r="DH275" i="5"/>
  <c r="DG275" i="5"/>
  <c r="DB275" i="5"/>
  <c r="CY275" i="5"/>
  <c r="CU275" i="5"/>
  <c r="CR275" i="5"/>
  <c r="CN275" i="5"/>
  <c r="CK275" i="5"/>
  <c r="CI275" i="5"/>
  <c r="CH275" i="5"/>
  <c r="CF275" i="5"/>
  <c r="CE275" i="5"/>
  <c r="BZ275" i="5"/>
  <c r="BW275" i="5"/>
  <c r="BV275" i="5" s="1"/>
  <c r="BS275" i="5"/>
  <c r="BP275" i="5"/>
  <c r="BL275" i="5"/>
  <c r="BI275" i="5"/>
  <c r="BG275" i="5"/>
  <c r="BF275" i="5"/>
  <c r="BD275" i="5"/>
  <c r="BC275" i="5"/>
  <c r="AX275" i="5"/>
  <c r="AU275" i="5"/>
  <c r="AQ275" i="5"/>
  <c r="AN275" i="5"/>
  <c r="AJ275" i="5"/>
  <c r="AG275" i="5"/>
  <c r="AE275" i="5"/>
  <c r="AD275" i="5"/>
  <c r="AB275" i="5"/>
  <c r="AA275" i="5"/>
  <c r="V275" i="5"/>
  <c r="S275" i="5"/>
  <c r="O275" i="5"/>
  <c r="L275" i="5"/>
  <c r="H275" i="5"/>
  <c r="E275" i="5"/>
  <c r="DK272" i="5"/>
  <c r="DJ272" i="5"/>
  <c r="DH272" i="5"/>
  <c r="DG272" i="5"/>
  <c r="DB272" i="5"/>
  <c r="CY272" i="5"/>
  <c r="CU272" i="5"/>
  <c r="CR272" i="5"/>
  <c r="CN272" i="5"/>
  <c r="CK272" i="5"/>
  <c r="CI272" i="5"/>
  <c r="CH272" i="5"/>
  <c r="CF272" i="5"/>
  <c r="CE272" i="5"/>
  <c r="BZ272" i="5"/>
  <c r="BW272" i="5"/>
  <c r="BS272" i="5"/>
  <c r="BP272" i="5"/>
  <c r="BL272" i="5"/>
  <c r="BI272" i="5"/>
  <c r="BG272" i="5"/>
  <c r="BF272" i="5"/>
  <c r="BD272" i="5"/>
  <c r="BC272" i="5"/>
  <c r="AX272" i="5"/>
  <c r="AU272" i="5"/>
  <c r="AQ272" i="5"/>
  <c r="AN272" i="5"/>
  <c r="AJ272" i="5"/>
  <c r="AG272" i="5"/>
  <c r="AE272" i="5"/>
  <c r="AD272" i="5"/>
  <c r="AB272" i="5"/>
  <c r="AA272" i="5"/>
  <c r="V272" i="5"/>
  <c r="S272" i="5"/>
  <c r="O272" i="5"/>
  <c r="L272" i="5"/>
  <c r="H272" i="5"/>
  <c r="E272" i="5"/>
  <c r="DK270" i="5"/>
  <c r="DJ270" i="5"/>
  <c r="DH270" i="5"/>
  <c r="DG270" i="5"/>
  <c r="DB270" i="5"/>
  <c r="CY270" i="5"/>
  <c r="CU270" i="5"/>
  <c r="CR270" i="5"/>
  <c r="CN270" i="5"/>
  <c r="CK270" i="5"/>
  <c r="CI270" i="5"/>
  <c r="CH270" i="5"/>
  <c r="CF270" i="5"/>
  <c r="CE270" i="5"/>
  <c r="BZ270" i="5"/>
  <c r="BW270" i="5"/>
  <c r="BS270" i="5"/>
  <c r="BP270" i="5"/>
  <c r="BL270" i="5"/>
  <c r="BI270" i="5"/>
  <c r="BG270" i="5"/>
  <c r="BF270" i="5"/>
  <c r="BD270" i="5"/>
  <c r="BC270" i="5"/>
  <c r="AX270" i="5"/>
  <c r="AU270" i="5"/>
  <c r="AQ270" i="5"/>
  <c r="AN270" i="5"/>
  <c r="AJ270" i="5"/>
  <c r="AG270" i="5"/>
  <c r="AE270" i="5"/>
  <c r="AD270" i="5"/>
  <c r="AB270" i="5"/>
  <c r="AA270" i="5"/>
  <c r="V270" i="5"/>
  <c r="S270" i="5"/>
  <c r="O270" i="5"/>
  <c r="L270" i="5"/>
  <c r="H270" i="5"/>
  <c r="E270" i="5"/>
  <c r="DK271" i="5"/>
  <c r="DJ271" i="5"/>
  <c r="DH271" i="5"/>
  <c r="DG271" i="5"/>
  <c r="DB271" i="5"/>
  <c r="CY271" i="5"/>
  <c r="CU271" i="5"/>
  <c r="CR271" i="5"/>
  <c r="CN271" i="5"/>
  <c r="CK271" i="5"/>
  <c r="CI271" i="5"/>
  <c r="CH271" i="5"/>
  <c r="CF271" i="5"/>
  <c r="CE271" i="5"/>
  <c r="BZ271" i="5"/>
  <c r="BW271" i="5"/>
  <c r="BS271" i="5"/>
  <c r="BP271" i="5"/>
  <c r="BO271" i="5" s="1"/>
  <c r="BL271" i="5"/>
  <c r="BI271" i="5"/>
  <c r="BG271" i="5"/>
  <c r="BF271" i="5"/>
  <c r="BD271" i="5"/>
  <c r="BC271" i="5"/>
  <c r="AX271" i="5"/>
  <c r="AU271" i="5"/>
  <c r="AQ271" i="5"/>
  <c r="AM271" i="5" s="1"/>
  <c r="AN271" i="5"/>
  <c r="AJ271" i="5"/>
  <c r="AG271" i="5"/>
  <c r="AF271" i="5" s="1"/>
  <c r="AE271" i="5"/>
  <c r="AD271" i="5"/>
  <c r="AB271" i="5"/>
  <c r="AA271" i="5"/>
  <c r="V271" i="5"/>
  <c r="S271" i="5"/>
  <c r="O271" i="5"/>
  <c r="L271" i="5"/>
  <c r="H271" i="5"/>
  <c r="E271" i="5"/>
  <c r="BO275" i="5" l="1"/>
  <c r="BE274" i="5"/>
  <c r="BE278" i="5"/>
  <c r="AF293" i="5"/>
  <c r="CJ270" i="5"/>
  <c r="AF272" i="5"/>
  <c r="CJ275" i="5"/>
  <c r="CQ292" i="5"/>
  <c r="CX292" i="5"/>
  <c r="BV271" i="5"/>
  <c r="BV292" i="5"/>
  <c r="AM272" i="5"/>
  <c r="BV272" i="5"/>
  <c r="DF272" i="5"/>
  <c r="CG275" i="5"/>
  <c r="BH274" i="5"/>
  <c r="K292" i="5"/>
  <c r="CD292" i="5"/>
  <c r="DI292" i="5"/>
  <c r="BB286" i="5"/>
  <c r="BA286" i="5" s="1"/>
  <c r="CQ285" i="5"/>
  <c r="CX285" i="5"/>
  <c r="K282" i="5"/>
  <c r="AT282" i="5"/>
  <c r="DI282" i="5"/>
  <c r="Z290" i="5"/>
  <c r="Y290" i="5" s="1"/>
  <c r="CJ290" i="5"/>
  <c r="D293" i="5"/>
  <c r="BV293" i="5"/>
  <c r="CQ271" i="5"/>
  <c r="D270" i="5"/>
  <c r="DF270" i="5"/>
  <c r="DQ275" i="5"/>
  <c r="CQ275" i="5"/>
  <c r="D274" i="5"/>
  <c r="BH278" i="5"/>
  <c r="CG282" i="5"/>
  <c r="AC290" i="5"/>
  <c r="BH290" i="5"/>
  <c r="CQ290" i="5"/>
  <c r="D289" i="5"/>
  <c r="CD293" i="5"/>
  <c r="DI293" i="5"/>
  <c r="D271" i="5"/>
  <c r="BO286" i="5"/>
  <c r="K285" i="5"/>
  <c r="DI285" i="5"/>
  <c r="CJ282" i="5"/>
  <c r="AF290" i="5"/>
  <c r="BO290" i="5"/>
  <c r="CX290" i="5"/>
  <c r="CG293" i="5"/>
  <c r="K271" i="5"/>
  <c r="D275" i="5"/>
  <c r="AM275" i="5"/>
  <c r="AM286" i="5"/>
  <c r="R289" i="5"/>
  <c r="K286" i="5"/>
  <c r="CX282" i="5"/>
  <c r="K290" i="5"/>
  <c r="CD290" i="5"/>
  <c r="CJ289" i="5"/>
  <c r="BB274" i="5"/>
  <c r="D278" i="5"/>
  <c r="D286" i="5"/>
  <c r="BO289" i="5"/>
  <c r="R272" i="5"/>
  <c r="DI277" i="5"/>
  <c r="CJ274" i="5"/>
  <c r="DF286" i="5"/>
  <c r="R292" i="5"/>
  <c r="DR275" i="5"/>
  <c r="DP275" i="5" s="1"/>
  <c r="R278" i="5"/>
  <c r="CD286" i="5"/>
  <c r="AM289" i="5"/>
  <c r="AT289" i="5"/>
  <c r="DQ272" i="5"/>
  <c r="CQ277" i="5"/>
  <c r="CQ282" i="5"/>
  <c r="BV290" i="5"/>
  <c r="CQ272" i="5"/>
  <c r="BO277" i="5"/>
  <c r="DI271" i="5"/>
  <c r="DO270" i="5"/>
  <c r="BO272" i="5"/>
  <c r="DF275" i="5"/>
  <c r="BV277" i="5"/>
  <c r="Z289" i="5"/>
  <c r="AF292" i="5"/>
  <c r="D272" i="5"/>
  <c r="AF278" i="5"/>
  <c r="DE292" i="5"/>
  <c r="DO293" i="5"/>
  <c r="D285" i="5"/>
  <c r="AM282" i="5"/>
  <c r="DO290" i="5"/>
  <c r="DQ289" i="5"/>
  <c r="AC293" i="5"/>
  <c r="DR277" i="5"/>
  <c r="BA274" i="5"/>
  <c r="DO271" i="5"/>
  <c r="AF277" i="5"/>
  <c r="BV282" i="5"/>
  <c r="BH272" i="5"/>
  <c r="AF275" i="5"/>
  <c r="CG274" i="5"/>
  <c r="CC274" i="5" s="1"/>
  <c r="DR278" i="5"/>
  <c r="CQ278" i="5"/>
  <c r="D277" i="5"/>
  <c r="BB289" i="5"/>
  <c r="BB292" i="5"/>
  <c r="BA292" i="5" s="1"/>
  <c r="DR271" i="5"/>
  <c r="AF270" i="5"/>
  <c r="BO270" i="5"/>
  <c r="CX278" i="5"/>
  <c r="K277" i="5"/>
  <c r="AT277" i="5"/>
  <c r="DF277" i="5"/>
  <c r="CG285" i="5"/>
  <c r="BB282" i="5"/>
  <c r="CG290" i="5"/>
  <c r="CC290" i="5" s="1"/>
  <c r="CG292" i="5"/>
  <c r="CC292" i="5" s="1"/>
  <c r="CJ293" i="5"/>
  <c r="DQ271" i="5"/>
  <c r="DO292" i="5"/>
  <c r="CJ292" i="5"/>
  <c r="BH293" i="5"/>
  <c r="CQ293" i="5"/>
  <c r="CG271" i="5"/>
  <c r="K275" i="5"/>
  <c r="AT275" i="5"/>
  <c r="CQ274" i="5"/>
  <c r="DF278" i="5"/>
  <c r="Z286" i="5"/>
  <c r="Z285" i="5"/>
  <c r="Z282" i="5"/>
  <c r="BE282" i="5"/>
  <c r="BE290" i="5"/>
  <c r="BH292" i="5"/>
  <c r="DR292" i="5"/>
  <c r="AT270" i="5"/>
  <c r="CD270" i="5"/>
  <c r="AT272" i="5"/>
  <c r="BB275" i="5"/>
  <c r="CD278" i="5"/>
  <c r="Z277" i="5"/>
  <c r="DQ286" i="5"/>
  <c r="BE286" i="5"/>
  <c r="BH285" i="5"/>
  <c r="BH282" i="5"/>
  <c r="AF289" i="5"/>
  <c r="DR286" i="5"/>
  <c r="DR285" i="5"/>
  <c r="DR282" i="5"/>
  <c r="BH270" i="5"/>
  <c r="AT271" i="5"/>
  <c r="DF271" i="5"/>
  <c r="DE271" i="5" s="1"/>
  <c r="R270" i="5"/>
  <c r="Z275" i="5"/>
  <c r="BE275" i="5"/>
  <c r="BH277" i="5"/>
  <c r="AF286" i="5"/>
  <c r="CQ286" i="5"/>
  <c r="AF285" i="5"/>
  <c r="BO285" i="5"/>
  <c r="AF282" i="5"/>
  <c r="AM292" i="5"/>
  <c r="DN278" i="5"/>
  <c r="CJ278" i="5"/>
  <c r="DR290" i="5"/>
  <c r="DQ290" i="5"/>
  <c r="R293" i="5"/>
  <c r="AT293" i="5"/>
  <c r="DF293" i="5"/>
  <c r="DE293" i="5" s="1"/>
  <c r="R271" i="5"/>
  <c r="CD271" i="5"/>
  <c r="DR270" i="5"/>
  <c r="Z272" i="5"/>
  <c r="BB272" i="5"/>
  <c r="CD272" i="5"/>
  <c r="DI272" i="5"/>
  <c r="BO278" i="5"/>
  <c r="R277" i="5"/>
  <c r="BB277" i="5"/>
  <c r="CD277" i="5"/>
  <c r="DO286" i="5"/>
  <c r="CG286" i="5"/>
  <c r="DI286" i="5"/>
  <c r="DO282" i="5"/>
  <c r="D290" i="5"/>
  <c r="K289" i="5"/>
  <c r="DQ270" i="5"/>
  <c r="BB271" i="5"/>
  <c r="DO272" i="5"/>
  <c r="AM274" i="5"/>
  <c r="BO274" i="5"/>
  <c r="CX274" i="5"/>
  <c r="DO277" i="5"/>
  <c r="AM285" i="5"/>
  <c r="AC282" i="5"/>
  <c r="Y282" i="5" s="1"/>
  <c r="DQ282" i="5"/>
  <c r="BV289" i="5"/>
  <c r="CX289" i="5"/>
  <c r="Z292" i="5"/>
  <c r="Z293" i="5"/>
  <c r="Y293" i="5" s="1"/>
  <c r="BB293" i="5"/>
  <c r="BE270" i="5"/>
  <c r="Z271" i="5"/>
  <c r="CQ270" i="5"/>
  <c r="DR272" i="5"/>
  <c r="BE272" i="5"/>
  <c r="CG272" i="5"/>
  <c r="AT274" i="5"/>
  <c r="BV274" i="5"/>
  <c r="DF274" i="5"/>
  <c r="DE274" i="5" s="1"/>
  <c r="AT278" i="5"/>
  <c r="BE277" i="5"/>
  <c r="CG277" i="5"/>
  <c r="AT285" i="5"/>
  <c r="BV285" i="5"/>
  <c r="CD289" i="5"/>
  <c r="DF289" i="5"/>
  <c r="DQ292" i="5"/>
  <c r="BE271" i="5"/>
  <c r="CJ271" i="5"/>
  <c r="AM270" i="5"/>
  <c r="CX270" i="5"/>
  <c r="CJ272" i="5"/>
  <c r="R275" i="5"/>
  <c r="CX275" i="5"/>
  <c r="R274" i="5"/>
  <c r="DQ277" i="5"/>
  <c r="DP277" i="5" s="1"/>
  <c r="CJ277" i="5"/>
  <c r="DF285" i="5"/>
  <c r="DE285" i="5" s="1"/>
  <c r="AM290" i="5"/>
  <c r="DQ293" i="5"/>
  <c r="BE293" i="5"/>
  <c r="BH271" i="5"/>
  <c r="K270" i="5"/>
  <c r="BV270" i="5"/>
  <c r="CD275" i="5"/>
  <c r="CD274" i="5"/>
  <c r="DI274" i="5"/>
  <c r="BB278" i="5"/>
  <c r="BA278" i="5" s="1"/>
  <c r="R285" i="5"/>
  <c r="BB285" i="5"/>
  <c r="CD285" i="5"/>
  <c r="CC285" i="5" s="1"/>
  <c r="D282" i="5"/>
  <c r="BO282" i="5"/>
  <c r="R290" i="5"/>
  <c r="AT290" i="5"/>
  <c r="DF290" i="5"/>
  <c r="DE290" i="5" s="1"/>
  <c r="DO289" i="5"/>
  <c r="CG289" i="5"/>
  <c r="CC289" i="5" s="1"/>
  <c r="DI289" i="5"/>
  <c r="DR293" i="5"/>
  <c r="DO274" i="5"/>
  <c r="DR289" i="5"/>
  <c r="DP289" i="5" s="1"/>
  <c r="BE289" i="5"/>
  <c r="BA289" i="5" s="1"/>
  <c r="DO275" i="5"/>
  <c r="BB270" i="5"/>
  <c r="DI270" i="5"/>
  <c r="DE270" i="5" s="1"/>
  <c r="K272" i="5"/>
  <c r="CX272" i="5"/>
  <c r="AC275" i="5"/>
  <c r="DI275" i="5"/>
  <c r="DE275" i="5" s="1"/>
  <c r="DQ274" i="5"/>
  <c r="DO278" i="5"/>
  <c r="DM278" i="5" s="1"/>
  <c r="CG278" i="5"/>
  <c r="CC278" i="5" s="1"/>
  <c r="DI278" i="5"/>
  <c r="AM277" i="5"/>
  <c r="BV286" i="5"/>
  <c r="CX286" i="5"/>
  <c r="DO285" i="5"/>
  <c r="BE285" i="5"/>
  <c r="CX271" i="5"/>
  <c r="Z270" i="5"/>
  <c r="CG270" i="5"/>
  <c r="BH275" i="5"/>
  <c r="DR274" i="5"/>
  <c r="DQ278" i="5"/>
  <c r="CX277" i="5"/>
  <c r="R286" i="5"/>
  <c r="AT286" i="5"/>
  <c r="DQ285" i="5"/>
  <c r="R282" i="5"/>
  <c r="CD282" i="5"/>
  <c r="CC282" i="5" s="1"/>
  <c r="DF282" i="5"/>
  <c r="DE282" i="5" s="1"/>
  <c r="BH289" i="5"/>
  <c r="AT292" i="5"/>
  <c r="K293" i="5"/>
  <c r="AM293" i="5"/>
  <c r="CX293" i="5"/>
  <c r="DN293" i="5"/>
  <c r="DM293" i="5" s="1"/>
  <c r="AC292" i="5"/>
  <c r="DN292" i="5"/>
  <c r="AC289" i="5"/>
  <c r="Y289" i="5" s="1"/>
  <c r="DN289" i="5"/>
  <c r="BA290" i="5"/>
  <c r="DN290" i="5"/>
  <c r="DM290" i="5" s="1"/>
  <c r="DP282" i="5"/>
  <c r="DN282" i="5"/>
  <c r="DM282" i="5" s="1"/>
  <c r="DL282" i="5" s="1"/>
  <c r="AC285" i="5"/>
  <c r="DN285" i="5"/>
  <c r="CC286" i="5"/>
  <c r="DE286" i="5"/>
  <c r="DP286" i="5"/>
  <c r="AC286" i="5"/>
  <c r="DN286" i="5"/>
  <c r="DM286" i="5" s="1"/>
  <c r="BA277" i="5"/>
  <c r="AC277" i="5"/>
  <c r="Y277" i="5" s="1"/>
  <c r="DN277" i="5"/>
  <c r="AC278" i="5"/>
  <c r="Y278" i="5" s="1"/>
  <c r="AC274" i="5"/>
  <c r="Y274" i="5" s="1"/>
  <c r="DN274" i="5"/>
  <c r="DN275" i="5"/>
  <c r="AC272" i="5"/>
  <c r="DN272" i="5"/>
  <c r="DM272" i="5" s="1"/>
  <c r="AC270" i="5"/>
  <c r="DN270" i="5"/>
  <c r="DM270" i="5" s="1"/>
  <c r="AC271" i="5"/>
  <c r="Y271" i="5" s="1"/>
  <c r="DN271" i="5"/>
  <c r="BA275" i="5" l="1"/>
  <c r="CC277" i="5"/>
  <c r="Y286" i="5"/>
  <c r="Y275" i="5"/>
  <c r="DP270" i="5"/>
  <c r="DE277" i="5"/>
  <c r="DM292" i="5"/>
  <c r="Y292" i="5"/>
  <c r="DP278" i="5"/>
  <c r="DL278" i="5" s="1"/>
  <c r="CC293" i="5"/>
  <c r="DM271" i="5"/>
  <c r="DE272" i="5"/>
  <c r="CC275" i="5"/>
  <c r="DP290" i="5"/>
  <c r="DL290" i="5" s="1"/>
  <c r="DE278" i="5"/>
  <c r="DP272" i="5"/>
  <c r="DP285" i="5"/>
  <c r="BA282" i="5"/>
  <c r="DM274" i="5"/>
  <c r="DP271" i="5"/>
  <c r="DP274" i="5"/>
  <c r="DL274" i="5" s="1"/>
  <c r="BA293" i="5"/>
  <c r="CC270" i="5"/>
  <c r="DP292" i="5"/>
  <c r="DL292" i="5" s="1"/>
  <c r="Y272" i="5"/>
  <c r="DM275" i="5"/>
  <c r="DL275" i="5" s="1"/>
  <c r="BA270" i="5"/>
  <c r="CC271" i="5"/>
  <c r="DL271" i="5"/>
  <c r="DM289" i="5"/>
  <c r="DL289" i="5" s="1"/>
  <c r="BA285" i="5"/>
  <c r="DL270" i="5"/>
  <c r="DE289" i="5"/>
  <c r="Y285" i="5"/>
  <c r="DM285" i="5"/>
  <c r="Y270" i="5"/>
  <c r="DL272" i="5"/>
  <c r="DM277" i="5"/>
  <c r="DP293" i="5"/>
  <c r="DL293" i="5" s="1"/>
  <c r="CC272" i="5"/>
  <c r="BA272" i="5"/>
  <c r="BA271" i="5"/>
  <c r="DL286" i="5"/>
  <c r="DL277" i="5"/>
  <c r="DL285" i="5" l="1"/>
  <c r="DK266" i="5"/>
  <c r="DJ266" i="5"/>
  <c r="DH266" i="5"/>
  <c r="DG266" i="5"/>
  <c r="DB266" i="5"/>
  <c r="CY266" i="5"/>
  <c r="CU266" i="5"/>
  <c r="CR266" i="5"/>
  <c r="CN266" i="5"/>
  <c r="CK266" i="5"/>
  <c r="CI266" i="5"/>
  <c r="CH266" i="5"/>
  <c r="CF266" i="5"/>
  <c r="CE266" i="5"/>
  <c r="BZ266" i="5"/>
  <c r="BW266" i="5"/>
  <c r="BS266" i="5"/>
  <c r="BP266" i="5"/>
  <c r="BL266" i="5"/>
  <c r="BI266" i="5"/>
  <c r="BG266" i="5"/>
  <c r="BF266" i="5"/>
  <c r="BD266" i="5"/>
  <c r="BC266" i="5"/>
  <c r="BB266" i="5" s="1"/>
  <c r="AX266" i="5"/>
  <c r="AU266" i="5"/>
  <c r="AQ266" i="5"/>
  <c r="AN266" i="5"/>
  <c r="AM266" i="5" s="1"/>
  <c r="AJ266" i="5"/>
  <c r="AG266" i="5"/>
  <c r="AE266" i="5"/>
  <c r="AD266" i="5"/>
  <c r="AB266" i="5"/>
  <c r="AA266" i="5"/>
  <c r="V266" i="5"/>
  <c r="S266" i="5"/>
  <c r="O266" i="5"/>
  <c r="L266" i="5"/>
  <c r="H266" i="5"/>
  <c r="E266" i="5"/>
  <c r="D266" i="5" s="1"/>
  <c r="DK265" i="5"/>
  <c r="DJ265" i="5"/>
  <c r="DH265" i="5"/>
  <c r="DG265" i="5"/>
  <c r="DB265" i="5"/>
  <c r="CY265" i="5"/>
  <c r="CU265" i="5"/>
  <c r="CR265" i="5"/>
  <c r="CN265" i="5"/>
  <c r="CK265" i="5"/>
  <c r="CI265" i="5"/>
  <c r="CH265" i="5"/>
  <c r="CF265" i="5"/>
  <c r="CE265" i="5"/>
  <c r="BZ265" i="5"/>
  <c r="BW265" i="5"/>
  <c r="BS265" i="5"/>
  <c r="BP265" i="5"/>
  <c r="BL265" i="5"/>
  <c r="BI265" i="5"/>
  <c r="BG265" i="5"/>
  <c r="BF265" i="5"/>
  <c r="BD265" i="5"/>
  <c r="BC265" i="5"/>
  <c r="AX265" i="5"/>
  <c r="AU265" i="5"/>
  <c r="AQ265" i="5"/>
  <c r="AN265" i="5"/>
  <c r="AJ265" i="5"/>
  <c r="AG265" i="5"/>
  <c r="AE265" i="5"/>
  <c r="AD265" i="5"/>
  <c r="AB265" i="5"/>
  <c r="AA265" i="5"/>
  <c r="V265" i="5"/>
  <c r="S265" i="5"/>
  <c r="O265" i="5"/>
  <c r="L265" i="5"/>
  <c r="H265" i="5"/>
  <c r="E265" i="5"/>
  <c r="DK262" i="5"/>
  <c r="DJ262" i="5"/>
  <c r="DH262" i="5"/>
  <c r="DG262" i="5"/>
  <c r="DF262" i="5" s="1"/>
  <c r="DB262" i="5"/>
  <c r="CY262" i="5"/>
  <c r="CU262" i="5"/>
  <c r="CR262" i="5"/>
  <c r="CN262" i="5"/>
  <c r="CK262" i="5"/>
  <c r="CI262" i="5"/>
  <c r="CH262" i="5"/>
  <c r="CF262" i="5"/>
  <c r="CE262" i="5"/>
  <c r="BZ262" i="5"/>
  <c r="BW262" i="5"/>
  <c r="BS262" i="5"/>
  <c r="BP262" i="5"/>
  <c r="BL262" i="5"/>
  <c r="BI262" i="5"/>
  <c r="BG262" i="5"/>
  <c r="BF262" i="5"/>
  <c r="BD262" i="5"/>
  <c r="BC262" i="5"/>
  <c r="AX262" i="5"/>
  <c r="AU262" i="5"/>
  <c r="AQ262" i="5"/>
  <c r="AN262" i="5"/>
  <c r="AJ262" i="5"/>
  <c r="AG262" i="5"/>
  <c r="AE262" i="5"/>
  <c r="AD262" i="5"/>
  <c r="AB262" i="5"/>
  <c r="AA262" i="5"/>
  <c r="V262" i="5"/>
  <c r="S262" i="5"/>
  <c r="O262" i="5"/>
  <c r="L262" i="5"/>
  <c r="H262" i="5"/>
  <c r="E262" i="5"/>
  <c r="DK259" i="5"/>
  <c r="AE259" i="23" s="1"/>
  <c r="DJ259" i="5"/>
  <c r="AD259" i="23" s="1"/>
  <c r="DH259" i="5"/>
  <c r="AB259" i="23" s="1"/>
  <c r="DG259" i="5"/>
  <c r="AA259" i="23" s="1"/>
  <c r="DB259" i="5"/>
  <c r="CY259" i="5"/>
  <c r="CX259" i="5" s="1"/>
  <c r="CU259" i="5"/>
  <c r="CR259" i="5"/>
  <c r="CN259" i="5"/>
  <c r="CK259" i="5"/>
  <c r="CI259" i="5"/>
  <c r="X259" i="23" s="1"/>
  <c r="CH259" i="5"/>
  <c r="W259" i="23" s="1"/>
  <c r="CF259" i="5"/>
  <c r="U259" i="23" s="1"/>
  <c r="CE259" i="5"/>
  <c r="BZ259" i="5"/>
  <c r="BW259" i="5"/>
  <c r="BS259" i="5"/>
  <c r="BP259" i="5"/>
  <c r="BO259" i="5" s="1"/>
  <c r="BL259" i="5"/>
  <c r="BI259" i="5"/>
  <c r="BG259" i="5"/>
  <c r="BG258" i="5" s="1"/>
  <c r="BF259" i="5"/>
  <c r="P259" i="23" s="1"/>
  <c r="BD259" i="5"/>
  <c r="N259" i="23" s="1"/>
  <c r="BC259" i="5"/>
  <c r="M259" i="23" s="1"/>
  <c r="AX259" i="5"/>
  <c r="AU259" i="5"/>
  <c r="AQ259" i="5"/>
  <c r="AN259" i="5"/>
  <c r="AJ259" i="5"/>
  <c r="AG259" i="5"/>
  <c r="AE259" i="5"/>
  <c r="AD259" i="5"/>
  <c r="I259" i="23" s="1"/>
  <c r="AB259" i="5"/>
  <c r="AA259" i="5"/>
  <c r="V259" i="5"/>
  <c r="S259" i="5"/>
  <c r="O259" i="5"/>
  <c r="L259" i="5"/>
  <c r="H259" i="5"/>
  <c r="E259" i="5"/>
  <c r="DK260" i="5"/>
  <c r="AE260" i="23" s="1"/>
  <c r="DJ260" i="5"/>
  <c r="AD260" i="23" s="1"/>
  <c r="DH260" i="5"/>
  <c r="AB260" i="23" s="1"/>
  <c r="DG260" i="5"/>
  <c r="DB260" i="5"/>
  <c r="CY260" i="5"/>
  <c r="CU260" i="5"/>
  <c r="CR260" i="5"/>
  <c r="CQ260" i="5" s="1"/>
  <c r="CN260" i="5"/>
  <c r="CK260" i="5"/>
  <c r="CI260" i="5"/>
  <c r="X260" i="23" s="1"/>
  <c r="CH260" i="5"/>
  <c r="CF260" i="5"/>
  <c r="CE260" i="5"/>
  <c r="BZ260" i="5"/>
  <c r="BW260" i="5"/>
  <c r="BS260" i="5"/>
  <c r="BP260" i="5"/>
  <c r="BL260" i="5"/>
  <c r="BI260" i="5"/>
  <c r="BG260" i="5"/>
  <c r="Q260" i="23" s="1"/>
  <c r="BF260" i="5"/>
  <c r="BD260" i="5"/>
  <c r="BC260" i="5"/>
  <c r="AX260" i="5"/>
  <c r="AU260" i="5"/>
  <c r="AQ260" i="5"/>
  <c r="AN260" i="5"/>
  <c r="AM260" i="5" s="1"/>
  <c r="AJ260" i="5"/>
  <c r="AG260" i="5"/>
  <c r="AE260" i="5"/>
  <c r="J260" i="23" s="1"/>
  <c r="AD260" i="5"/>
  <c r="AB260" i="5"/>
  <c r="G260" i="23" s="1"/>
  <c r="AA260" i="5"/>
  <c r="F260" i="23" s="1"/>
  <c r="V260" i="5"/>
  <c r="S260" i="5"/>
  <c r="O260" i="5"/>
  <c r="L260" i="5"/>
  <c r="H260" i="5"/>
  <c r="E260" i="5"/>
  <c r="DD258" i="5"/>
  <c r="DC258" i="5"/>
  <c r="DB258" i="5"/>
  <c r="DA258" i="5"/>
  <c r="CZ258" i="5"/>
  <c r="CW258" i="5"/>
  <c r="CV258" i="5"/>
  <c r="CU258" i="5" s="1"/>
  <c r="CT258" i="5"/>
  <c r="CS258" i="5"/>
  <c r="CP258" i="5"/>
  <c r="CO258" i="5"/>
  <c r="CM258" i="5"/>
  <c r="CL258" i="5"/>
  <c r="CB258" i="5"/>
  <c r="CA258" i="5"/>
  <c r="BY258" i="5"/>
  <c r="BX258" i="5"/>
  <c r="BU258" i="5"/>
  <c r="BT258" i="5"/>
  <c r="BR258" i="5"/>
  <c r="BQ258" i="5"/>
  <c r="BN258" i="5"/>
  <c r="BM258" i="5"/>
  <c r="BL258" i="5" s="1"/>
  <c r="BK258" i="5"/>
  <c r="BJ258" i="5"/>
  <c r="AZ258" i="5"/>
  <c r="AY258" i="5"/>
  <c r="AX258" i="5" s="1"/>
  <c r="AW258" i="5"/>
  <c r="AV258" i="5"/>
  <c r="AS258" i="5"/>
  <c r="AR258" i="5"/>
  <c r="AP258" i="5"/>
  <c r="AO258" i="5"/>
  <c r="AL258" i="5"/>
  <c r="AK258" i="5"/>
  <c r="AI258" i="5"/>
  <c r="AH258" i="5"/>
  <c r="X258" i="5"/>
  <c r="W258" i="5"/>
  <c r="U258" i="5"/>
  <c r="T258" i="5"/>
  <c r="S258" i="5"/>
  <c r="Q258" i="5"/>
  <c r="P258" i="5"/>
  <c r="N258" i="5"/>
  <c r="M258" i="5"/>
  <c r="J258" i="5"/>
  <c r="I258" i="5"/>
  <c r="G258" i="5"/>
  <c r="F258" i="5"/>
  <c r="DK257" i="5"/>
  <c r="DJ257" i="5"/>
  <c r="DH257" i="5"/>
  <c r="DG257" i="5"/>
  <c r="DB257" i="5"/>
  <c r="CY257" i="5"/>
  <c r="CU257" i="5"/>
  <c r="CR257" i="5"/>
  <c r="CN257" i="5"/>
  <c r="CK257" i="5"/>
  <c r="CI257" i="5"/>
  <c r="CH257" i="5"/>
  <c r="CF257" i="5"/>
  <c r="CE257" i="5"/>
  <c r="BZ257" i="5"/>
  <c r="BW257" i="5"/>
  <c r="BS257" i="5"/>
  <c r="BP257" i="5"/>
  <c r="BL257" i="5"/>
  <c r="BI257" i="5"/>
  <c r="BG257" i="5"/>
  <c r="BF257" i="5"/>
  <c r="BD257" i="5"/>
  <c r="BC257" i="5"/>
  <c r="AX257" i="5"/>
  <c r="AU257" i="5"/>
  <c r="AQ257" i="5"/>
  <c r="AN257" i="5"/>
  <c r="AJ257" i="5"/>
  <c r="AG257" i="5"/>
  <c r="AE257" i="5"/>
  <c r="AD257" i="5"/>
  <c r="AB257" i="5"/>
  <c r="AA257" i="5"/>
  <c r="V257" i="5"/>
  <c r="S257" i="5"/>
  <c r="O257" i="5"/>
  <c r="L257" i="5"/>
  <c r="H257" i="5"/>
  <c r="E257" i="5"/>
  <c r="DK256" i="5"/>
  <c r="DJ256" i="5"/>
  <c r="DH256" i="5"/>
  <c r="DG256" i="5"/>
  <c r="DB256" i="5"/>
  <c r="CY256" i="5"/>
  <c r="CX256" i="5" s="1"/>
  <c r="CU256" i="5"/>
  <c r="CR256" i="5"/>
  <c r="CN256" i="5"/>
  <c r="CK256" i="5"/>
  <c r="CI256" i="5"/>
  <c r="CH256" i="5"/>
  <c r="CF256" i="5"/>
  <c r="CE256" i="5"/>
  <c r="BZ256" i="5"/>
  <c r="BW256" i="5"/>
  <c r="BS256" i="5"/>
  <c r="BP256" i="5"/>
  <c r="BL256" i="5"/>
  <c r="BI256" i="5"/>
  <c r="BG256" i="5"/>
  <c r="BF256" i="5"/>
  <c r="BD256" i="5"/>
  <c r="BC256" i="5"/>
  <c r="AX256" i="5"/>
  <c r="AU256" i="5"/>
  <c r="AT256" i="5" s="1"/>
  <c r="AQ256" i="5"/>
  <c r="AN256" i="5"/>
  <c r="AJ256" i="5"/>
  <c r="AG256" i="5"/>
  <c r="AF256" i="5" s="1"/>
  <c r="AE256" i="5"/>
  <c r="AD256" i="5"/>
  <c r="AB256" i="5"/>
  <c r="AA256" i="5"/>
  <c r="V256" i="5"/>
  <c r="S256" i="5"/>
  <c r="O256" i="5"/>
  <c r="L256" i="5"/>
  <c r="K256" i="5" s="1"/>
  <c r="H256" i="5"/>
  <c r="E256" i="5"/>
  <c r="DK253" i="5"/>
  <c r="DJ253" i="5"/>
  <c r="DH253" i="5"/>
  <c r="DG253" i="5"/>
  <c r="DB253" i="5"/>
  <c r="CY253" i="5"/>
  <c r="CX253" i="5" s="1"/>
  <c r="CU253" i="5"/>
  <c r="CR253" i="5"/>
  <c r="CN253" i="5"/>
  <c r="CK253" i="5"/>
  <c r="CI253" i="5"/>
  <c r="CH253" i="5"/>
  <c r="CF253" i="5"/>
  <c r="CE253" i="5"/>
  <c r="BZ253" i="5"/>
  <c r="BW253" i="5"/>
  <c r="BS253" i="5"/>
  <c r="BP253" i="5"/>
  <c r="BL253" i="5"/>
  <c r="BI253" i="5"/>
  <c r="BG253" i="5"/>
  <c r="BF253" i="5"/>
  <c r="BD253" i="5"/>
  <c r="BC253" i="5"/>
  <c r="BB253" i="5" s="1"/>
  <c r="AX253" i="5"/>
  <c r="AU253" i="5"/>
  <c r="AQ253" i="5"/>
  <c r="AN253" i="5"/>
  <c r="AJ253" i="5"/>
  <c r="AG253" i="5"/>
  <c r="AE253" i="5"/>
  <c r="AD253" i="5"/>
  <c r="AB253" i="5"/>
  <c r="AA253" i="5"/>
  <c r="V253" i="5"/>
  <c r="S253" i="5"/>
  <c r="O253" i="5"/>
  <c r="L253" i="5"/>
  <c r="H253" i="5"/>
  <c r="E253" i="5"/>
  <c r="DK254" i="5"/>
  <c r="DJ254" i="5"/>
  <c r="DH254" i="5"/>
  <c r="DG254" i="5"/>
  <c r="DF254" i="5" s="1"/>
  <c r="DB254" i="5"/>
  <c r="CY254" i="5"/>
  <c r="CU254" i="5"/>
  <c r="CR254" i="5"/>
  <c r="CN254" i="5"/>
  <c r="CK254" i="5"/>
  <c r="CI254" i="5"/>
  <c r="CH254" i="5"/>
  <c r="CF254" i="5"/>
  <c r="CE254" i="5"/>
  <c r="BZ254" i="5"/>
  <c r="BW254" i="5"/>
  <c r="BV254" i="5" s="1"/>
  <c r="BS254" i="5"/>
  <c r="BP254" i="5"/>
  <c r="BL254" i="5"/>
  <c r="BI254" i="5"/>
  <c r="BG254" i="5"/>
  <c r="BF254" i="5"/>
  <c r="BD254" i="5"/>
  <c r="BC254" i="5"/>
  <c r="AX254" i="5"/>
  <c r="AU254" i="5"/>
  <c r="AQ254" i="5"/>
  <c r="AN254" i="5"/>
  <c r="AJ254" i="5"/>
  <c r="AG254" i="5"/>
  <c r="AE254" i="5"/>
  <c r="AD254" i="5"/>
  <c r="AB254" i="5"/>
  <c r="AA254" i="5"/>
  <c r="V254" i="5"/>
  <c r="S254" i="5"/>
  <c r="O254" i="5"/>
  <c r="L254" i="5"/>
  <c r="H254" i="5"/>
  <c r="E254" i="5"/>
  <c r="V258" i="5" l="1"/>
  <c r="D259" i="5"/>
  <c r="CN258" i="5"/>
  <c r="L258" i="5"/>
  <c r="AC253" i="5"/>
  <c r="D256" i="5"/>
  <c r="DF256" i="5"/>
  <c r="DH258" i="5"/>
  <c r="BE260" i="5"/>
  <c r="O260" i="23" s="1"/>
  <c r="K265" i="5"/>
  <c r="CQ266" i="5"/>
  <c r="BO266" i="5"/>
  <c r="AN258" i="5"/>
  <c r="DI259" i="5"/>
  <c r="AC259" i="23" s="1"/>
  <c r="CQ253" i="5"/>
  <c r="CX260" i="5"/>
  <c r="K266" i="5"/>
  <c r="AT266" i="5"/>
  <c r="R258" i="5"/>
  <c r="BE256" i="5"/>
  <c r="BW258" i="5"/>
  <c r="R266" i="5"/>
  <c r="CQ256" i="5"/>
  <c r="AT262" i="5"/>
  <c r="CG266" i="5"/>
  <c r="DI253" i="5"/>
  <c r="R260" i="5"/>
  <c r="AF259" i="5"/>
  <c r="D265" i="5"/>
  <c r="CJ266" i="5"/>
  <c r="AF262" i="5"/>
  <c r="CJ265" i="5"/>
  <c r="AF257" i="5"/>
  <c r="BO257" i="5"/>
  <c r="K260" i="5"/>
  <c r="CJ259" i="5"/>
  <c r="BH265" i="5"/>
  <c r="CQ265" i="5"/>
  <c r="DF257" i="5"/>
  <c r="DE257" i="5" s="1"/>
  <c r="BO260" i="5"/>
  <c r="CG260" i="5"/>
  <c r="V260" i="23" s="1"/>
  <c r="CQ259" i="5"/>
  <c r="BO265" i="5"/>
  <c r="K253" i="5"/>
  <c r="DO266" i="5"/>
  <c r="Z254" i="5"/>
  <c r="CJ254" i="5"/>
  <c r="O258" i="5"/>
  <c r="K258" i="5" s="1"/>
  <c r="BH262" i="5"/>
  <c r="CD254" i="5"/>
  <c r="AM253" i="5"/>
  <c r="BV253" i="5"/>
  <c r="Z256" i="5"/>
  <c r="CJ256" i="5"/>
  <c r="BV257" i="5"/>
  <c r="AQ258" i="5"/>
  <c r="CD257" i="5"/>
  <c r="DI257" i="5"/>
  <c r="DQ260" i="5"/>
  <c r="CJ260" i="5"/>
  <c r="DR259" i="5"/>
  <c r="DO265" i="5"/>
  <c r="BE265" i="5"/>
  <c r="DR266" i="5"/>
  <c r="DO253" i="5"/>
  <c r="DQ265" i="5"/>
  <c r="BH260" i="5"/>
  <c r="R262" i="5"/>
  <c r="AE258" i="5"/>
  <c r="BH254" i="5"/>
  <c r="CQ254" i="5"/>
  <c r="CJ253" i="5"/>
  <c r="CJ257" i="5"/>
  <c r="AG258" i="5"/>
  <c r="BF258" i="5"/>
  <c r="BE258" i="5" s="1"/>
  <c r="CG262" i="5"/>
  <c r="AF265" i="5"/>
  <c r="DF266" i="5"/>
  <c r="I260" i="23"/>
  <c r="CH258" i="5"/>
  <c r="BH253" i="5"/>
  <c r="CQ257" i="5"/>
  <c r="BV260" i="5"/>
  <c r="DQ262" i="5"/>
  <c r="BE262" i="5"/>
  <c r="CD266" i="5"/>
  <c r="DI266" i="5"/>
  <c r="BB256" i="5"/>
  <c r="BP258" i="5"/>
  <c r="DK258" i="5"/>
  <c r="CF258" i="5"/>
  <c r="CG259" i="5"/>
  <c r="V259" i="23" s="1"/>
  <c r="R265" i="5"/>
  <c r="BB265" i="5"/>
  <c r="CD265" i="5"/>
  <c r="DF265" i="5"/>
  <c r="DO259" i="5"/>
  <c r="G259" i="23"/>
  <c r="U260" i="23"/>
  <c r="BH257" i="5"/>
  <c r="AK259" i="23"/>
  <c r="CD260" i="5"/>
  <c r="BH259" i="5"/>
  <c r="DO254" i="5"/>
  <c r="AT253" i="5"/>
  <c r="CD253" i="5"/>
  <c r="R256" i="5"/>
  <c r="BO262" i="5"/>
  <c r="BD258" i="5"/>
  <c r="N260" i="23"/>
  <c r="DR254" i="5"/>
  <c r="AF254" i="5"/>
  <c r="BO254" i="5"/>
  <c r="CG253" i="5"/>
  <c r="DQ253" i="5"/>
  <c r="BE253" i="5"/>
  <c r="AF260" i="5"/>
  <c r="D254" i="5"/>
  <c r="D260" i="5"/>
  <c r="DR265" i="5"/>
  <c r="BH266" i="5"/>
  <c r="AL260" i="23"/>
  <c r="K254" i="5"/>
  <c r="AT254" i="5"/>
  <c r="DI254" i="5"/>
  <c r="DE254" i="5" s="1"/>
  <c r="AF253" i="5"/>
  <c r="BO256" i="5"/>
  <c r="BI258" i="5"/>
  <c r="BH258" i="5" s="1"/>
  <c r="AF266" i="5"/>
  <c r="BV262" i="5"/>
  <c r="T260" i="23"/>
  <c r="BV256" i="5"/>
  <c r="CG257" i="5"/>
  <c r="CC257" i="5" s="1"/>
  <c r="CK258" i="5"/>
  <c r="CJ258" i="5" s="1"/>
  <c r="K259" i="5"/>
  <c r="AM259" i="5"/>
  <c r="Z262" i="5"/>
  <c r="CD262" i="5"/>
  <c r="CC262" i="5" s="1"/>
  <c r="DI262" i="5"/>
  <c r="DE262" i="5" s="1"/>
  <c r="DO262" i="5"/>
  <c r="CD256" i="5"/>
  <c r="DO257" i="5"/>
  <c r="AT260" i="5"/>
  <c r="R259" i="5"/>
  <c r="AT259" i="5"/>
  <c r="BV259" i="5"/>
  <c r="AC262" i="5"/>
  <c r="AM265" i="5"/>
  <c r="BV266" i="5"/>
  <c r="CX266" i="5"/>
  <c r="J259" i="23"/>
  <c r="BS258" i="5"/>
  <c r="CR258" i="5"/>
  <c r="CQ258" i="5" s="1"/>
  <c r="DF259" i="5"/>
  <c r="P260" i="23"/>
  <c r="Z260" i="5"/>
  <c r="E260" i="23" s="1"/>
  <c r="BB260" i="5"/>
  <c r="DF260" i="5"/>
  <c r="Z260" i="23" s="1"/>
  <c r="Z259" i="5"/>
  <c r="BB259" i="5"/>
  <c r="CD259" i="5"/>
  <c r="DR262" i="5"/>
  <c r="DP262" i="5" s="1"/>
  <c r="CJ262" i="5"/>
  <c r="AT265" i="5"/>
  <c r="BV265" i="5"/>
  <c r="CX265" i="5"/>
  <c r="CC266" i="5"/>
  <c r="DE266" i="5"/>
  <c r="AA260" i="23"/>
  <c r="T259" i="23"/>
  <c r="Z266" i="5"/>
  <c r="BC258" i="5"/>
  <c r="BB258" i="5" s="1"/>
  <c r="AC259" i="5"/>
  <c r="H259" i="23" s="1"/>
  <c r="D262" i="5"/>
  <c r="CQ262" i="5"/>
  <c r="M260" i="23"/>
  <c r="F259" i="23"/>
  <c r="DQ256" i="5"/>
  <c r="D257" i="5"/>
  <c r="AM257" i="5"/>
  <c r="BZ258" i="5"/>
  <c r="AC260" i="5"/>
  <c r="H260" i="23" s="1"/>
  <c r="DI260" i="5"/>
  <c r="AC260" i="23" s="1"/>
  <c r="DQ259" i="5"/>
  <c r="BE259" i="5"/>
  <c r="O259" i="23" s="1"/>
  <c r="CI258" i="5"/>
  <c r="CG258" i="5" s="1"/>
  <c r="Z265" i="5"/>
  <c r="DQ266" i="5"/>
  <c r="DP266" i="5" s="1"/>
  <c r="BE266" i="5"/>
  <c r="BA266" i="5" s="1"/>
  <c r="Q259" i="23"/>
  <c r="DR253" i="5"/>
  <c r="DR256" i="5"/>
  <c r="BH256" i="5"/>
  <c r="AJ258" i="5"/>
  <c r="CY258" i="5"/>
  <c r="CX258" i="5" s="1"/>
  <c r="DN260" i="5"/>
  <c r="K262" i="5"/>
  <c r="AM262" i="5"/>
  <c r="CX262" i="5"/>
  <c r="CG265" i="5"/>
  <c r="DI265" i="5"/>
  <c r="W260" i="23"/>
  <c r="AC266" i="5"/>
  <c r="DN266" i="5"/>
  <c r="DM266" i="5" s="1"/>
  <c r="BA265" i="5"/>
  <c r="DP265" i="5"/>
  <c r="AC265" i="5"/>
  <c r="DN265" i="5"/>
  <c r="DM265" i="5" s="1"/>
  <c r="BB262" i="5"/>
  <c r="DN262" i="5"/>
  <c r="AM258" i="5"/>
  <c r="AA258" i="5"/>
  <c r="AB258" i="5"/>
  <c r="AU258" i="5"/>
  <c r="AT258" i="5" s="1"/>
  <c r="DN259" i="5"/>
  <c r="AF258" i="5"/>
  <c r="DG258" i="5"/>
  <c r="CE258" i="5"/>
  <c r="CD258" i="5" s="1"/>
  <c r="DO260" i="5"/>
  <c r="DR260" i="5"/>
  <c r="E258" i="5"/>
  <c r="AD258" i="5"/>
  <c r="DJ258" i="5"/>
  <c r="H258" i="5"/>
  <c r="Z257" i="5"/>
  <c r="BB257" i="5"/>
  <c r="BB254" i="5"/>
  <c r="DQ257" i="5"/>
  <c r="BE257" i="5"/>
  <c r="R254" i="5"/>
  <c r="R253" i="5"/>
  <c r="BO253" i="5"/>
  <c r="DR257" i="5"/>
  <c r="CX254" i="5"/>
  <c r="DQ254" i="5"/>
  <c r="DO256" i="5"/>
  <c r="CG254" i="5"/>
  <c r="Z253" i="5"/>
  <c r="Y253" i="5" s="1"/>
  <c r="CG256" i="5"/>
  <c r="DI256" i="5"/>
  <c r="DE256" i="5" s="1"/>
  <c r="AC254" i="5"/>
  <c r="Y254" i="5" s="1"/>
  <c r="DF253" i="5"/>
  <c r="DE253" i="5" s="1"/>
  <c r="K257" i="5"/>
  <c r="AM256" i="5"/>
  <c r="AT257" i="5"/>
  <c r="CX257" i="5"/>
  <c r="AM254" i="5"/>
  <c r="D253" i="5"/>
  <c r="BA253" i="5"/>
  <c r="R257" i="5"/>
  <c r="AC257" i="5"/>
  <c r="DN257" i="5"/>
  <c r="BA256" i="5"/>
  <c r="AC256" i="5"/>
  <c r="Y256" i="5" s="1"/>
  <c r="DN256" i="5"/>
  <c r="DN253" i="5"/>
  <c r="DM253" i="5" s="1"/>
  <c r="BE254" i="5"/>
  <c r="DN254" i="5"/>
  <c r="DP260" i="5" l="1"/>
  <c r="CC265" i="5"/>
  <c r="BV258" i="5"/>
  <c r="CC254" i="5"/>
  <c r="DM254" i="5"/>
  <c r="DL254" i="5" s="1"/>
  <c r="DP254" i="5"/>
  <c r="AC258" i="5"/>
  <c r="DF258" i="5"/>
  <c r="DE265" i="5"/>
  <c r="AJ260" i="23"/>
  <c r="BO258" i="5"/>
  <c r="CC256" i="5"/>
  <c r="AL259" i="23"/>
  <c r="AK260" i="23"/>
  <c r="BA258" i="5"/>
  <c r="DI258" i="5"/>
  <c r="AH260" i="23"/>
  <c r="BA262" i="5"/>
  <c r="DL266" i="5"/>
  <c r="DP256" i="5"/>
  <c r="DR258" i="5"/>
  <c r="DE258" i="5"/>
  <c r="AH259" i="23"/>
  <c r="AI259" i="23"/>
  <c r="AI260" i="23"/>
  <c r="AJ259" i="23"/>
  <c r="DE260" i="5"/>
  <c r="Y260" i="23" s="1"/>
  <c r="Y265" i="5"/>
  <c r="Y260" i="5"/>
  <c r="D260" i="23" s="1"/>
  <c r="DM259" i="5"/>
  <c r="CC259" i="5"/>
  <c r="R259" i="23" s="1"/>
  <c r="S259" i="23"/>
  <c r="DP259" i="5"/>
  <c r="BA259" i="5"/>
  <c r="K259" i="23" s="1"/>
  <c r="L259" i="23"/>
  <c r="CC253" i="5"/>
  <c r="Y262" i="5"/>
  <c r="DM257" i="5"/>
  <c r="DM262" i="5"/>
  <c r="DL262" i="5" s="1"/>
  <c r="Y266" i="5"/>
  <c r="Y259" i="5"/>
  <c r="D259" i="23" s="1"/>
  <c r="E259" i="23"/>
  <c r="Y257" i="5"/>
  <c r="DE259" i="5"/>
  <c r="Y259" i="23" s="1"/>
  <c r="Z259" i="23"/>
  <c r="CC260" i="5"/>
  <c r="R260" i="23" s="1"/>
  <c r="S260" i="23"/>
  <c r="CC258" i="5"/>
  <c r="DP253" i="5"/>
  <c r="DL253" i="5" s="1"/>
  <c r="BA260" i="5"/>
  <c r="K260" i="23" s="1"/>
  <c r="L260" i="23"/>
  <c r="DL265" i="5"/>
  <c r="Z258" i="5"/>
  <c r="DN258" i="5"/>
  <c r="D258" i="5"/>
  <c r="DQ258" i="5"/>
  <c r="DM260" i="5"/>
  <c r="DO258" i="5"/>
  <c r="BA254" i="5"/>
  <c r="DM256" i="5"/>
  <c r="DL256" i="5" s="1"/>
  <c r="DP257" i="5"/>
  <c r="BA257" i="5"/>
  <c r="Y258" i="5" l="1"/>
  <c r="AG260" i="23"/>
  <c r="DL257" i="5"/>
  <c r="AF259" i="23"/>
  <c r="DL259" i="5"/>
  <c r="AG259" i="23"/>
  <c r="DM258" i="5"/>
  <c r="AF260" i="23"/>
  <c r="DP258" i="5"/>
  <c r="DL260" i="5"/>
  <c r="DL258" i="5" l="1"/>
  <c r="DK249" i="5" l="1"/>
  <c r="DJ249" i="5"/>
  <c r="DH249" i="5"/>
  <c r="DG249" i="5"/>
  <c r="DB249" i="5"/>
  <c r="CY249" i="5"/>
  <c r="CU249" i="5"/>
  <c r="CR249" i="5"/>
  <c r="CQ249" i="5"/>
  <c r="CN249" i="5"/>
  <c r="CK249" i="5"/>
  <c r="CI249" i="5"/>
  <c r="CH249" i="5"/>
  <c r="CF249" i="5"/>
  <c r="CE249" i="5"/>
  <c r="BZ249" i="5"/>
  <c r="BW249" i="5"/>
  <c r="BS249" i="5"/>
  <c r="BP249" i="5"/>
  <c r="BL249" i="5"/>
  <c r="BI249" i="5"/>
  <c r="BG249" i="5"/>
  <c r="BF249" i="5"/>
  <c r="BD249" i="5"/>
  <c r="BC249" i="5"/>
  <c r="AX249" i="5"/>
  <c r="AU249" i="5"/>
  <c r="AQ249" i="5"/>
  <c r="AN249" i="5"/>
  <c r="AJ249" i="5"/>
  <c r="AG249" i="5"/>
  <c r="AE249" i="5"/>
  <c r="AD249" i="5"/>
  <c r="AB249" i="5"/>
  <c r="AA249" i="5"/>
  <c r="V249" i="5"/>
  <c r="S249" i="5"/>
  <c r="O249" i="5"/>
  <c r="L249" i="5"/>
  <c r="K249" i="5" s="1"/>
  <c r="H249" i="5"/>
  <c r="E249" i="5"/>
  <c r="DK248" i="5"/>
  <c r="DJ248" i="5"/>
  <c r="DI248" i="5" s="1"/>
  <c r="DH248" i="5"/>
  <c r="DG248" i="5"/>
  <c r="DB248" i="5"/>
  <c r="CY248" i="5"/>
  <c r="CU248" i="5"/>
  <c r="CR248" i="5"/>
  <c r="CN248" i="5"/>
  <c r="CK248" i="5"/>
  <c r="CI248" i="5"/>
  <c r="CH248" i="5"/>
  <c r="CF248" i="5"/>
  <c r="CE248" i="5"/>
  <c r="BZ248" i="5"/>
  <c r="BW248" i="5"/>
  <c r="BS248" i="5"/>
  <c r="BP248" i="5"/>
  <c r="BL248" i="5"/>
  <c r="BI248" i="5"/>
  <c r="BG248" i="5"/>
  <c r="BF248" i="5"/>
  <c r="BD248" i="5"/>
  <c r="BC248" i="5"/>
  <c r="AX248" i="5"/>
  <c r="AU248" i="5"/>
  <c r="AQ248" i="5"/>
  <c r="AN248" i="5"/>
  <c r="AJ248" i="5"/>
  <c r="AG248" i="5"/>
  <c r="AE248" i="5"/>
  <c r="AD248" i="5"/>
  <c r="AB248" i="5"/>
  <c r="AA248" i="5"/>
  <c r="V248" i="5"/>
  <c r="S248" i="5"/>
  <c r="O248" i="5"/>
  <c r="L248" i="5"/>
  <c r="H248" i="5"/>
  <c r="D248" i="5" s="1"/>
  <c r="E248" i="5"/>
  <c r="DK246" i="5"/>
  <c r="DJ246" i="5"/>
  <c r="DH246" i="5"/>
  <c r="DG246" i="5"/>
  <c r="DB246" i="5"/>
  <c r="CY246" i="5"/>
  <c r="CU246" i="5"/>
  <c r="CR246" i="5"/>
  <c r="CN246" i="5"/>
  <c r="CK246" i="5"/>
  <c r="CI246" i="5"/>
  <c r="CH246" i="5"/>
  <c r="CF246" i="5"/>
  <c r="CE246" i="5"/>
  <c r="BZ246" i="5"/>
  <c r="BW246" i="5"/>
  <c r="BS246" i="5"/>
  <c r="BP246" i="5"/>
  <c r="BO246" i="5" s="1"/>
  <c r="BL246" i="5"/>
  <c r="BI246" i="5"/>
  <c r="BG246" i="5"/>
  <c r="BF246" i="5"/>
  <c r="BD246" i="5"/>
  <c r="BC246" i="5"/>
  <c r="AX246" i="5"/>
  <c r="AU246" i="5"/>
  <c r="AQ246" i="5"/>
  <c r="AN246" i="5"/>
  <c r="AJ246" i="5"/>
  <c r="AG246" i="5"/>
  <c r="AE246" i="5"/>
  <c r="AD246" i="5"/>
  <c r="AB246" i="5"/>
  <c r="AA246" i="5"/>
  <c r="V246" i="5"/>
  <c r="S246" i="5"/>
  <c r="O246" i="5"/>
  <c r="L246" i="5"/>
  <c r="K246" i="5" s="1"/>
  <c r="H246" i="5"/>
  <c r="E246" i="5"/>
  <c r="DK242" i="5"/>
  <c r="DJ242" i="5"/>
  <c r="DH242" i="5"/>
  <c r="DG242" i="5"/>
  <c r="DB242" i="5"/>
  <c r="CY242" i="5"/>
  <c r="CU242" i="5"/>
  <c r="CR242" i="5"/>
  <c r="CN242" i="5"/>
  <c r="CK242" i="5"/>
  <c r="CI242" i="5"/>
  <c r="CH242" i="5"/>
  <c r="CF242" i="5"/>
  <c r="CE242" i="5"/>
  <c r="BZ242" i="5"/>
  <c r="BW242" i="5"/>
  <c r="BS242" i="5"/>
  <c r="BP242" i="5"/>
  <c r="BL242" i="5"/>
  <c r="BI242" i="5"/>
  <c r="BG242" i="5"/>
  <c r="BF242" i="5"/>
  <c r="BD242" i="5"/>
  <c r="BC242" i="5"/>
  <c r="AX242" i="5"/>
  <c r="AU242" i="5"/>
  <c r="AQ242" i="5"/>
  <c r="AN242" i="5"/>
  <c r="AJ242" i="5"/>
  <c r="AG242" i="5"/>
  <c r="AE242" i="5"/>
  <c r="AD242" i="5"/>
  <c r="AB242" i="5"/>
  <c r="AA242" i="5"/>
  <c r="V242" i="5"/>
  <c r="S242" i="5"/>
  <c r="O242" i="5"/>
  <c r="L242" i="5"/>
  <c r="H242" i="5"/>
  <c r="E242" i="5"/>
  <c r="DK241" i="5"/>
  <c r="DJ241" i="5"/>
  <c r="DH241" i="5"/>
  <c r="DG241" i="5"/>
  <c r="DB241" i="5"/>
  <c r="CY241" i="5"/>
  <c r="CU241" i="5"/>
  <c r="CR241" i="5"/>
  <c r="CN241" i="5"/>
  <c r="CK241" i="5"/>
  <c r="CI241" i="5"/>
  <c r="CH241" i="5"/>
  <c r="CF241" i="5"/>
  <c r="CE241" i="5"/>
  <c r="BZ241" i="5"/>
  <c r="BW241" i="5"/>
  <c r="BS241" i="5"/>
  <c r="BP241" i="5"/>
  <c r="BL241" i="5"/>
  <c r="BI241" i="5"/>
  <c r="BG241" i="5"/>
  <c r="BF241" i="5"/>
  <c r="BD241" i="5"/>
  <c r="BC241" i="5"/>
  <c r="AX241" i="5"/>
  <c r="AU241" i="5"/>
  <c r="AQ241" i="5"/>
  <c r="AN241" i="5"/>
  <c r="AJ241" i="5"/>
  <c r="AG241" i="5"/>
  <c r="AE241" i="5"/>
  <c r="AD241" i="5"/>
  <c r="AB241" i="5"/>
  <c r="AA241" i="5"/>
  <c r="V241" i="5"/>
  <c r="S241" i="5"/>
  <c r="O241" i="5"/>
  <c r="L241" i="5"/>
  <c r="H241" i="5"/>
  <c r="E241" i="5"/>
  <c r="DK238" i="5"/>
  <c r="DJ238" i="5"/>
  <c r="DH238" i="5"/>
  <c r="DG238" i="5"/>
  <c r="DB238" i="5"/>
  <c r="CY238" i="5"/>
  <c r="CU238" i="5"/>
  <c r="CR238" i="5"/>
  <c r="CN238" i="5"/>
  <c r="CK238" i="5"/>
  <c r="CI238" i="5"/>
  <c r="CH238" i="5"/>
  <c r="CF238" i="5"/>
  <c r="CE238" i="5"/>
  <c r="BZ238" i="5"/>
  <c r="BW238" i="5"/>
  <c r="BS238" i="5"/>
  <c r="BP238" i="5"/>
  <c r="BL238" i="5"/>
  <c r="BI238" i="5"/>
  <c r="BG238" i="5"/>
  <c r="BF238" i="5"/>
  <c r="BD238" i="5"/>
  <c r="BC238" i="5"/>
  <c r="AX238" i="5"/>
  <c r="AU238" i="5"/>
  <c r="AQ238" i="5"/>
  <c r="AN238" i="5"/>
  <c r="AJ238" i="5"/>
  <c r="AG238" i="5"/>
  <c r="AE238" i="5"/>
  <c r="AD238" i="5"/>
  <c r="AB238" i="5"/>
  <c r="AA238" i="5"/>
  <c r="V238" i="5"/>
  <c r="S238" i="5"/>
  <c r="O238" i="5"/>
  <c r="L238" i="5"/>
  <c r="H238" i="5"/>
  <c r="E238" i="5"/>
  <c r="DK239" i="5"/>
  <c r="DJ239" i="5"/>
  <c r="DH239" i="5"/>
  <c r="DG239" i="5"/>
  <c r="DB239" i="5"/>
  <c r="CY239" i="5"/>
  <c r="CU239" i="5"/>
  <c r="CR239" i="5"/>
  <c r="CN239" i="5"/>
  <c r="CK239" i="5"/>
  <c r="CI239" i="5"/>
  <c r="CH239" i="5"/>
  <c r="CF239" i="5"/>
  <c r="CE239" i="5"/>
  <c r="BZ239" i="5"/>
  <c r="BW239" i="5"/>
  <c r="BS239" i="5"/>
  <c r="BP239" i="5"/>
  <c r="BL239" i="5"/>
  <c r="BI239" i="5"/>
  <c r="BG239" i="5"/>
  <c r="BF239" i="5"/>
  <c r="BD239" i="5"/>
  <c r="BC239" i="5"/>
  <c r="AX239" i="5"/>
  <c r="AU239" i="5"/>
  <c r="AQ239" i="5"/>
  <c r="AN239" i="5"/>
  <c r="AJ239" i="5"/>
  <c r="AG239" i="5"/>
  <c r="AE239" i="5"/>
  <c r="AD239" i="5"/>
  <c r="AB239" i="5"/>
  <c r="AA239" i="5"/>
  <c r="V239" i="5"/>
  <c r="S239" i="5"/>
  <c r="O239" i="5"/>
  <c r="L239" i="5"/>
  <c r="H239" i="5"/>
  <c r="E239" i="5"/>
  <c r="DK236" i="5"/>
  <c r="DJ236" i="5"/>
  <c r="DH236" i="5"/>
  <c r="DG236" i="5"/>
  <c r="DB236" i="5"/>
  <c r="CY236" i="5"/>
  <c r="CU236" i="5"/>
  <c r="CR236" i="5"/>
  <c r="CQ236" i="5" s="1"/>
  <c r="CN236" i="5"/>
  <c r="CK236" i="5"/>
  <c r="CI236" i="5"/>
  <c r="CH236" i="5"/>
  <c r="CF236" i="5"/>
  <c r="CE236" i="5"/>
  <c r="BZ236" i="5"/>
  <c r="BW236" i="5"/>
  <c r="BS236" i="5"/>
  <c r="BP236" i="5"/>
  <c r="BL236" i="5"/>
  <c r="BI236" i="5"/>
  <c r="BH236" i="5" s="1"/>
  <c r="BG236" i="5"/>
  <c r="BF236" i="5"/>
  <c r="BD236" i="5"/>
  <c r="BC236" i="5"/>
  <c r="AX236" i="5"/>
  <c r="AU236" i="5"/>
  <c r="AQ236" i="5"/>
  <c r="AN236" i="5"/>
  <c r="AJ236" i="5"/>
  <c r="AG236" i="5"/>
  <c r="AE236" i="5"/>
  <c r="AD236" i="5"/>
  <c r="AB236" i="5"/>
  <c r="AA236" i="5"/>
  <c r="V236" i="5"/>
  <c r="S236" i="5"/>
  <c r="O236" i="5"/>
  <c r="L236" i="5"/>
  <c r="H236" i="5"/>
  <c r="E236" i="5"/>
  <c r="DK234" i="5"/>
  <c r="DJ234" i="5"/>
  <c r="DH234" i="5"/>
  <c r="DG234" i="5"/>
  <c r="DB234" i="5"/>
  <c r="CY234" i="5"/>
  <c r="CU234" i="5"/>
  <c r="CR234" i="5"/>
  <c r="CN234" i="5"/>
  <c r="CK234" i="5"/>
  <c r="CI234" i="5"/>
  <c r="CH234" i="5"/>
  <c r="CF234" i="5"/>
  <c r="CE234" i="5"/>
  <c r="BZ234" i="5"/>
  <c r="BW234" i="5"/>
  <c r="BS234" i="5"/>
  <c r="BP234" i="5"/>
  <c r="BL234" i="5"/>
  <c r="BI234" i="5"/>
  <c r="BG234" i="5"/>
  <c r="BF234" i="5"/>
  <c r="BD234" i="5"/>
  <c r="BC234" i="5"/>
  <c r="AX234" i="5"/>
  <c r="AU234" i="5"/>
  <c r="AQ234" i="5"/>
  <c r="AN234" i="5"/>
  <c r="AJ234" i="5"/>
  <c r="AG234" i="5"/>
  <c r="AE234" i="5"/>
  <c r="AD234" i="5"/>
  <c r="AB234" i="5"/>
  <c r="AA234" i="5"/>
  <c r="V234" i="5"/>
  <c r="S234" i="5"/>
  <c r="O234" i="5"/>
  <c r="L234" i="5"/>
  <c r="H234" i="5"/>
  <c r="E234" i="5"/>
  <c r="CJ246" i="5" l="1"/>
  <c r="BB246" i="5"/>
  <c r="D234" i="5"/>
  <c r="K241" i="5"/>
  <c r="DI249" i="5"/>
  <c r="DF249" i="5"/>
  <c r="DQ236" i="5"/>
  <c r="D246" i="5"/>
  <c r="BB248" i="5"/>
  <c r="AF242" i="5"/>
  <c r="CQ238" i="5"/>
  <c r="K236" i="5"/>
  <c r="BO249" i="5"/>
  <c r="D242" i="5"/>
  <c r="AM234" i="5"/>
  <c r="BV234" i="5"/>
  <c r="DF234" i="5"/>
  <c r="CJ238" i="5"/>
  <c r="BB242" i="5"/>
  <c r="CG242" i="5"/>
  <c r="K234" i="5"/>
  <c r="D236" i="5"/>
  <c r="BV236" i="5"/>
  <c r="DF236" i="5"/>
  <c r="AC238" i="5"/>
  <c r="Z242" i="5"/>
  <c r="BH246" i="5"/>
  <c r="DI236" i="5"/>
  <c r="BE242" i="5"/>
  <c r="CQ239" i="5"/>
  <c r="D238" i="5"/>
  <c r="BV238" i="5"/>
  <c r="Z241" i="5"/>
  <c r="BE241" i="5"/>
  <c r="CJ241" i="5"/>
  <c r="BH249" i="5"/>
  <c r="AF239" i="5"/>
  <c r="BO239" i="5"/>
  <c r="K238" i="5"/>
  <c r="BH241" i="5"/>
  <c r="CJ248" i="5"/>
  <c r="AF249" i="5"/>
  <c r="DI238" i="5"/>
  <c r="AM242" i="5"/>
  <c r="BH248" i="5"/>
  <c r="CQ248" i="5"/>
  <c r="D249" i="5"/>
  <c r="Z239" i="5"/>
  <c r="BE239" i="5"/>
  <c r="BO238" i="5"/>
  <c r="CG241" i="5"/>
  <c r="DR246" i="5"/>
  <c r="DP246" i="5" s="1"/>
  <c r="CJ234" i="5"/>
  <c r="BB236" i="5"/>
  <c r="CQ242" i="5"/>
  <c r="AF246" i="5"/>
  <c r="CQ246" i="5"/>
  <c r="BV248" i="5"/>
  <c r="BE236" i="5"/>
  <c r="CJ236" i="5"/>
  <c r="BO242" i="5"/>
  <c r="AM246" i="5"/>
  <c r="CD248" i="5"/>
  <c r="BO234" i="5"/>
  <c r="CQ241" i="5"/>
  <c r="D239" i="5"/>
  <c r="AM239" i="5"/>
  <c r="DF239" i="5"/>
  <c r="DE239" i="5" s="1"/>
  <c r="R238" i="5"/>
  <c r="BO236" i="5"/>
  <c r="CX236" i="5"/>
  <c r="D241" i="5"/>
  <c r="AT242" i="5"/>
  <c r="DO246" i="5"/>
  <c r="CD239" i="5"/>
  <c r="DI239" i="5"/>
  <c r="Z238" i="5"/>
  <c r="BV241" i="5"/>
  <c r="Z246" i="5"/>
  <c r="DO236" i="5"/>
  <c r="CD236" i="5"/>
  <c r="BO248" i="5"/>
  <c r="K239" i="5"/>
  <c r="CG238" i="5"/>
  <c r="CQ234" i="5"/>
  <c r="R239" i="5"/>
  <c r="BB239" i="5"/>
  <c r="CG239" i="5"/>
  <c r="DO241" i="5"/>
  <c r="CG248" i="5"/>
  <c r="R249" i="5"/>
  <c r="Y238" i="5"/>
  <c r="BH238" i="5"/>
  <c r="DQ241" i="5"/>
  <c r="BE248" i="5"/>
  <c r="BA248" i="5" s="1"/>
  <c r="DO248" i="5"/>
  <c r="CJ239" i="5"/>
  <c r="AF238" i="5"/>
  <c r="BE249" i="5"/>
  <c r="CJ249" i="5"/>
  <c r="DR248" i="5"/>
  <c r="DQ249" i="5"/>
  <c r="DR236" i="5"/>
  <c r="DQ239" i="5"/>
  <c r="DI234" i="5"/>
  <c r="DE234" i="5" s="1"/>
  <c r="AF236" i="5"/>
  <c r="DR239" i="5"/>
  <c r="BH239" i="5"/>
  <c r="CX238" i="5"/>
  <c r="BO241" i="5"/>
  <c r="R234" i="5"/>
  <c r="AM236" i="5"/>
  <c r="DF238" i="5"/>
  <c r="AT241" i="5"/>
  <c r="K242" i="5"/>
  <c r="CX248" i="5"/>
  <c r="BV246" i="5"/>
  <c r="CX249" i="5"/>
  <c r="DO234" i="5"/>
  <c r="AT236" i="5"/>
  <c r="CD238" i="5"/>
  <c r="CD241" i="5"/>
  <c r="DI241" i="5"/>
  <c r="R242" i="5"/>
  <c r="DF246" i="5"/>
  <c r="AT248" i="5"/>
  <c r="DF248" i="5"/>
  <c r="DE248" i="5" s="1"/>
  <c r="AC234" i="5"/>
  <c r="BH234" i="5"/>
  <c r="Z236" i="5"/>
  <c r="DO238" i="5"/>
  <c r="DQ238" i="5"/>
  <c r="DR241" i="5"/>
  <c r="CD242" i="5"/>
  <c r="CC242" i="5" s="1"/>
  <c r="DI242" i="5"/>
  <c r="Z248" i="5"/>
  <c r="AT249" i="5"/>
  <c r="BV249" i="5"/>
  <c r="DR234" i="5"/>
  <c r="BA242" i="5"/>
  <c r="DE249" i="5"/>
  <c r="AF241" i="5"/>
  <c r="DO242" i="5"/>
  <c r="AC248" i="5"/>
  <c r="BB249" i="5"/>
  <c r="CD249" i="5"/>
  <c r="AC236" i="5"/>
  <c r="CG236" i="5"/>
  <c r="AF234" i="5"/>
  <c r="AT239" i="5"/>
  <c r="BV239" i="5"/>
  <c r="CX239" i="5"/>
  <c r="DR238" i="5"/>
  <c r="AM241" i="5"/>
  <c r="DQ242" i="5"/>
  <c r="DQ248" i="5"/>
  <c r="Z249" i="5"/>
  <c r="DO249" i="5"/>
  <c r="R246" i="5"/>
  <c r="AT246" i="5"/>
  <c r="CX246" i="5"/>
  <c r="CG249" i="5"/>
  <c r="DR242" i="5"/>
  <c r="CJ242" i="5"/>
  <c r="AT234" i="5"/>
  <c r="CX234" i="5"/>
  <c r="CX241" i="5"/>
  <c r="BH242" i="5"/>
  <c r="AF248" i="5"/>
  <c r="DR249" i="5"/>
  <c r="AM238" i="5"/>
  <c r="BB241" i="5"/>
  <c r="BA241" i="5" s="1"/>
  <c r="DF241" i="5"/>
  <c r="CD246" i="5"/>
  <c r="AM248" i="5"/>
  <c r="BB234" i="5"/>
  <c r="CD234" i="5"/>
  <c r="DO239" i="5"/>
  <c r="AT238" i="5"/>
  <c r="R241" i="5"/>
  <c r="CX242" i="5"/>
  <c r="DQ246" i="5"/>
  <c r="DI246" i="5"/>
  <c r="K248" i="5"/>
  <c r="Z234" i="5"/>
  <c r="DQ234" i="5"/>
  <c r="CG234" i="5"/>
  <c r="R236" i="5"/>
  <c r="BB238" i="5"/>
  <c r="BV242" i="5"/>
  <c r="DF242" i="5"/>
  <c r="BE246" i="5"/>
  <c r="BA246" i="5" s="1"/>
  <c r="CG246" i="5"/>
  <c r="R248" i="5"/>
  <c r="AM249" i="5"/>
  <c r="AC249" i="5"/>
  <c r="DN249" i="5"/>
  <c r="DN248" i="5"/>
  <c r="AC246" i="5"/>
  <c r="Y246" i="5" s="1"/>
  <c r="DN246" i="5"/>
  <c r="AC242" i="5"/>
  <c r="Y242" i="5" s="1"/>
  <c r="DN242" i="5"/>
  <c r="DM242" i="5" s="1"/>
  <c r="CC241" i="5"/>
  <c r="AC241" i="5"/>
  <c r="DN241" i="5"/>
  <c r="BE238" i="5"/>
  <c r="DN238" i="5"/>
  <c r="AC239" i="5"/>
  <c r="Y239" i="5" s="1"/>
  <c r="DN239" i="5"/>
  <c r="DP236" i="5"/>
  <c r="DN236" i="5"/>
  <c r="BE234" i="5"/>
  <c r="DN234" i="5"/>
  <c r="DM236" i="5" l="1"/>
  <c r="Y249" i="5"/>
  <c r="BA239" i="5"/>
  <c r="DM248" i="5"/>
  <c r="DM238" i="5"/>
  <c r="DP249" i="5"/>
  <c r="DM239" i="5"/>
  <c r="Y241" i="5"/>
  <c r="DE236" i="5"/>
  <c r="DP234" i="5"/>
  <c r="BA236" i="5"/>
  <c r="BA238" i="5"/>
  <c r="BA249" i="5"/>
  <c r="DP241" i="5"/>
  <c r="BA234" i="5"/>
  <c r="DM241" i="5"/>
  <c r="DL241" i="5" s="1"/>
  <c r="DE246" i="5"/>
  <c r="DE241" i="5"/>
  <c r="DE238" i="5"/>
  <c r="CC239" i="5"/>
  <c r="CC236" i="5"/>
  <c r="DP238" i="5"/>
  <c r="DE242" i="5"/>
  <c r="DP239" i="5"/>
  <c r="DL239" i="5" s="1"/>
  <c r="DP248" i="5"/>
  <c r="DL248" i="5" s="1"/>
  <c r="CC248" i="5"/>
  <c r="DM246" i="5"/>
  <c r="DL246" i="5" s="1"/>
  <c r="CC238" i="5"/>
  <c r="Y234" i="5"/>
  <c r="DM249" i="5"/>
  <c r="DL249" i="5" s="1"/>
  <c r="DM234" i="5"/>
  <c r="CC249" i="5"/>
  <c r="CC234" i="5"/>
  <c r="DP242" i="5"/>
  <c r="DL242" i="5" s="1"/>
  <c r="Y236" i="5"/>
  <c r="Y248" i="5"/>
  <c r="CC246" i="5"/>
  <c r="DL236" i="5"/>
  <c r="DL234" i="5" l="1"/>
  <c r="DL238" i="5"/>
  <c r="DK230" i="5"/>
  <c r="DJ230" i="5"/>
  <c r="DH230" i="5"/>
  <c r="DG230" i="5"/>
  <c r="DB230" i="5"/>
  <c r="CY230" i="5"/>
  <c r="CU230" i="5"/>
  <c r="CR230" i="5"/>
  <c r="CN230" i="5"/>
  <c r="CK230" i="5"/>
  <c r="CI230" i="5"/>
  <c r="CH230" i="5"/>
  <c r="CF230" i="5"/>
  <c r="CE230" i="5"/>
  <c r="BZ230" i="5"/>
  <c r="BW230" i="5"/>
  <c r="BS230" i="5"/>
  <c r="BP230" i="5"/>
  <c r="BL230" i="5"/>
  <c r="BI230" i="5"/>
  <c r="BG230" i="5"/>
  <c r="BF230" i="5"/>
  <c r="BD230" i="5"/>
  <c r="BC230" i="5"/>
  <c r="AX230" i="5"/>
  <c r="AU230" i="5"/>
  <c r="AT230" i="5" s="1"/>
  <c r="AQ230" i="5"/>
  <c r="AN230" i="5"/>
  <c r="AJ230" i="5"/>
  <c r="AG230" i="5"/>
  <c r="AE230" i="5"/>
  <c r="AD230" i="5"/>
  <c r="AB230" i="5"/>
  <c r="AA230" i="5"/>
  <c r="V230" i="5"/>
  <c r="S230" i="5"/>
  <c r="O230" i="5"/>
  <c r="L230" i="5"/>
  <c r="K230" i="5" s="1"/>
  <c r="H230" i="5"/>
  <c r="E230" i="5"/>
  <c r="DK229" i="5"/>
  <c r="DJ229" i="5"/>
  <c r="DH229" i="5"/>
  <c r="DG229" i="5"/>
  <c r="DB229" i="5"/>
  <c r="CY229" i="5"/>
  <c r="CU229" i="5"/>
  <c r="CR229" i="5"/>
  <c r="CN229" i="5"/>
  <c r="CK229" i="5"/>
  <c r="CI229" i="5"/>
  <c r="CH229" i="5"/>
  <c r="CF229" i="5"/>
  <c r="CE229" i="5"/>
  <c r="BZ229" i="5"/>
  <c r="BW229" i="5"/>
  <c r="BS229" i="5"/>
  <c r="BP229" i="5"/>
  <c r="BL229" i="5"/>
  <c r="BI229" i="5"/>
  <c r="BG229" i="5"/>
  <c r="BF229" i="5"/>
  <c r="BD229" i="5"/>
  <c r="BC229" i="5"/>
  <c r="AX229" i="5"/>
  <c r="AU229" i="5"/>
  <c r="AQ229" i="5"/>
  <c r="AN229" i="5"/>
  <c r="AJ229" i="5"/>
  <c r="AG229" i="5"/>
  <c r="AF229" i="5" s="1"/>
  <c r="AE229" i="5"/>
  <c r="AD229" i="5"/>
  <c r="AB229" i="5"/>
  <c r="AA229" i="5"/>
  <c r="V229" i="5"/>
  <c r="S229" i="5"/>
  <c r="R229" i="5" s="1"/>
  <c r="O229" i="5"/>
  <c r="L229" i="5"/>
  <c r="H229" i="5"/>
  <c r="E229" i="5"/>
  <c r="DK216" i="5"/>
  <c r="DJ216" i="5"/>
  <c r="DH216" i="5"/>
  <c r="DG216" i="5"/>
  <c r="DF216" i="5" s="1"/>
  <c r="DB216" i="5"/>
  <c r="CY216" i="5"/>
  <c r="CU216" i="5"/>
  <c r="CR216" i="5"/>
  <c r="CN216" i="5"/>
  <c r="CK216" i="5"/>
  <c r="CI216" i="5"/>
  <c r="CH216" i="5"/>
  <c r="CF216" i="5"/>
  <c r="CE216" i="5"/>
  <c r="BZ216" i="5"/>
  <c r="BW216" i="5"/>
  <c r="BV216" i="5" s="1"/>
  <c r="BS216" i="5"/>
  <c r="BP216" i="5"/>
  <c r="BL216" i="5"/>
  <c r="BI216" i="5"/>
  <c r="BG216" i="5"/>
  <c r="BF216" i="5"/>
  <c r="BD216" i="5"/>
  <c r="BC216" i="5"/>
  <c r="AX216" i="5"/>
  <c r="AU216" i="5"/>
  <c r="AQ216" i="5"/>
  <c r="AN216" i="5"/>
  <c r="AJ216" i="5"/>
  <c r="AG216" i="5"/>
  <c r="AE216" i="5"/>
  <c r="AD216" i="5"/>
  <c r="AB216" i="5"/>
  <c r="AA216" i="5"/>
  <c r="V216" i="5"/>
  <c r="S216" i="5"/>
  <c r="R216" i="5" s="1"/>
  <c r="O216" i="5"/>
  <c r="L216" i="5"/>
  <c r="H216" i="5"/>
  <c r="E216" i="5"/>
  <c r="DK223" i="5"/>
  <c r="DJ223" i="5"/>
  <c r="DH223" i="5"/>
  <c r="DG223" i="5"/>
  <c r="DB223" i="5"/>
  <c r="CY223" i="5"/>
  <c r="CU223" i="5"/>
  <c r="CR223" i="5"/>
  <c r="CN223" i="5"/>
  <c r="CK223" i="5"/>
  <c r="CI223" i="5"/>
  <c r="CH223" i="5"/>
  <c r="CF223" i="5"/>
  <c r="CE223" i="5"/>
  <c r="BZ223" i="5"/>
  <c r="BW223" i="5"/>
  <c r="BS223" i="5"/>
  <c r="BP223" i="5"/>
  <c r="BL223" i="5"/>
  <c r="BI223" i="5"/>
  <c r="BG223" i="5"/>
  <c r="BF223" i="5"/>
  <c r="BD223" i="5"/>
  <c r="BC223" i="5"/>
  <c r="AX223" i="5"/>
  <c r="AU223" i="5"/>
  <c r="AQ223" i="5"/>
  <c r="AN223" i="5"/>
  <c r="AJ223" i="5"/>
  <c r="AG223" i="5"/>
  <c r="AE223" i="5"/>
  <c r="AD223" i="5"/>
  <c r="AB223" i="5"/>
  <c r="AA223" i="5"/>
  <c r="V223" i="5"/>
  <c r="S223" i="5"/>
  <c r="O223" i="5"/>
  <c r="L223" i="5"/>
  <c r="H223" i="5"/>
  <c r="E223" i="5"/>
  <c r="DK228" i="5"/>
  <c r="DJ228" i="5"/>
  <c r="DH228" i="5"/>
  <c r="DG228" i="5"/>
  <c r="DB228" i="5"/>
  <c r="CY228" i="5"/>
  <c r="CU228" i="5"/>
  <c r="CR228" i="5"/>
  <c r="CN228" i="5"/>
  <c r="CK228" i="5"/>
  <c r="CI228" i="5"/>
  <c r="CH228" i="5"/>
  <c r="CF228" i="5"/>
  <c r="CE228" i="5"/>
  <c r="BZ228" i="5"/>
  <c r="BW228" i="5"/>
  <c r="BS228" i="5"/>
  <c r="BP228" i="5"/>
  <c r="BL228" i="5"/>
  <c r="BI228" i="5"/>
  <c r="BG228" i="5"/>
  <c r="BF228" i="5"/>
  <c r="BD228" i="5"/>
  <c r="BC228" i="5"/>
  <c r="AX228" i="5"/>
  <c r="AU228" i="5"/>
  <c r="AQ228" i="5"/>
  <c r="AN228" i="5"/>
  <c r="AJ228" i="5"/>
  <c r="AG228" i="5"/>
  <c r="AE228" i="5"/>
  <c r="AD228" i="5"/>
  <c r="AB228" i="5"/>
  <c r="AA228" i="5"/>
  <c r="V228" i="5"/>
  <c r="S228" i="5"/>
  <c r="O228" i="5"/>
  <c r="L228" i="5"/>
  <c r="H228" i="5"/>
  <c r="E228" i="5"/>
  <c r="DK215" i="5"/>
  <c r="DJ215" i="5"/>
  <c r="DH215" i="5"/>
  <c r="DG215" i="5"/>
  <c r="DB215" i="5"/>
  <c r="CY215" i="5"/>
  <c r="CU215" i="5"/>
  <c r="CR215" i="5"/>
  <c r="CN215" i="5"/>
  <c r="CK215" i="5"/>
  <c r="CI215" i="5"/>
  <c r="CH215" i="5"/>
  <c r="CF215" i="5"/>
  <c r="CE215" i="5"/>
  <c r="BZ215" i="5"/>
  <c r="BW215" i="5"/>
  <c r="BS215" i="5"/>
  <c r="BP215" i="5"/>
  <c r="BL215" i="5"/>
  <c r="BI215" i="5"/>
  <c r="BG215" i="5"/>
  <c r="BF215" i="5"/>
  <c r="BD215" i="5"/>
  <c r="BC215" i="5"/>
  <c r="AX215" i="5"/>
  <c r="AU215" i="5"/>
  <c r="AQ215" i="5"/>
  <c r="AN215" i="5"/>
  <c r="AJ215" i="5"/>
  <c r="AG215" i="5"/>
  <c r="AE215" i="5"/>
  <c r="AD215" i="5"/>
  <c r="AB215" i="5"/>
  <c r="AA215" i="5"/>
  <c r="V215" i="5"/>
  <c r="S215" i="5"/>
  <c r="O215" i="5"/>
  <c r="L215" i="5"/>
  <c r="H215" i="5"/>
  <c r="E215" i="5"/>
  <c r="DK219" i="5"/>
  <c r="DJ219" i="5"/>
  <c r="DH219" i="5"/>
  <c r="DG219" i="5"/>
  <c r="DB219" i="5"/>
  <c r="CY219" i="5"/>
  <c r="CU219" i="5"/>
  <c r="CR219" i="5"/>
  <c r="CN219" i="5"/>
  <c r="CK219" i="5"/>
  <c r="CI219" i="5"/>
  <c r="CH219" i="5"/>
  <c r="CF219" i="5"/>
  <c r="CE219" i="5"/>
  <c r="BZ219" i="5"/>
  <c r="BW219" i="5"/>
  <c r="BS219" i="5"/>
  <c r="BP219" i="5"/>
  <c r="BL219" i="5"/>
  <c r="BI219" i="5"/>
  <c r="BG219" i="5"/>
  <c r="BF219" i="5"/>
  <c r="BD219" i="5"/>
  <c r="BC219" i="5"/>
  <c r="AX219" i="5"/>
  <c r="AU219" i="5"/>
  <c r="AQ219" i="5"/>
  <c r="AN219" i="5"/>
  <c r="AJ219" i="5"/>
  <c r="AG219" i="5"/>
  <c r="AE219" i="5"/>
  <c r="AD219" i="5"/>
  <c r="AB219" i="5"/>
  <c r="AA219" i="5"/>
  <c r="V219" i="5"/>
  <c r="S219" i="5"/>
  <c r="O219" i="5"/>
  <c r="L219" i="5"/>
  <c r="H219" i="5"/>
  <c r="E219" i="5"/>
  <c r="DK210" i="5"/>
  <c r="DJ210" i="5"/>
  <c r="DH210" i="5"/>
  <c r="DG210" i="5"/>
  <c r="DB210" i="5"/>
  <c r="CY210" i="5"/>
  <c r="CU210" i="5"/>
  <c r="CR210" i="5"/>
  <c r="CQ210" i="5" s="1"/>
  <c r="CN210" i="5"/>
  <c r="CK210" i="5"/>
  <c r="CI210" i="5"/>
  <c r="CH210" i="5"/>
  <c r="CF210" i="5"/>
  <c r="CE210" i="5"/>
  <c r="BZ210" i="5"/>
  <c r="BW210" i="5"/>
  <c r="BS210" i="5"/>
  <c r="BP210" i="5"/>
  <c r="BL210" i="5"/>
  <c r="BI210" i="5"/>
  <c r="BH210" i="5" s="1"/>
  <c r="BG210" i="5"/>
  <c r="BF210" i="5"/>
  <c r="BD210" i="5"/>
  <c r="BC210" i="5"/>
  <c r="AX210" i="5"/>
  <c r="AU210" i="5"/>
  <c r="AQ210" i="5"/>
  <c r="AN210" i="5"/>
  <c r="AJ210" i="5"/>
  <c r="AG210" i="5"/>
  <c r="AE210" i="5"/>
  <c r="AD210" i="5"/>
  <c r="AB210" i="5"/>
  <c r="AA210" i="5"/>
  <c r="V210" i="5"/>
  <c r="S210" i="5"/>
  <c r="O210" i="5"/>
  <c r="L210" i="5"/>
  <c r="H210" i="5"/>
  <c r="E210" i="5"/>
  <c r="DK211" i="5"/>
  <c r="DJ211" i="5"/>
  <c r="DH211" i="5"/>
  <c r="DG211" i="5"/>
  <c r="DB211" i="5"/>
  <c r="CY211" i="5"/>
  <c r="CU211" i="5"/>
  <c r="CR211" i="5"/>
  <c r="CN211" i="5"/>
  <c r="CK211" i="5"/>
  <c r="CI211" i="5"/>
  <c r="CH211" i="5"/>
  <c r="CF211" i="5"/>
  <c r="CE211" i="5"/>
  <c r="BZ211" i="5"/>
  <c r="BW211" i="5"/>
  <c r="BS211" i="5"/>
  <c r="BP211" i="5"/>
  <c r="BL211" i="5"/>
  <c r="BI211" i="5"/>
  <c r="BH211" i="5" s="1"/>
  <c r="BG211" i="5"/>
  <c r="BF211" i="5"/>
  <c r="BD211" i="5"/>
  <c r="BC211" i="5"/>
  <c r="AX211" i="5"/>
  <c r="AU211" i="5"/>
  <c r="AQ211" i="5"/>
  <c r="AN211" i="5"/>
  <c r="AJ211" i="5"/>
  <c r="AG211" i="5"/>
  <c r="AE211" i="5"/>
  <c r="AD211" i="5"/>
  <c r="AB211" i="5"/>
  <c r="AA211" i="5"/>
  <c r="V211" i="5"/>
  <c r="S211" i="5"/>
  <c r="O211" i="5"/>
  <c r="L211" i="5"/>
  <c r="H211" i="5"/>
  <c r="E211" i="5"/>
  <c r="DK214" i="5"/>
  <c r="DJ214" i="5"/>
  <c r="DH214" i="5"/>
  <c r="DG214" i="5"/>
  <c r="DB214" i="5"/>
  <c r="CY214" i="5"/>
  <c r="CX214" i="5" s="1"/>
  <c r="CU214" i="5"/>
  <c r="CR214" i="5"/>
  <c r="CN214" i="5"/>
  <c r="CK214" i="5"/>
  <c r="CI214" i="5"/>
  <c r="CH214" i="5"/>
  <c r="CF214" i="5"/>
  <c r="CE214" i="5"/>
  <c r="BZ214" i="5"/>
  <c r="BW214" i="5"/>
  <c r="BS214" i="5"/>
  <c r="BP214" i="5"/>
  <c r="BO214" i="5" s="1"/>
  <c r="BL214" i="5"/>
  <c r="BI214" i="5"/>
  <c r="BG214" i="5"/>
  <c r="BF214" i="5"/>
  <c r="BD214" i="5"/>
  <c r="BC214" i="5"/>
  <c r="AX214" i="5"/>
  <c r="AU214" i="5"/>
  <c r="AQ214" i="5"/>
  <c r="AN214" i="5"/>
  <c r="AJ214" i="5"/>
  <c r="AG214" i="5"/>
  <c r="AE214" i="5"/>
  <c r="AD214" i="5"/>
  <c r="AB214" i="5"/>
  <c r="AA214" i="5"/>
  <c r="V214" i="5"/>
  <c r="S214" i="5"/>
  <c r="O214" i="5"/>
  <c r="L214" i="5"/>
  <c r="H214" i="5"/>
  <c r="E214" i="5"/>
  <c r="DK213" i="5"/>
  <c r="DJ213" i="5"/>
  <c r="DH213" i="5"/>
  <c r="DG213" i="5"/>
  <c r="DF213" i="5" s="1"/>
  <c r="DB213" i="5"/>
  <c r="CY213" i="5"/>
  <c r="CU213" i="5"/>
  <c r="CR213" i="5"/>
  <c r="CN213" i="5"/>
  <c r="CK213" i="5"/>
  <c r="CI213" i="5"/>
  <c r="CH213" i="5"/>
  <c r="CF213" i="5"/>
  <c r="CE213" i="5"/>
  <c r="BZ213" i="5"/>
  <c r="BW213" i="5"/>
  <c r="BV213" i="5" s="1"/>
  <c r="BS213" i="5"/>
  <c r="BP213" i="5"/>
  <c r="BL213" i="5"/>
  <c r="BI213" i="5"/>
  <c r="BG213" i="5"/>
  <c r="BF213" i="5"/>
  <c r="BD213" i="5"/>
  <c r="BC213" i="5"/>
  <c r="AX213" i="5"/>
  <c r="AU213" i="5"/>
  <c r="AQ213" i="5"/>
  <c r="AN213" i="5"/>
  <c r="AJ213" i="5"/>
  <c r="AG213" i="5"/>
  <c r="AF213" i="5" s="1"/>
  <c r="AE213" i="5"/>
  <c r="AD213" i="5"/>
  <c r="AB213" i="5"/>
  <c r="AA213" i="5"/>
  <c r="V213" i="5"/>
  <c r="S213" i="5"/>
  <c r="O213" i="5"/>
  <c r="L213" i="5"/>
  <c r="H213" i="5"/>
  <c r="E213" i="5"/>
  <c r="DK208" i="5"/>
  <c r="DJ208" i="5"/>
  <c r="DH208" i="5"/>
  <c r="DG208" i="5"/>
  <c r="DB208" i="5"/>
  <c r="CY208" i="5"/>
  <c r="CU208" i="5"/>
  <c r="CR208" i="5"/>
  <c r="CN208" i="5"/>
  <c r="CK208" i="5"/>
  <c r="CI208" i="5"/>
  <c r="CH208" i="5"/>
  <c r="CG208" i="5" s="1"/>
  <c r="CF208" i="5"/>
  <c r="CE208" i="5"/>
  <c r="BZ208" i="5"/>
  <c r="BW208" i="5"/>
  <c r="BS208" i="5"/>
  <c r="BP208" i="5"/>
  <c r="BL208" i="5"/>
  <c r="BI208" i="5"/>
  <c r="BG208" i="5"/>
  <c r="BF208" i="5"/>
  <c r="BD208" i="5"/>
  <c r="BC208" i="5"/>
  <c r="AX208" i="5"/>
  <c r="AU208" i="5"/>
  <c r="AQ208" i="5"/>
  <c r="AN208" i="5"/>
  <c r="AM208" i="5" s="1"/>
  <c r="AJ208" i="5"/>
  <c r="AG208" i="5"/>
  <c r="AE208" i="5"/>
  <c r="AD208" i="5"/>
  <c r="AB208" i="5"/>
  <c r="AA208" i="5"/>
  <c r="V208" i="5"/>
  <c r="S208" i="5"/>
  <c r="O208" i="5"/>
  <c r="L208" i="5"/>
  <c r="H208" i="5"/>
  <c r="E208" i="5"/>
  <c r="AC211" i="5" l="1"/>
  <c r="K210" i="5"/>
  <c r="AM213" i="5"/>
  <c r="BO211" i="5"/>
  <c r="D208" i="5"/>
  <c r="BH208" i="5"/>
  <c r="BO215" i="5"/>
  <c r="CX215" i="5"/>
  <c r="D215" i="5"/>
  <c r="BV215" i="5"/>
  <c r="BO230" i="5"/>
  <c r="K219" i="5"/>
  <c r="BH229" i="5"/>
  <c r="CQ229" i="5"/>
  <c r="DI208" i="5"/>
  <c r="BH219" i="5"/>
  <c r="CQ219" i="5"/>
  <c r="BH215" i="5"/>
  <c r="CQ215" i="5"/>
  <c r="DO216" i="5"/>
  <c r="BH216" i="5"/>
  <c r="BV229" i="5"/>
  <c r="R230" i="5"/>
  <c r="BB230" i="5"/>
  <c r="BE210" i="5"/>
  <c r="CJ223" i="5"/>
  <c r="K229" i="5"/>
  <c r="CD229" i="5"/>
  <c r="DI229" i="5"/>
  <c r="Z230" i="5"/>
  <c r="AT213" i="5"/>
  <c r="DI213" i="5"/>
  <c r="DE213" i="5" s="1"/>
  <c r="AT219" i="5"/>
  <c r="BH223" i="5"/>
  <c r="CQ223" i="5"/>
  <c r="CD216" i="5"/>
  <c r="DI216" i="5"/>
  <c r="DE216" i="5" s="1"/>
  <c r="CX208" i="5"/>
  <c r="BB213" i="5"/>
  <c r="R214" i="5"/>
  <c r="BB214" i="5"/>
  <c r="R215" i="5"/>
  <c r="CQ228" i="5"/>
  <c r="AF211" i="5"/>
  <c r="D219" i="5"/>
  <c r="K213" i="5"/>
  <c r="BV214" i="5"/>
  <c r="AF215" i="5"/>
  <c r="D229" i="5"/>
  <c r="BO229" i="5"/>
  <c r="CX229" i="5"/>
  <c r="R213" i="5"/>
  <c r="AF216" i="5"/>
  <c r="CJ208" i="5"/>
  <c r="BO210" i="5"/>
  <c r="K215" i="5"/>
  <c r="DI215" i="5"/>
  <c r="Z228" i="5"/>
  <c r="CJ228" i="5"/>
  <c r="D216" i="5"/>
  <c r="DO213" i="5"/>
  <c r="Z214" i="5"/>
  <c r="CQ211" i="5"/>
  <c r="D210" i="5"/>
  <c r="BV210" i="5"/>
  <c r="BO223" i="5"/>
  <c r="CG229" i="5"/>
  <c r="CC229" i="5" s="1"/>
  <c r="DQ230" i="5"/>
  <c r="CQ230" i="5"/>
  <c r="BH213" i="5"/>
  <c r="BH214" i="5"/>
  <c r="CQ214" i="5"/>
  <c r="CJ215" i="5"/>
  <c r="BV223" i="5"/>
  <c r="CX230" i="5"/>
  <c r="DR229" i="5"/>
  <c r="AM211" i="5"/>
  <c r="D213" i="5"/>
  <c r="BO219" i="5"/>
  <c r="CX219" i="5"/>
  <c r="D230" i="5"/>
  <c r="DF208" i="5"/>
  <c r="DE208" i="5" s="1"/>
  <c r="DQ213" i="5"/>
  <c r="K214" i="5"/>
  <c r="DI214" i="5"/>
  <c r="CG210" i="5"/>
  <c r="DO219" i="5"/>
  <c r="CJ219" i="5"/>
  <c r="AM215" i="5"/>
  <c r="K228" i="5"/>
  <c r="AT228" i="5"/>
  <c r="K223" i="5"/>
  <c r="AT223" i="5"/>
  <c r="DF223" i="5"/>
  <c r="AT216" i="5"/>
  <c r="BB229" i="5"/>
  <c r="K208" i="5"/>
  <c r="AT208" i="5"/>
  <c r="DO214" i="5"/>
  <c r="AT215" i="5"/>
  <c r="R223" i="5"/>
  <c r="DI223" i="5"/>
  <c r="BB216" i="5"/>
  <c r="DO229" i="5"/>
  <c r="BE230" i="5"/>
  <c r="BA230" i="5" s="1"/>
  <c r="CQ213" i="5"/>
  <c r="DQ229" i="5"/>
  <c r="CJ229" i="5"/>
  <c r="BH230" i="5"/>
  <c r="AF219" i="5"/>
  <c r="BO213" i="5"/>
  <c r="BE211" i="5"/>
  <c r="BV219" i="5"/>
  <c r="DO223" i="5"/>
  <c r="BE223" i="5"/>
  <c r="AF230" i="5"/>
  <c r="CJ210" i="5"/>
  <c r="R208" i="5"/>
  <c r="DO215" i="5"/>
  <c r="DQ223" i="5"/>
  <c r="DR216" i="5"/>
  <c r="DR211" i="5"/>
  <c r="DQ215" i="5"/>
  <c r="DP215" i="5" s="1"/>
  <c r="BH228" i="5"/>
  <c r="DR223" i="5"/>
  <c r="CQ216" i="5"/>
  <c r="DR215" i="5"/>
  <c r="BO228" i="5"/>
  <c r="AM229" i="5"/>
  <c r="BV230" i="5"/>
  <c r="DR214" i="5"/>
  <c r="CQ208" i="5"/>
  <c r="DQ208" i="5"/>
  <c r="AM214" i="5"/>
  <c r="DF214" i="5"/>
  <c r="DE214" i="5" s="1"/>
  <c r="K211" i="5"/>
  <c r="CD210" i="5"/>
  <c r="D228" i="5"/>
  <c r="AM228" i="5"/>
  <c r="BV228" i="5"/>
  <c r="AM223" i="5"/>
  <c r="BO216" i="5"/>
  <c r="AT229" i="5"/>
  <c r="CD230" i="5"/>
  <c r="DO211" i="5"/>
  <c r="AC213" i="5"/>
  <c r="CD213" i="5"/>
  <c r="AT214" i="5"/>
  <c r="DQ211" i="5"/>
  <c r="CG211" i="5"/>
  <c r="DI211" i="5"/>
  <c r="AT210" i="5"/>
  <c r="CX210" i="5"/>
  <c r="DQ219" i="5"/>
  <c r="BE215" i="5"/>
  <c r="CG215" i="5"/>
  <c r="CX228" i="5"/>
  <c r="D223" i="5"/>
  <c r="AF223" i="5"/>
  <c r="CJ216" i="5"/>
  <c r="BE229" i="5"/>
  <c r="AM230" i="5"/>
  <c r="DR219" i="5"/>
  <c r="DR208" i="5"/>
  <c r="AF208" i="5"/>
  <c r="BO208" i="5"/>
  <c r="DR213" i="5"/>
  <c r="BE213" i="5"/>
  <c r="CG213" i="5"/>
  <c r="D211" i="5"/>
  <c r="CJ211" i="5"/>
  <c r="R210" i="5"/>
  <c r="BB210" i="5"/>
  <c r="BA210" i="5" s="1"/>
  <c r="DF210" i="5"/>
  <c r="DF228" i="5"/>
  <c r="R228" i="5"/>
  <c r="BB228" i="5"/>
  <c r="CD228" i="5"/>
  <c r="AM216" i="5"/>
  <c r="CX216" i="5"/>
  <c r="DF230" i="5"/>
  <c r="BV208" i="5"/>
  <c r="CJ213" i="5"/>
  <c r="CD214" i="5"/>
  <c r="Z210" i="5"/>
  <c r="DI210" i="5"/>
  <c r="AM219" i="5"/>
  <c r="DO228" i="5"/>
  <c r="DI228" i="5"/>
  <c r="CX223" i="5"/>
  <c r="K216" i="5"/>
  <c r="DO230" i="5"/>
  <c r="DO210" i="5"/>
  <c r="BE228" i="5"/>
  <c r="CG228" i="5"/>
  <c r="AC230" i="5"/>
  <c r="DI230" i="5"/>
  <c r="BE214" i="5"/>
  <c r="DQ210" i="5"/>
  <c r="BB208" i="5"/>
  <c r="CD208" i="5"/>
  <c r="CC208" i="5" s="1"/>
  <c r="AF214" i="5"/>
  <c r="CG214" i="5"/>
  <c r="R211" i="5"/>
  <c r="CX211" i="5"/>
  <c r="DR210" i="5"/>
  <c r="DF219" i="5"/>
  <c r="DQ228" i="5"/>
  <c r="Z223" i="5"/>
  <c r="BB223" i="5"/>
  <c r="CD223" i="5"/>
  <c r="CG230" i="5"/>
  <c r="D214" i="5"/>
  <c r="CJ214" i="5"/>
  <c r="AT211" i="5"/>
  <c r="BV211" i="5"/>
  <c r="AF210" i="5"/>
  <c r="R219" i="5"/>
  <c r="BB219" i="5"/>
  <c r="CD219" i="5"/>
  <c r="Z215" i="5"/>
  <c r="DF215" i="5"/>
  <c r="DE215" i="5" s="1"/>
  <c r="DR228" i="5"/>
  <c r="Z216" i="5"/>
  <c r="Z229" i="5"/>
  <c r="DF229" i="5"/>
  <c r="DR230" i="5"/>
  <c r="CJ230" i="5"/>
  <c r="Z208" i="5"/>
  <c r="BE208" i="5"/>
  <c r="CX213" i="5"/>
  <c r="Z211" i="5"/>
  <c r="Y211" i="5" s="1"/>
  <c r="DF211" i="5"/>
  <c r="DI219" i="5"/>
  <c r="BB215" i="5"/>
  <c r="CD215" i="5"/>
  <c r="AF228" i="5"/>
  <c r="AC223" i="5"/>
  <c r="CG223" i="5"/>
  <c r="DQ214" i="5"/>
  <c r="DO208" i="5"/>
  <c r="Z213" i="5"/>
  <c r="BB211" i="5"/>
  <c r="CD211" i="5"/>
  <c r="AM210" i="5"/>
  <c r="Z219" i="5"/>
  <c r="BE219" i="5"/>
  <c r="CG219" i="5"/>
  <c r="AC215" i="5"/>
  <c r="DQ216" i="5"/>
  <c r="BE216" i="5"/>
  <c r="CG216" i="5"/>
  <c r="CC216" i="5" s="1"/>
  <c r="AC229" i="5"/>
  <c r="DN230" i="5"/>
  <c r="DN229" i="5"/>
  <c r="AC216" i="5"/>
  <c r="DN216" i="5"/>
  <c r="DN223" i="5"/>
  <c r="AC228" i="5"/>
  <c r="Y228" i="5" s="1"/>
  <c r="DN228" i="5"/>
  <c r="DN215" i="5"/>
  <c r="DM215" i="5" s="1"/>
  <c r="DP219" i="5"/>
  <c r="AC219" i="5"/>
  <c r="DN219" i="5"/>
  <c r="DM219" i="5" s="1"/>
  <c r="AC210" i="5"/>
  <c r="DN210" i="5"/>
  <c r="DN211" i="5"/>
  <c r="AC214" i="5"/>
  <c r="Y214" i="5" s="1"/>
  <c r="DN214" i="5"/>
  <c r="DN213" i="5"/>
  <c r="AC208" i="5"/>
  <c r="DN208" i="5"/>
  <c r="Y210" i="5" l="1"/>
  <c r="DP211" i="5"/>
  <c r="DE229" i="5"/>
  <c r="DM214" i="5"/>
  <c r="DM216" i="5"/>
  <c r="DL216" i="5" s="1"/>
  <c r="DP230" i="5"/>
  <c r="DM211" i="5"/>
  <c r="BA213" i="5"/>
  <c r="CC214" i="5"/>
  <c r="Y230" i="5"/>
  <c r="Y208" i="5"/>
  <c r="BA216" i="5"/>
  <c r="BA214" i="5"/>
  <c r="DP223" i="5"/>
  <c r="BA223" i="5"/>
  <c r="CC210" i="5"/>
  <c r="DP216" i="5"/>
  <c r="BA211" i="5"/>
  <c r="DP213" i="5"/>
  <c r="CC228" i="5"/>
  <c r="DE223" i="5"/>
  <c r="DP229" i="5"/>
  <c r="DP208" i="5"/>
  <c r="DE211" i="5"/>
  <c r="DM213" i="5"/>
  <c r="DL213" i="5" s="1"/>
  <c r="DP228" i="5"/>
  <c r="BA229" i="5"/>
  <c r="BA228" i="5"/>
  <c r="DM223" i="5"/>
  <c r="CC211" i="5"/>
  <c r="Y219" i="5"/>
  <c r="DM229" i="5"/>
  <c r="DP210" i="5"/>
  <c r="CC230" i="5"/>
  <c r="DE230" i="5"/>
  <c r="Y216" i="5"/>
  <c r="DM208" i="5"/>
  <c r="DP214" i="5"/>
  <c r="CC215" i="5"/>
  <c r="BA215" i="5"/>
  <c r="Y229" i="5"/>
  <c r="DM228" i="5"/>
  <c r="Y213" i="5"/>
  <c r="DM230" i="5"/>
  <c r="DL230" i="5" s="1"/>
  <c r="Y223" i="5"/>
  <c r="BA208" i="5"/>
  <c r="BA219" i="5"/>
  <c r="DM210" i="5"/>
  <c r="DL214" i="5"/>
  <c r="DE228" i="5"/>
  <c r="Y215" i="5"/>
  <c r="CC213" i="5"/>
  <c r="DL211" i="5"/>
  <c r="CC223" i="5"/>
  <c r="DE219" i="5"/>
  <c r="CC219" i="5"/>
  <c r="DE210" i="5"/>
  <c r="DL215" i="5"/>
  <c r="DL219" i="5"/>
  <c r="DL223" i="5" l="1"/>
  <c r="DL210" i="5"/>
  <c r="DL208" i="5"/>
  <c r="DL229" i="5"/>
  <c r="DL228" i="5"/>
  <c r="DK204" i="5"/>
  <c r="DJ204" i="5"/>
  <c r="DH204" i="5"/>
  <c r="DG204" i="5"/>
  <c r="DB204" i="5"/>
  <c r="CY204" i="5"/>
  <c r="CU204" i="5"/>
  <c r="CR204" i="5"/>
  <c r="CN204" i="5"/>
  <c r="CK204" i="5"/>
  <c r="CI204" i="5"/>
  <c r="CH204" i="5"/>
  <c r="CF204" i="5"/>
  <c r="CE204" i="5"/>
  <c r="BZ204" i="5"/>
  <c r="BW204" i="5"/>
  <c r="BS204" i="5"/>
  <c r="BP204" i="5"/>
  <c r="BL204" i="5"/>
  <c r="BI204" i="5"/>
  <c r="BG204" i="5"/>
  <c r="BF204" i="5"/>
  <c r="BD204" i="5"/>
  <c r="BC204" i="5"/>
  <c r="AX204" i="5"/>
  <c r="AU204" i="5"/>
  <c r="AQ204" i="5"/>
  <c r="AN204" i="5"/>
  <c r="AJ204" i="5"/>
  <c r="AG204" i="5"/>
  <c r="AE204" i="5"/>
  <c r="AD204" i="5"/>
  <c r="AB204" i="5"/>
  <c r="AA204" i="5"/>
  <c r="V204" i="5"/>
  <c r="S204" i="5"/>
  <c r="O204" i="5"/>
  <c r="L204" i="5"/>
  <c r="H204" i="5"/>
  <c r="E204" i="5"/>
  <c r="DK203" i="5"/>
  <c r="DJ203" i="5"/>
  <c r="DH203" i="5"/>
  <c r="DG203" i="5"/>
  <c r="DB203" i="5"/>
  <c r="CY203" i="5"/>
  <c r="CU203" i="5"/>
  <c r="CR203" i="5"/>
  <c r="CN203" i="5"/>
  <c r="CK203" i="5"/>
  <c r="CI203" i="5"/>
  <c r="CH203" i="5"/>
  <c r="CF203" i="5"/>
  <c r="CE203" i="5"/>
  <c r="BZ203" i="5"/>
  <c r="BW203" i="5"/>
  <c r="BS203" i="5"/>
  <c r="BP203" i="5"/>
  <c r="BL203" i="5"/>
  <c r="BI203" i="5"/>
  <c r="BG203" i="5"/>
  <c r="BF203" i="5"/>
  <c r="BD203" i="5"/>
  <c r="BC203" i="5"/>
  <c r="AX203" i="5"/>
  <c r="AU203" i="5"/>
  <c r="AQ203" i="5"/>
  <c r="AN203" i="5"/>
  <c r="AJ203" i="5"/>
  <c r="AG203" i="5"/>
  <c r="AE203" i="5"/>
  <c r="AD203" i="5"/>
  <c r="AB203" i="5"/>
  <c r="AA203" i="5"/>
  <c r="V203" i="5"/>
  <c r="S203" i="5"/>
  <c r="O203" i="5"/>
  <c r="L203" i="5"/>
  <c r="H203" i="5"/>
  <c r="E203" i="5"/>
  <c r="DK201" i="5"/>
  <c r="DJ201" i="5"/>
  <c r="DH201" i="5"/>
  <c r="DG201" i="5"/>
  <c r="DB201" i="5"/>
  <c r="CY201" i="5"/>
  <c r="CU201" i="5"/>
  <c r="CR201" i="5"/>
  <c r="CN201" i="5"/>
  <c r="CK201" i="5"/>
  <c r="CI201" i="5"/>
  <c r="CH201" i="5"/>
  <c r="CF201" i="5"/>
  <c r="CE201" i="5"/>
  <c r="BZ201" i="5"/>
  <c r="BW201" i="5"/>
  <c r="BS201" i="5"/>
  <c r="BP201" i="5"/>
  <c r="BL201" i="5"/>
  <c r="BI201" i="5"/>
  <c r="BG201" i="5"/>
  <c r="BF201" i="5"/>
  <c r="BD201" i="5"/>
  <c r="BC201" i="5"/>
  <c r="AX201" i="5"/>
  <c r="AU201" i="5"/>
  <c r="AQ201" i="5"/>
  <c r="AN201" i="5"/>
  <c r="AJ201" i="5"/>
  <c r="AG201" i="5"/>
  <c r="AE201" i="5"/>
  <c r="AD201" i="5"/>
  <c r="AB201" i="5"/>
  <c r="AA201" i="5"/>
  <c r="V201" i="5"/>
  <c r="S201" i="5"/>
  <c r="O201" i="5"/>
  <c r="L201" i="5"/>
  <c r="H201" i="5"/>
  <c r="E201" i="5"/>
  <c r="DK197" i="5"/>
  <c r="DJ197" i="5"/>
  <c r="DH197" i="5"/>
  <c r="DG197" i="5"/>
  <c r="DB197" i="5"/>
  <c r="CY197" i="5"/>
  <c r="CU197" i="5"/>
  <c r="CR197" i="5"/>
  <c r="CN197" i="5"/>
  <c r="CK197" i="5"/>
  <c r="CI197" i="5"/>
  <c r="CH197" i="5"/>
  <c r="CF197" i="5"/>
  <c r="CE197" i="5"/>
  <c r="BZ197" i="5"/>
  <c r="BW197" i="5"/>
  <c r="BS197" i="5"/>
  <c r="BP197" i="5"/>
  <c r="BL197" i="5"/>
  <c r="BI197" i="5"/>
  <c r="BG197" i="5"/>
  <c r="BF197" i="5"/>
  <c r="BD197" i="5"/>
  <c r="BC197" i="5"/>
  <c r="AX197" i="5"/>
  <c r="AU197" i="5"/>
  <c r="AQ197" i="5"/>
  <c r="AN197" i="5"/>
  <c r="AJ197" i="5"/>
  <c r="AG197" i="5"/>
  <c r="AF197" i="5" s="1"/>
  <c r="AE197" i="5"/>
  <c r="AD197" i="5"/>
  <c r="AB197" i="5"/>
  <c r="AA197" i="5"/>
  <c r="V197" i="5"/>
  <c r="S197" i="5"/>
  <c r="O197" i="5"/>
  <c r="L197" i="5"/>
  <c r="H197" i="5"/>
  <c r="E197" i="5"/>
  <c r="DK198" i="5"/>
  <c r="DJ198" i="5"/>
  <c r="DH198" i="5"/>
  <c r="DG198" i="5"/>
  <c r="DB198" i="5"/>
  <c r="CY198" i="5"/>
  <c r="CU198" i="5"/>
  <c r="CR198" i="5"/>
  <c r="CN198" i="5"/>
  <c r="CK198" i="5"/>
  <c r="CI198" i="5"/>
  <c r="CH198" i="5"/>
  <c r="CF198" i="5"/>
  <c r="CE198" i="5"/>
  <c r="BZ198" i="5"/>
  <c r="BW198" i="5"/>
  <c r="BS198" i="5"/>
  <c r="BP198" i="5"/>
  <c r="BL198" i="5"/>
  <c r="BI198" i="5"/>
  <c r="BG198" i="5"/>
  <c r="BF198" i="5"/>
  <c r="BD198" i="5"/>
  <c r="BC198" i="5"/>
  <c r="AX198" i="5"/>
  <c r="AU198" i="5"/>
  <c r="AQ198" i="5"/>
  <c r="AN198" i="5"/>
  <c r="AJ198" i="5"/>
  <c r="AG198" i="5"/>
  <c r="AE198" i="5"/>
  <c r="AD198" i="5"/>
  <c r="AB198" i="5"/>
  <c r="AA198" i="5"/>
  <c r="V198" i="5"/>
  <c r="S198" i="5"/>
  <c r="O198" i="5"/>
  <c r="L198" i="5"/>
  <c r="H198" i="5"/>
  <c r="E198" i="5"/>
  <c r="DK193" i="5"/>
  <c r="DJ193" i="5"/>
  <c r="DH193" i="5"/>
  <c r="DG193" i="5"/>
  <c r="DB193" i="5"/>
  <c r="CY193" i="5"/>
  <c r="CU193" i="5"/>
  <c r="CQ193" i="5" s="1"/>
  <c r="CR193" i="5"/>
  <c r="CN193" i="5"/>
  <c r="CK193" i="5"/>
  <c r="CI193" i="5"/>
  <c r="CH193" i="5"/>
  <c r="CF193" i="5"/>
  <c r="CE193" i="5"/>
  <c r="BZ193" i="5"/>
  <c r="BW193" i="5"/>
  <c r="BV193" i="5"/>
  <c r="BS193" i="5"/>
  <c r="BP193" i="5"/>
  <c r="BL193" i="5"/>
  <c r="BI193" i="5"/>
  <c r="BH193" i="5" s="1"/>
  <c r="BG193" i="5"/>
  <c r="BF193" i="5"/>
  <c r="BD193" i="5"/>
  <c r="BC193" i="5"/>
  <c r="AX193" i="5"/>
  <c r="AU193" i="5"/>
  <c r="AQ193" i="5"/>
  <c r="AN193" i="5"/>
  <c r="AJ193" i="5"/>
  <c r="AG193" i="5"/>
  <c r="AE193" i="5"/>
  <c r="AD193" i="5"/>
  <c r="AB193" i="5"/>
  <c r="AA193" i="5"/>
  <c r="V193" i="5"/>
  <c r="S193" i="5"/>
  <c r="O193" i="5"/>
  <c r="L193" i="5"/>
  <c r="H193" i="5"/>
  <c r="E193" i="5"/>
  <c r="DK194" i="5"/>
  <c r="DJ194" i="5"/>
  <c r="DH194" i="5"/>
  <c r="DG194" i="5"/>
  <c r="DB194" i="5"/>
  <c r="CY194" i="5"/>
  <c r="CU194" i="5"/>
  <c r="CR194" i="5"/>
  <c r="CN194" i="5"/>
  <c r="CK194" i="5"/>
  <c r="CI194" i="5"/>
  <c r="CH194" i="5"/>
  <c r="CF194" i="5"/>
  <c r="CE194" i="5"/>
  <c r="BZ194" i="5"/>
  <c r="BW194" i="5"/>
  <c r="BS194" i="5"/>
  <c r="BP194" i="5"/>
  <c r="BL194" i="5"/>
  <c r="BI194" i="5"/>
  <c r="BG194" i="5"/>
  <c r="BF194" i="5"/>
  <c r="BD194" i="5"/>
  <c r="BC194" i="5"/>
  <c r="AX194" i="5"/>
  <c r="AU194" i="5"/>
  <c r="AQ194" i="5"/>
  <c r="AN194" i="5"/>
  <c r="AJ194" i="5"/>
  <c r="AG194" i="5"/>
  <c r="AE194" i="5"/>
  <c r="AD194" i="5"/>
  <c r="AB194" i="5"/>
  <c r="AA194" i="5"/>
  <c r="V194" i="5"/>
  <c r="S194" i="5"/>
  <c r="O194" i="5"/>
  <c r="L194" i="5"/>
  <c r="H194" i="5"/>
  <c r="E194" i="5"/>
  <c r="D194" i="5" l="1"/>
  <c r="BO194" i="5"/>
  <c r="CX193" i="5"/>
  <c r="AF201" i="5"/>
  <c r="AF204" i="5"/>
  <c r="Z203" i="5"/>
  <c r="BH197" i="5"/>
  <c r="BH198" i="5"/>
  <c r="D203" i="5"/>
  <c r="K198" i="5"/>
  <c r="CQ194" i="5"/>
  <c r="Z198" i="5"/>
  <c r="CJ198" i="5"/>
  <c r="BE204" i="5"/>
  <c r="AF193" i="5"/>
  <c r="BH194" i="5"/>
  <c r="CG193" i="5"/>
  <c r="DO197" i="5"/>
  <c r="AM201" i="5"/>
  <c r="DF201" i="5"/>
  <c r="R203" i="5"/>
  <c r="CG203" i="5"/>
  <c r="D204" i="5"/>
  <c r="K204" i="5"/>
  <c r="AT204" i="5"/>
  <c r="BB201" i="5"/>
  <c r="CD194" i="5"/>
  <c r="D197" i="5"/>
  <c r="AC201" i="5"/>
  <c r="BO193" i="5"/>
  <c r="DR203" i="5"/>
  <c r="AM203" i="5"/>
  <c r="CQ204" i="5"/>
  <c r="BV198" i="5"/>
  <c r="AT203" i="5"/>
  <c r="CD203" i="5"/>
  <c r="DI203" i="5"/>
  <c r="DI193" i="5"/>
  <c r="D198" i="5"/>
  <c r="BO198" i="5"/>
  <c r="AM197" i="5"/>
  <c r="BV197" i="5"/>
  <c r="DF197" i="5"/>
  <c r="CG201" i="5"/>
  <c r="BE203" i="5"/>
  <c r="CJ203" i="5"/>
  <c r="BO204" i="5"/>
  <c r="K197" i="5"/>
  <c r="BE201" i="5"/>
  <c r="BH203" i="5"/>
  <c r="AM198" i="5"/>
  <c r="DF194" i="5"/>
  <c r="DR193" i="5"/>
  <c r="CD198" i="5"/>
  <c r="DI198" i="5"/>
  <c r="BB197" i="5"/>
  <c r="DR201" i="5"/>
  <c r="BH201" i="5"/>
  <c r="CQ201" i="5"/>
  <c r="AF203" i="5"/>
  <c r="CD204" i="5"/>
  <c r="R194" i="5"/>
  <c r="BB194" i="5"/>
  <c r="BB198" i="5"/>
  <c r="CG197" i="5"/>
  <c r="BO201" i="5"/>
  <c r="CX201" i="5"/>
  <c r="D193" i="5"/>
  <c r="AM193" i="5"/>
  <c r="CJ197" i="5"/>
  <c r="D201" i="5"/>
  <c r="K203" i="5"/>
  <c r="R204" i="5"/>
  <c r="BB204" i="5"/>
  <c r="DO194" i="5"/>
  <c r="BE194" i="5"/>
  <c r="CJ194" i="5"/>
  <c r="K193" i="5"/>
  <c r="AT193" i="5"/>
  <c r="CQ197" i="5"/>
  <c r="K201" i="5"/>
  <c r="DO204" i="5"/>
  <c r="CJ204" i="5"/>
  <c r="AT201" i="5"/>
  <c r="DI201" i="5"/>
  <c r="R193" i="5"/>
  <c r="DR198" i="5"/>
  <c r="CQ198" i="5"/>
  <c r="BO197" i="5"/>
  <c r="BH204" i="5"/>
  <c r="DO198" i="5"/>
  <c r="R201" i="5"/>
  <c r="BV201" i="5"/>
  <c r="BO203" i="5"/>
  <c r="CX203" i="5"/>
  <c r="DQ204" i="5"/>
  <c r="CG204" i="5"/>
  <c r="DR204" i="5"/>
  <c r="Z194" i="5"/>
  <c r="CG194" i="5"/>
  <c r="DI194" i="5"/>
  <c r="DQ198" i="5"/>
  <c r="BE198" i="5"/>
  <c r="CG198" i="5"/>
  <c r="Z201" i="5"/>
  <c r="CD201" i="5"/>
  <c r="BV203" i="5"/>
  <c r="DF203" i="5"/>
  <c r="DE203" i="5" s="1"/>
  <c r="DQ194" i="5"/>
  <c r="AF198" i="5"/>
  <c r="R197" i="5"/>
  <c r="AT197" i="5"/>
  <c r="DR194" i="5"/>
  <c r="Z193" i="5"/>
  <c r="DF193" i="5"/>
  <c r="CX197" i="5"/>
  <c r="DQ201" i="5"/>
  <c r="AM204" i="5"/>
  <c r="DO201" i="5"/>
  <c r="AF194" i="5"/>
  <c r="DO193" i="5"/>
  <c r="CD193" i="5"/>
  <c r="Z197" i="5"/>
  <c r="CJ201" i="5"/>
  <c r="AC193" i="5"/>
  <c r="DO203" i="5"/>
  <c r="BB203" i="5"/>
  <c r="BA203" i="5" s="1"/>
  <c r="CX204" i="5"/>
  <c r="AM194" i="5"/>
  <c r="DQ193" i="5"/>
  <c r="BE193" i="5"/>
  <c r="AT198" i="5"/>
  <c r="CX198" i="5"/>
  <c r="DQ197" i="5"/>
  <c r="CD197" i="5"/>
  <c r="DQ203" i="5"/>
  <c r="BV204" i="5"/>
  <c r="DF204" i="5"/>
  <c r="DR197" i="5"/>
  <c r="BE197" i="5"/>
  <c r="BA197" i="5" s="1"/>
  <c r="DI197" i="5"/>
  <c r="K194" i="5"/>
  <c r="AT194" i="5"/>
  <c r="BV194" i="5"/>
  <c r="CX194" i="5"/>
  <c r="CJ193" i="5"/>
  <c r="R198" i="5"/>
  <c r="DF198" i="5"/>
  <c r="CQ203" i="5"/>
  <c r="Z204" i="5"/>
  <c r="BA204" i="5"/>
  <c r="CC204" i="5"/>
  <c r="DI204" i="5"/>
  <c r="AC204" i="5"/>
  <c r="DN204" i="5"/>
  <c r="AC203" i="5"/>
  <c r="DN203" i="5"/>
  <c r="BA201" i="5"/>
  <c r="DN201" i="5"/>
  <c r="AC197" i="5"/>
  <c r="DN197" i="5"/>
  <c r="AC198" i="5"/>
  <c r="DN198" i="5"/>
  <c r="BB193" i="5"/>
  <c r="DN193" i="5"/>
  <c r="DM193" i="5" s="1"/>
  <c r="AC194" i="5"/>
  <c r="Y194" i="5" s="1"/>
  <c r="DN194" i="5"/>
  <c r="BA198" i="5" l="1"/>
  <c r="Y203" i="5"/>
  <c r="DE201" i="5"/>
  <c r="DP193" i="5"/>
  <c r="DL193" i="5" s="1"/>
  <c r="CC194" i="5"/>
  <c r="Y198" i="5"/>
  <c r="CC193" i="5"/>
  <c r="DE198" i="5"/>
  <c r="CC201" i="5"/>
  <c r="DM197" i="5"/>
  <c r="Y201" i="5"/>
  <c r="DM198" i="5"/>
  <c r="DP203" i="5"/>
  <c r="DM194" i="5"/>
  <c r="DE193" i="5"/>
  <c r="DE194" i="5"/>
  <c r="BA193" i="5"/>
  <c r="DP201" i="5"/>
  <c r="CC203" i="5"/>
  <c r="DL197" i="5"/>
  <c r="DP197" i="5"/>
  <c r="BA194" i="5"/>
  <c r="DE204" i="5"/>
  <c r="DP198" i="5"/>
  <c r="CC197" i="5"/>
  <c r="Y197" i="5"/>
  <c r="DM203" i="5"/>
  <c r="DP194" i="5"/>
  <c r="CC198" i="5"/>
  <c r="DE197" i="5"/>
  <c r="DM204" i="5"/>
  <c r="DM201" i="5"/>
  <c r="DL201" i="5" s="1"/>
  <c r="Y204" i="5"/>
  <c r="Y193" i="5"/>
  <c r="DP204" i="5"/>
  <c r="DL194" i="5" l="1"/>
  <c r="DL198" i="5"/>
  <c r="DL203" i="5"/>
  <c r="DL204" i="5"/>
  <c r="DK187" i="5"/>
  <c r="DJ187" i="5"/>
  <c r="DH187" i="5"/>
  <c r="DG187" i="5"/>
  <c r="DB187" i="5"/>
  <c r="CY187" i="5"/>
  <c r="CU187" i="5"/>
  <c r="CR187" i="5"/>
  <c r="CN187" i="5"/>
  <c r="CK187" i="5"/>
  <c r="CI187" i="5"/>
  <c r="CH187" i="5"/>
  <c r="CF187" i="5"/>
  <c r="CE187" i="5"/>
  <c r="BZ187" i="5"/>
  <c r="BW187" i="5"/>
  <c r="BS187" i="5"/>
  <c r="BP187" i="5"/>
  <c r="BL187" i="5"/>
  <c r="BI187" i="5"/>
  <c r="BG187" i="5"/>
  <c r="BF187" i="5"/>
  <c r="BD187" i="5"/>
  <c r="BC187" i="5"/>
  <c r="AX187" i="5"/>
  <c r="AU187" i="5"/>
  <c r="AQ187" i="5"/>
  <c r="AN187" i="5"/>
  <c r="AJ187" i="5"/>
  <c r="AG187" i="5"/>
  <c r="AE187" i="5"/>
  <c r="AD187" i="5"/>
  <c r="AB187" i="5"/>
  <c r="AA187" i="5"/>
  <c r="V187" i="5"/>
  <c r="S187" i="5"/>
  <c r="O187" i="5"/>
  <c r="L187" i="5"/>
  <c r="K187" i="5" s="1"/>
  <c r="H187" i="5"/>
  <c r="E187" i="5"/>
  <c r="DK186" i="5"/>
  <c r="DJ186" i="5"/>
  <c r="DH186" i="5"/>
  <c r="DG186" i="5"/>
  <c r="DB186" i="5"/>
  <c r="CY186" i="5"/>
  <c r="CU186" i="5"/>
  <c r="CR186" i="5"/>
  <c r="CN186" i="5"/>
  <c r="CK186" i="5"/>
  <c r="CI186" i="5"/>
  <c r="CH186" i="5"/>
  <c r="CF186" i="5"/>
  <c r="CE186" i="5"/>
  <c r="BZ186" i="5"/>
  <c r="BW186" i="5"/>
  <c r="BS186" i="5"/>
  <c r="BP186" i="5"/>
  <c r="BL186" i="5"/>
  <c r="BI186" i="5"/>
  <c r="BG186" i="5"/>
  <c r="BF186" i="5"/>
  <c r="BD186" i="5"/>
  <c r="BC186" i="5"/>
  <c r="AX186" i="5"/>
  <c r="AU186" i="5"/>
  <c r="AQ186" i="5"/>
  <c r="AN186" i="5"/>
  <c r="AJ186" i="5"/>
  <c r="AG186" i="5"/>
  <c r="AE186" i="5"/>
  <c r="AD186" i="5"/>
  <c r="AB186" i="5"/>
  <c r="AA186" i="5"/>
  <c r="V186" i="5"/>
  <c r="S186" i="5"/>
  <c r="O186" i="5"/>
  <c r="L186" i="5"/>
  <c r="H186" i="5"/>
  <c r="E186" i="5"/>
  <c r="DK184" i="5"/>
  <c r="DJ184" i="5"/>
  <c r="DH184" i="5"/>
  <c r="DG184" i="5"/>
  <c r="DB184" i="5"/>
  <c r="CY184" i="5"/>
  <c r="CU184" i="5"/>
  <c r="CR184" i="5"/>
  <c r="CN184" i="5"/>
  <c r="CK184" i="5"/>
  <c r="CI184" i="5"/>
  <c r="CH184" i="5"/>
  <c r="CF184" i="5"/>
  <c r="CE184" i="5"/>
  <c r="BZ184" i="5"/>
  <c r="BW184" i="5"/>
  <c r="BS184" i="5"/>
  <c r="BP184" i="5"/>
  <c r="BL184" i="5"/>
  <c r="BI184" i="5"/>
  <c r="BG184" i="5"/>
  <c r="BF184" i="5"/>
  <c r="BD184" i="5"/>
  <c r="BC184" i="5"/>
  <c r="AX184" i="5"/>
  <c r="AU184" i="5"/>
  <c r="AQ184" i="5"/>
  <c r="AN184" i="5"/>
  <c r="AJ184" i="5"/>
  <c r="AG184" i="5"/>
  <c r="AE184" i="5"/>
  <c r="AD184" i="5"/>
  <c r="AB184" i="5"/>
  <c r="AA184" i="5"/>
  <c r="V184" i="5"/>
  <c r="S184" i="5"/>
  <c r="O184" i="5"/>
  <c r="L184" i="5"/>
  <c r="H184" i="5"/>
  <c r="E184" i="5"/>
  <c r="DK179" i="5"/>
  <c r="DJ179" i="5"/>
  <c r="DH179" i="5"/>
  <c r="DG179" i="5"/>
  <c r="DB179" i="5"/>
  <c r="CY179" i="5"/>
  <c r="CU179" i="5"/>
  <c r="CR179" i="5"/>
  <c r="CN179" i="5"/>
  <c r="CK179" i="5"/>
  <c r="CI179" i="5"/>
  <c r="CH179" i="5"/>
  <c r="CF179" i="5"/>
  <c r="CE179" i="5"/>
  <c r="BZ179" i="5"/>
  <c r="BW179" i="5"/>
  <c r="BS179" i="5"/>
  <c r="BP179" i="5"/>
  <c r="BO179" i="5" s="1"/>
  <c r="BL179" i="5"/>
  <c r="BI179" i="5"/>
  <c r="BG179" i="5"/>
  <c r="BF179" i="5"/>
  <c r="BD179" i="5"/>
  <c r="BC179" i="5"/>
  <c r="AX179" i="5"/>
  <c r="AU179" i="5"/>
  <c r="AQ179" i="5"/>
  <c r="AN179" i="5"/>
  <c r="AJ179" i="5"/>
  <c r="AG179" i="5"/>
  <c r="AE179" i="5"/>
  <c r="AD179" i="5"/>
  <c r="AB179" i="5"/>
  <c r="AA179" i="5"/>
  <c r="V179" i="5"/>
  <c r="S179" i="5"/>
  <c r="O179" i="5"/>
  <c r="L179" i="5"/>
  <c r="H179" i="5"/>
  <c r="E179" i="5"/>
  <c r="DK180" i="5"/>
  <c r="DJ180" i="5"/>
  <c r="DH180" i="5"/>
  <c r="DG180" i="5"/>
  <c r="DB180" i="5"/>
  <c r="CY180" i="5"/>
  <c r="CU180" i="5"/>
  <c r="CR180" i="5"/>
  <c r="CN180" i="5"/>
  <c r="CK180" i="5"/>
  <c r="CI180" i="5"/>
  <c r="CH180" i="5"/>
  <c r="CF180" i="5"/>
  <c r="CE180" i="5"/>
  <c r="BZ180" i="5"/>
  <c r="BW180" i="5"/>
  <c r="BS180" i="5"/>
  <c r="BP180" i="5"/>
  <c r="BL180" i="5"/>
  <c r="BI180" i="5"/>
  <c r="BG180" i="5"/>
  <c r="BF180" i="5"/>
  <c r="BD180" i="5"/>
  <c r="BC180" i="5"/>
  <c r="AX180" i="5"/>
  <c r="AU180" i="5"/>
  <c r="AQ180" i="5"/>
  <c r="AN180" i="5"/>
  <c r="AJ180" i="5"/>
  <c r="AG180" i="5"/>
  <c r="AE180" i="5"/>
  <c r="AD180" i="5"/>
  <c r="AB180" i="5"/>
  <c r="AA180" i="5"/>
  <c r="V180" i="5"/>
  <c r="S180" i="5"/>
  <c r="O180" i="5"/>
  <c r="L180" i="5"/>
  <c r="H180" i="5"/>
  <c r="E180" i="5"/>
  <c r="BH187" i="5" l="1"/>
  <c r="BV187" i="5"/>
  <c r="BH180" i="5"/>
  <c r="CX180" i="5"/>
  <c r="K179" i="5"/>
  <c r="BO186" i="5"/>
  <c r="DQ187" i="5"/>
  <c r="CX187" i="5"/>
  <c r="CQ186" i="5"/>
  <c r="BB187" i="5"/>
  <c r="CJ187" i="5"/>
  <c r="CX184" i="5"/>
  <c r="CJ180" i="5"/>
  <c r="D184" i="5"/>
  <c r="BV184" i="5"/>
  <c r="D179" i="5"/>
  <c r="AM179" i="5"/>
  <c r="DI187" i="5"/>
  <c r="D180" i="5"/>
  <c r="AM180" i="5"/>
  <c r="R184" i="5"/>
  <c r="BH186" i="5"/>
  <c r="CQ179" i="5"/>
  <c r="BV186" i="5"/>
  <c r="CD186" i="5"/>
  <c r="AF187" i="5"/>
  <c r="AF180" i="5"/>
  <c r="BO180" i="5"/>
  <c r="CG186" i="5"/>
  <c r="D187" i="5"/>
  <c r="AM187" i="5"/>
  <c r="BO187" i="5"/>
  <c r="K180" i="5"/>
  <c r="DF180" i="5"/>
  <c r="BB179" i="5"/>
  <c r="CJ184" i="5"/>
  <c r="CJ186" i="5"/>
  <c r="DR186" i="5"/>
  <c r="Z179" i="5"/>
  <c r="AF186" i="5"/>
  <c r="CJ179" i="5"/>
  <c r="Z187" i="5"/>
  <c r="BH179" i="5"/>
  <c r="BO184" i="5"/>
  <c r="DQ180" i="5"/>
  <c r="DQ179" i="5"/>
  <c r="DR179" i="5"/>
  <c r="AT184" i="5"/>
  <c r="CD184" i="5"/>
  <c r="D186" i="5"/>
  <c r="BB184" i="5"/>
  <c r="DI184" i="5"/>
  <c r="BE180" i="5"/>
  <c r="DO184" i="5"/>
  <c r="CD180" i="5"/>
  <c r="DF179" i="5"/>
  <c r="DQ184" i="5"/>
  <c r="R180" i="5"/>
  <c r="BB180" i="5"/>
  <c r="R179" i="5"/>
  <c r="CD179" i="5"/>
  <c r="CQ184" i="5"/>
  <c r="CQ187" i="5"/>
  <c r="CQ180" i="5"/>
  <c r="DQ186" i="5"/>
  <c r="R187" i="5"/>
  <c r="AT187" i="5"/>
  <c r="K184" i="5"/>
  <c r="AM184" i="5"/>
  <c r="AT180" i="5"/>
  <c r="BV180" i="5"/>
  <c r="AF179" i="5"/>
  <c r="DO187" i="5"/>
  <c r="AM186" i="5"/>
  <c r="CX186" i="5"/>
  <c r="AC187" i="5"/>
  <c r="Y187" i="5" s="1"/>
  <c r="CD187" i="5"/>
  <c r="DF187" i="5"/>
  <c r="DE187" i="5" s="1"/>
  <c r="Z180" i="5"/>
  <c r="DI180" i="5"/>
  <c r="DE180" i="5" s="1"/>
  <c r="AT179" i="5"/>
  <c r="Z184" i="5"/>
  <c r="DF184" i="5"/>
  <c r="K186" i="5"/>
  <c r="AT186" i="5"/>
  <c r="DF186" i="5"/>
  <c r="DR187" i="5"/>
  <c r="BE187" i="5"/>
  <c r="CG187" i="5"/>
  <c r="DO180" i="5"/>
  <c r="CG180" i="5"/>
  <c r="BV179" i="5"/>
  <c r="CX179" i="5"/>
  <c r="BE184" i="5"/>
  <c r="BA184" i="5" s="1"/>
  <c r="CG184" i="5"/>
  <c r="AC184" i="5"/>
  <c r="R186" i="5"/>
  <c r="BB186" i="5"/>
  <c r="DI186" i="5"/>
  <c r="DR180" i="5"/>
  <c r="DR184" i="5"/>
  <c r="BH184" i="5"/>
  <c r="Z186" i="5"/>
  <c r="BE186" i="5"/>
  <c r="DO179" i="5"/>
  <c r="BE179" i="5"/>
  <c r="CG179" i="5"/>
  <c r="DI179" i="5"/>
  <c r="DE179" i="5" s="1"/>
  <c r="AF184" i="5"/>
  <c r="DO186" i="5"/>
  <c r="DN187" i="5"/>
  <c r="AC186" i="5"/>
  <c r="DN186" i="5"/>
  <c r="DP184" i="5"/>
  <c r="DN184" i="5"/>
  <c r="BA179" i="5"/>
  <c r="DP179" i="5"/>
  <c r="AC179" i="5"/>
  <c r="DN179" i="5"/>
  <c r="DM179" i="5" s="1"/>
  <c r="AC180" i="5"/>
  <c r="DN180" i="5"/>
  <c r="DP186" i="5" l="1"/>
  <c r="BA187" i="5"/>
  <c r="BA180" i="5"/>
  <c r="DP187" i="5"/>
  <c r="CC186" i="5"/>
  <c r="DE184" i="5"/>
  <c r="DM180" i="5"/>
  <c r="DM186" i="5"/>
  <c r="DL186" i="5" s="1"/>
  <c r="Y186" i="5"/>
  <c r="DP180" i="5"/>
  <c r="DM184" i="5"/>
  <c r="DL184" i="5" s="1"/>
  <c r="Y179" i="5"/>
  <c r="CC180" i="5"/>
  <c r="BA186" i="5"/>
  <c r="CC184" i="5"/>
  <c r="CC179" i="5"/>
  <c r="Y180" i="5"/>
  <c r="DM187" i="5"/>
  <c r="DL187" i="5" s="1"/>
  <c r="DE186" i="5"/>
  <c r="CC187" i="5"/>
  <c r="Y184" i="5"/>
  <c r="DL179" i="5"/>
  <c r="DL180" i="5" l="1"/>
  <c r="DK175" i="5"/>
  <c r="DJ175" i="5"/>
  <c r="DI175" i="5" s="1"/>
  <c r="DH175" i="5"/>
  <c r="DG175" i="5"/>
  <c r="DF175" i="5" s="1"/>
  <c r="DE175" i="5" s="1"/>
  <c r="DB175" i="5"/>
  <c r="CY175" i="5"/>
  <c r="CU175" i="5"/>
  <c r="CR175" i="5"/>
  <c r="CN175" i="5"/>
  <c r="CK175" i="5"/>
  <c r="CI175" i="5"/>
  <c r="CH175" i="5"/>
  <c r="CF175" i="5"/>
  <c r="CE175" i="5"/>
  <c r="CD175" i="5" s="1"/>
  <c r="BZ175" i="5"/>
  <c r="BW175" i="5"/>
  <c r="BV175" i="5" s="1"/>
  <c r="BS175" i="5"/>
  <c r="BP175" i="5"/>
  <c r="BL175" i="5"/>
  <c r="BI175" i="5"/>
  <c r="BG175" i="5"/>
  <c r="BF175" i="5"/>
  <c r="BD175" i="5"/>
  <c r="BC175" i="5"/>
  <c r="AX175" i="5"/>
  <c r="AU175" i="5"/>
  <c r="AT175" i="5" s="1"/>
  <c r="AQ175" i="5"/>
  <c r="AN175" i="5"/>
  <c r="AM175" i="5" s="1"/>
  <c r="AJ175" i="5"/>
  <c r="AG175" i="5"/>
  <c r="AE175" i="5"/>
  <c r="AD175" i="5"/>
  <c r="AB175" i="5"/>
  <c r="AA175" i="5"/>
  <c r="V175" i="5"/>
  <c r="S175" i="5"/>
  <c r="O175" i="5"/>
  <c r="L175" i="5"/>
  <c r="H175" i="5"/>
  <c r="E175" i="5"/>
  <c r="DK174" i="5"/>
  <c r="DJ174" i="5"/>
  <c r="DH174" i="5"/>
  <c r="DG174" i="5"/>
  <c r="DB174" i="5"/>
  <c r="CY174" i="5"/>
  <c r="CU174" i="5"/>
  <c r="CR174" i="5"/>
  <c r="CN174" i="5"/>
  <c r="CK174" i="5"/>
  <c r="CI174" i="5"/>
  <c r="CH174" i="5"/>
  <c r="CF174" i="5"/>
  <c r="CE174" i="5"/>
  <c r="BZ174" i="5"/>
  <c r="BW174" i="5"/>
  <c r="BS174" i="5"/>
  <c r="BP174" i="5"/>
  <c r="BL174" i="5"/>
  <c r="BI174" i="5"/>
  <c r="BG174" i="5"/>
  <c r="BF174" i="5"/>
  <c r="BD174" i="5"/>
  <c r="BC174" i="5"/>
  <c r="AX174" i="5"/>
  <c r="AU174" i="5"/>
  <c r="AQ174" i="5"/>
  <c r="AN174" i="5"/>
  <c r="AJ174" i="5"/>
  <c r="AG174" i="5"/>
  <c r="AE174" i="5"/>
  <c r="AD174" i="5"/>
  <c r="AB174" i="5"/>
  <c r="AA174" i="5"/>
  <c r="V174" i="5"/>
  <c r="S174" i="5"/>
  <c r="O174" i="5"/>
  <c r="L174" i="5"/>
  <c r="H174" i="5"/>
  <c r="E174" i="5"/>
  <c r="DK173" i="5"/>
  <c r="DJ173" i="5"/>
  <c r="DH173" i="5"/>
  <c r="DG173" i="5"/>
  <c r="DB173" i="5"/>
  <c r="CY173" i="5"/>
  <c r="CU173" i="5"/>
  <c r="CR173" i="5"/>
  <c r="CN173" i="5"/>
  <c r="CK173" i="5"/>
  <c r="CJ173" i="5" s="1"/>
  <c r="CI173" i="5"/>
  <c r="CH173" i="5"/>
  <c r="CF173" i="5"/>
  <c r="CE173" i="5"/>
  <c r="BZ173" i="5"/>
  <c r="BW173" i="5"/>
  <c r="BS173" i="5"/>
  <c r="BP173" i="5"/>
  <c r="BL173" i="5"/>
  <c r="BI173" i="5"/>
  <c r="BG173" i="5"/>
  <c r="BF173" i="5"/>
  <c r="BD173" i="5"/>
  <c r="BC173" i="5"/>
  <c r="AX173" i="5"/>
  <c r="AU173" i="5"/>
  <c r="AQ173" i="5"/>
  <c r="AN173" i="5"/>
  <c r="AJ173" i="5"/>
  <c r="AG173" i="5"/>
  <c r="AE173" i="5"/>
  <c r="AD173" i="5"/>
  <c r="AB173" i="5"/>
  <c r="AA173" i="5"/>
  <c r="V173" i="5"/>
  <c r="S173" i="5"/>
  <c r="O173" i="5"/>
  <c r="L173" i="5"/>
  <c r="H173" i="5"/>
  <c r="E173" i="5"/>
  <c r="DK171" i="5"/>
  <c r="DJ171" i="5"/>
  <c r="DH171" i="5"/>
  <c r="DG171" i="5"/>
  <c r="DB171" i="5"/>
  <c r="CY171" i="5"/>
  <c r="CU171" i="5"/>
  <c r="CR171" i="5"/>
  <c r="CN171" i="5"/>
  <c r="CK171" i="5"/>
  <c r="CI171" i="5"/>
  <c r="CH171" i="5"/>
  <c r="CF171" i="5"/>
  <c r="CE171" i="5"/>
  <c r="BZ171" i="5"/>
  <c r="BW171" i="5"/>
  <c r="BS171" i="5"/>
  <c r="BP171" i="5"/>
  <c r="BL171" i="5"/>
  <c r="BI171" i="5"/>
  <c r="BG171" i="5"/>
  <c r="BF171" i="5"/>
  <c r="BD171" i="5"/>
  <c r="BC171" i="5"/>
  <c r="AX171" i="5"/>
  <c r="AU171" i="5"/>
  <c r="AQ171" i="5"/>
  <c r="AN171" i="5"/>
  <c r="AJ171" i="5"/>
  <c r="AG171" i="5"/>
  <c r="AE171" i="5"/>
  <c r="AD171" i="5"/>
  <c r="AB171" i="5"/>
  <c r="AA171" i="5"/>
  <c r="V171" i="5"/>
  <c r="S171" i="5"/>
  <c r="O171" i="5"/>
  <c r="L171" i="5"/>
  <c r="H171" i="5"/>
  <c r="E171" i="5"/>
  <c r="DK169" i="5"/>
  <c r="DJ169" i="5"/>
  <c r="DI169" i="5" s="1"/>
  <c r="DH169" i="5"/>
  <c r="DG169" i="5"/>
  <c r="DB169" i="5"/>
  <c r="CY169" i="5"/>
  <c r="CU169" i="5"/>
  <c r="CR169" i="5"/>
  <c r="CN169" i="5"/>
  <c r="CK169" i="5"/>
  <c r="CI169" i="5"/>
  <c r="CH169" i="5"/>
  <c r="CF169" i="5"/>
  <c r="CE169" i="5"/>
  <c r="BZ169" i="5"/>
  <c r="BW169" i="5"/>
  <c r="BS169" i="5"/>
  <c r="BP169" i="5"/>
  <c r="BL169" i="5"/>
  <c r="BI169" i="5"/>
  <c r="BG169" i="5"/>
  <c r="BF169" i="5"/>
  <c r="BD169" i="5"/>
  <c r="BC169" i="5"/>
  <c r="AX169" i="5"/>
  <c r="AU169" i="5"/>
  <c r="AQ169" i="5"/>
  <c r="AN169" i="5"/>
  <c r="AJ169" i="5"/>
  <c r="AG169" i="5"/>
  <c r="AE169" i="5"/>
  <c r="AD169" i="5"/>
  <c r="AB169" i="5"/>
  <c r="AA169" i="5"/>
  <c r="V169" i="5"/>
  <c r="S169" i="5"/>
  <c r="O169" i="5"/>
  <c r="L169" i="5"/>
  <c r="K169" i="5" s="1"/>
  <c r="H169" i="5"/>
  <c r="E169" i="5"/>
  <c r="AF175" i="5" l="1"/>
  <c r="BV174" i="5"/>
  <c r="BO175" i="5"/>
  <c r="CX175" i="5"/>
  <c r="DI173" i="5"/>
  <c r="BH169" i="5"/>
  <c r="BH173" i="5"/>
  <c r="CD171" i="5"/>
  <c r="D173" i="5"/>
  <c r="AM173" i="5"/>
  <c r="BB174" i="5"/>
  <c r="BH171" i="5"/>
  <c r="CQ171" i="5"/>
  <c r="R173" i="5"/>
  <c r="DO169" i="5"/>
  <c r="AF174" i="5"/>
  <c r="DO175" i="5"/>
  <c r="DR173" i="5"/>
  <c r="D174" i="5"/>
  <c r="D169" i="5"/>
  <c r="Z171" i="5"/>
  <c r="BE171" i="5"/>
  <c r="R175" i="5"/>
  <c r="AF171" i="5"/>
  <c r="CX171" i="5"/>
  <c r="Z173" i="5"/>
  <c r="BB175" i="5"/>
  <c r="DQ175" i="5"/>
  <c r="R174" i="5"/>
  <c r="CG174" i="5"/>
  <c r="CG173" i="5"/>
  <c r="Z174" i="5"/>
  <c r="BE174" i="5"/>
  <c r="BA174" i="5" s="1"/>
  <c r="CJ174" i="5"/>
  <c r="BE175" i="5"/>
  <c r="BO171" i="5"/>
  <c r="DO174" i="5"/>
  <c r="DR169" i="5"/>
  <c r="DP169" i="5" s="1"/>
  <c r="CQ169" i="5"/>
  <c r="BO169" i="5"/>
  <c r="CX169" i="5"/>
  <c r="DF169" i="5"/>
  <c r="DE169" i="5" s="1"/>
  <c r="D171" i="5"/>
  <c r="DF171" i="5"/>
  <c r="DQ174" i="5"/>
  <c r="BH174" i="5"/>
  <c r="CQ175" i="5"/>
  <c r="DR174" i="5"/>
  <c r="BO174" i="5"/>
  <c r="BB171" i="5"/>
  <c r="BA171" i="5" s="1"/>
  <c r="CQ173" i="5"/>
  <c r="K175" i="5"/>
  <c r="BB169" i="5"/>
  <c r="CG171" i="5"/>
  <c r="BO173" i="5"/>
  <c r="DF174" i="5"/>
  <c r="Z169" i="5"/>
  <c r="DQ169" i="5"/>
  <c r="CJ169" i="5"/>
  <c r="K174" i="5"/>
  <c r="AT174" i="5"/>
  <c r="K173" i="5"/>
  <c r="Z175" i="5"/>
  <c r="AM171" i="5"/>
  <c r="AT169" i="5"/>
  <c r="BV169" i="5"/>
  <c r="K171" i="5"/>
  <c r="AT171" i="5"/>
  <c r="AT173" i="5"/>
  <c r="BV173" i="5"/>
  <c r="CX173" i="5"/>
  <c r="BH175" i="5"/>
  <c r="CJ175" i="5"/>
  <c r="AM174" i="5"/>
  <c r="D175" i="5"/>
  <c r="R169" i="5"/>
  <c r="CD169" i="5"/>
  <c r="R171" i="5"/>
  <c r="BV171" i="5"/>
  <c r="BB173" i="5"/>
  <c r="CD173" i="5"/>
  <c r="CC173" i="5" s="1"/>
  <c r="DF173" i="5"/>
  <c r="DE173" i="5" s="1"/>
  <c r="CQ174" i="5"/>
  <c r="DO173" i="5"/>
  <c r="CG169" i="5"/>
  <c r="AC169" i="5"/>
  <c r="DO171" i="5"/>
  <c r="DI171" i="5"/>
  <c r="DQ173" i="5"/>
  <c r="BE173" i="5"/>
  <c r="CX174" i="5"/>
  <c r="DQ171" i="5"/>
  <c r="AF169" i="5"/>
  <c r="DR171" i="5"/>
  <c r="DP171" i="5" s="1"/>
  <c r="AF173" i="5"/>
  <c r="CD174" i="5"/>
  <c r="DI174" i="5"/>
  <c r="DE174" i="5" s="1"/>
  <c r="AM169" i="5"/>
  <c r="CJ171" i="5"/>
  <c r="DR175" i="5"/>
  <c r="CG175" i="5"/>
  <c r="CC175" i="5" s="1"/>
  <c r="AC175" i="5"/>
  <c r="Y175" i="5" s="1"/>
  <c r="DN175" i="5"/>
  <c r="AC174" i="5"/>
  <c r="Y174" i="5" s="1"/>
  <c r="DN174" i="5"/>
  <c r="DM174" i="5" s="1"/>
  <c r="AC173" i="5"/>
  <c r="DN173" i="5"/>
  <c r="AC171" i="5"/>
  <c r="Y171" i="5" s="1"/>
  <c r="DN171" i="5"/>
  <c r="BE169" i="5"/>
  <c r="DN169" i="5"/>
  <c r="DM169" i="5" s="1"/>
  <c r="DP173" i="5" l="1"/>
  <c r="DP175" i="5"/>
  <c r="DM175" i="5"/>
  <c r="CC171" i="5"/>
  <c r="Y169" i="5"/>
  <c r="DP174" i="5"/>
  <c r="DL174" i="5" s="1"/>
  <c r="DM171" i="5"/>
  <c r="DL171" i="5" s="1"/>
  <c r="CC174" i="5"/>
  <c r="DL169" i="5"/>
  <c r="BA175" i="5"/>
  <c r="BA169" i="5"/>
  <c r="Y173" i="5"/>
  <c r="DE171" i="5"/>
  <c r="DL175" i="5"/>
  <c r="CC169" i="5"/>
  <c r="DM173" i="5"/>
  <c r="DL173" i="5" s="1"/>
  <c r="BA173" i="5"/>
  <c r="DK164" i="5" l="1"/>
  <c r="DJ164" i="5"/>
  <c r="DI164" i="5" s="1"/>
  <c r="DH164" i="5"/>
  <c r="DG164" i="5"/>
  <c r="DB164" i="5"/>
  <c r="CY164" i="5"/>
  <c r="CU164" i="5"/>
  <c r="CR164" i="5"/>
  <c r="CN164" i="5"/>
  <c r="CK164" i="5"/>
  <c r="CI164" i="5"/>
  <c r="CH164" i="5"/>
  <c r="CF164" i="5"/>
  <c r="CE164" i="5"/>
  <c r="CD164" i="5" s="1"/>
  <c r="BZ164" i="5"/>
  <c r="BW164" i="5"/>
  <c r="BS164" i="5"/>
  <c r="BP164" i="5"/>
  <c r="BL164" i="5"/>
  <c r="BI164" i="5"/>
  <c r="BG164" i="5"/>
  <c r="BF164" i="5"/>
  <c r="BD164" i="5"/>
  <c r="BC164" i="5"/>
  <c r="BB164" i="5"/>
  <c r="AX164" i="5"/>
  <c r="AU164" i="5"/>
  <c r="AQ164" i="5"/>
  <c r="AN164" i="5"/>
  <c r="AJ164" i="5"/>
  <c r="AG164" i="5"/>
  <c r="AE164" i="5"/>
  <c r="AD164" i="5"/>
  <c r="AB164" i="5"/>
  <c r="AA164" i="5"/>
  <c r="V164" i="5"/>
  <c r="S164" i="5"/>
  <c r="R164" i="5" s="1"/>
  <c r="O164" i="5"/>
  <c r="L164" i="5"/>
  <c r="K164" i="5" s="1"/>
  <c r="H164" i="5"/>
  <c r="E164" i="5"/>
  <c r="DK163" i="5"/>
  <c r="DJ163" i="5"/>
  <c r="DI163" i="5" s="1"/>
  <c r="DH163" i="5"/>
  <c r="DG163" i="5"/>
  <c r="DB163" i="5"/>
  <c r="CY163" i="5"/>
  <c r="CU163" i="5"/>
  <c r="CR163" i="5"/>
  <c r="CN163" i="5"/>
  <c r="CK163" i="5"/>
  <c r="CI163" i="5"/>
  <c r="CH163" i="5"/>
  <c r="CF163" i="5"/>
  <c r="CE163" i="5"/>
  <c r="BZ163" i="5"/>
  <c r="BW163" i="5"/>
  <c r="BS163" i="5"/>
  <c r="BP163" i="5"/>
  <c r="BL163" i="5"/>
  <c r="BI163" i="5"/>
  <c r="BG163" i="5"/>
  <c r="BF163" i="5"/>
  <c r="BD163" i="5"/>
  <c r="BC163" i="5"/>
  <c r="BB163" i="5" s="1"/>
  <c r="AX163" i="5"/>
  <c r="AU163" i="5"/>
  <c r="AQ163" i="5"/>
  <c r="AN163" i="5"/>
  <c r="AJ163" i="5"/>
  <c r="AG163" i="5"/>
  <c r="AE163" i="5"/>
  <c r="AD163" i="5"/>
  <c r="AB163" i="5"/>
  <c r="AA163" i="5"/>
  <c r="V163" i="5"/>
  <c r="S163" i="5"/>
  <c r="O163" i="5"/>
  <c r="L163" i="5"/>
  <c r="H163" i="5"/>
  <c r="E163" i="5"/>
  <c r="DK162" i="5"/>
  <c r="DJ162" i="5"/>
  <c r="DH162" i="5"/>
  <c r="DG162" i="5"/>
  <c r="DB162" i="5"/>
  <c r="CY162" i="5"/>
  <c r="CU162" i="5"/>
  <c r="CR162" i="5"/>
  <c r="CN162" i="5"/>
  <c r="CK162" i="5"/>
  <c r="CI162" i="5"/>
  <c r="CH162" i="5"/>
  <c r="CF162" i="5"/>
  <c r="CE162" i="5"/>
  <c r="BZ162" i="5"/>
  <c r="BW162" i="5"/>
  <c r="BS162" i="5"/>
  <c r="BP162" i="5"/>
  <c r="BL162" i="5"/>
  <c r="BI162" i="5"/>
  <c r="BG162" i="5"/>
  <c r="BF162" i="5"/>
  <c r="BD162" i="5"/>
  <c r="BC162" i="5"/>
  <c r="AX162" i="5"/>
  <c r="AU162" i="5"/>
  <c r="AQ162" i="5"/>
  <c r="AN162" i="5"/>
  <c r="AJ162" i="5"/>
  <c r="AG162" i="5"/>
  <c r="AE162" i="5"/>
  <c r="AD162" i="5"/>
  <c r="AB162" i="5"/>
  <c r="AA162" i="5"/>
  <c r="V162" i="5"/>
  <c r="S162" i="5"/>
  <c r="O162" i="5"/>
  <c r="L162" i="5"/>
  <c r="H162" i="5"/>
  <c r="E162" i="5"/>
  <c r="DK160" i="5"/>
  <c r="DJ160" i="5"/>
  <c r="DH160" i="5"/>
  <c r="DG160" i="5"/>
  <c r="DB160" i="5"/>
  <c r="CY160" i="5"/>
  <c r="CU160" i="5"/>
  <c r="CR160" i="5"/>
  <c r="CN160" i="5"/>
  <c r="CK160" i="5"/>
  <c r="CI160" i="5"/>
  <c r="CH160" i="5"/>
  <c r="CF160" i="5"/>
  <c r="CE160" i="5"/>
  <c r="BZ160" i="5"/>
  <c r="BW160" i="5"/>
  <c r="BS160" i="5"/>
  <c r="BP160" i="5"/>
  <c r="BL160" i="5"/>
  <c r="BI160" i="5"/>
  <c r="BG160" i="5"/>
  <c r="BF160" i="5"/>
  <c r="BD160" i="5"/>
  <c r="BC160" i="5"/>
  <c r="AX160" i="5"/>
  <c r="AU160" i="5"/>
  <c r="AQ160" i="5"/>
  <c r="AN160" i="5"/>
  <c r="AJ160" i="5"/>
  <c r="AG160" i="5"/>
  <c r="AE160" i="5"/>
  <c r="AD160" i="5"/>
  <c r="AB160" i="5"/>
  <c r="AA160" i="5"/>
  <c r="V160" i="5"/>
  <c r="S160" i="5"/>
  <c r="O160" i="5"/>
  <c r="L160" i="5"/>
  <c r="H160" i="5"/>
  <c r="E160" i="5"/>
  <c r="DK161" i="5"/>
  <c r="DJ161" i="5"/>
  <c r="DH161" i="5"/>
  <c r="DG161" i="5"/>
  <c r="DB161" i="5"/>
  <c r="CY161" i="5"/>
  <c r="CU161" i="5"/>
  <c r="CR161" i="5"/>
  <c r="CN161" i="5"/>
  <c r="CK161" i="5"/>
  <c r="CI161" i="5"/>
  <c r="CH161" i="5"/>
  <c r="CF161" i="5"/>
  <c r="CE161" i="5"/>
  <c r="BZ161" i="5"/>
  <c r="BW161" i="5"/>
  <c r="BS161" i="5"/>
  <c r="BP161" i="5"/>
  <c r="BL161" i="5"/>
  <c r="BI161" i="5"/>
  <c r="BG161" i="5"/>
  <c r="BF161" i="5"/>
  <c r="BD161" i="5"/>
  <c r="BC161" i="5"/>
  <c r="AX161" i="5"/>
  <c r="AU161" i="5"/>
  <c r="AQ161" i="5"/>
  <c r="AN161" i="5"/>
  <c r="AJ161" i="5"/>
  <c r="AG161" i="5"/>
  <c r="AE161" i="5"/>
  <c r="AD161" i="5"/>
  <c r="AB161" i="5"/>
  <c r="AA161" i="5"/>
  <c r="V161" i="5"/>
  <c r="S161" i="5"/>
  <c r="O161" i="5"/>
  <c r="L161" i="5"/>
  <c r="H161" i="5"/>
  <c r="E161" i="5"/>
  <c r="DK155" i="5"/>
  <c r="DJ155" i="5"/>
  <c r="DH155" i="5"/>
  <c r="DG155" i="5"/>
  <c r="DB155" i="5"/>
  <c r="CY155" i="5"/>
  <c r="CU155" i="5"/>
  <c r="CR155" i="5"/>
  <c r="CN155" i="5"/>
  <c r="CK155" i="5"/>
  <c r="CI155" i="5"/>
  <c r="CH155" i="5"/>
  <c r="CF155" i="5"/>
  <c r="CE155" i="5"/>
  <c r="BZ155" i="5"/>
  <c r="BW155" i="5"/>
  <c r="BS155" i="5"/>
  <c r="BP155" i="5"/>
  <c r="BL155" i="5"/>
  <c r="BI155" i="5"/>
  <c r="BG155" i="5"/>
  <c r="BF155" i="5"/>
  <c r="BD155" i="5"/>
  <c r="BC155" i="5"/>
  <c r="AX155" i="5"/>
  <c r="AU155" i="5"/>
  <c r="AQ155" i="5"/>
  <c r="AN155" i="5"/>
  <c r="AJ155" i="5"/>
  <c r="AG155" i="5"/>
  <c r="AE155" i="5"/>
  <c r="AD155" i="5"/>
  <c r="AB155" i="5"/>
  <c r="AA155" i="5"/>
  <c r="V155" i="5"/>
  <c r="S155" i="5"/>
  <c r="O155" i="5"/>
  <c r="L155" i="5"/>
  <c r="H155" i="5"/>
  <c r="E155" i="5"/>
  <c r="DK156" i="5"/>
  <c r="DJ156" i="5"/>
  <c r="DH156" i="5"/>
  <c r="DG156" i="5"/>
  <c r="DB156" i="5"/>
  <c r="CY156" i="5"/>
  <c r="CU156" i="5"/>
  <c r="CR156" i="5"/>
  <c r="CN156" i="5"/>
  <c r="CK156" i="5"/>
  <c r="CI156" i="5"/>
  <c r="CH156" i="5"/>
  <c r="CF156" i="5"/>
  <c r="CE156" i="5"/>
  <c r="BZ156" i="5"/>
  <c r="BW156" i="5"/>
  <c r="BS156" i="5"/>
  <c r="BP156" i="5"/>
  <c r="BL156" i="5"/>
  <c r="BI156" i="5"/>
  <c r="BG156" i="5"/>
  <c r="BF156" i="5"/>
  <c r="BD156" i="5"/>
  <c r="BC156" i="5"/>
  <c r="AX156" i="5"/>
  <c r="AU156" i="5"/>
  <c r="AQ156" i="5"/>
  <c r="AN156" i="5"/>
  <c r="AM156" i="5" s="1"/>
  <c r="AJ156" i="5"/>
  <c r="AG156" i="5"/>
  <c r="AE156" i="5"/>
  <c r="AD156" i="5"/>
  <c r="AB156" i="5"/>
  <c r="AA156" i="5"/>
  <c r="V156" i="5"/>
  <c r="S156" i="5"/>
  <c r="O156" i="5"/>
  <c r="L156" i="5"/>
  <c r="H156" i="5"/>
  <c r="E156" i="5"/>
  <c r="D156" i="5" s="1"/>
  <c r="DK152" i="5"/>
  <c r="DJ152" i="5"/>
  <c r="DH152" i="5"/>
  <c r="DG152" i="5"/>
  <c r="DB152" i="5"/>
  <c r="CY152" i="5"/>
  <c r="CU152" i="5"/>
  <c r="CR152" i="5"/>
  <c r="CN152" i="5"/>
  <c r="CK152" i="5"/>
  <c r="CI152" i="5"/>
  <c r="CH152" i="5"/>
  <c r="CF152" i="5"/>
  <c r="CE152" i="5"/>
  <c r="BZ152" i="5"/>
  <c r="BW152" i="5"/>
  <c r="BS152" i="5"/>
  <c r="BP152" i="5"/>
  <c r="BL152" i="5"/>
  <c r="BI152" i="5"/>
  <c r="BG152" i="5"/>
  <c r="BF152" i="5"/>
  <c r="BD152" i="5"/>
  <c r="BC152" i="5"/>
  <c r="AX152" i="5"/>
  <c r="AU152" i="5"/>
  <c r="AQ152" i="5"/>
  <c r="AN152" i="5"/>
  <c r="AJ152" i="5"/>
  <c r="AG152" i="5"/>
  <c r="AE152" i="5"/>
  <c r="AD152" i="5"/>
  <c r="AB152" i="5"/>
  <c r="AA152" i="5"/>
  <c r="V152" i="5"/>
  <c r="S152" i="5"/>
  <c r="O152" i="5"/>
  <c r="L152" i="5"/>
  <c r="H152" i="5"/>
  <c r="E152" i="5"/>
  <c r="DK148" i="5"/>
  <c r="DJ148" i="5"/>
  <c r="DH148" i="5"/>
  <c r="DG148" i="5"/>
  <c r="DB148" i="5"/>
  <c r="CY148" i="5"/>
  <c r="CU148" i="5"/>
  <c r="CR148" i="5"/>
  <c r="CN148" i="5"/>
  <c r="CK148" i="5"/>
  <c r="CI148" i="5"/>
  <c r="CH148" i="5"/>
  <c r="CF148" i="5"/>
  <c r="CE148" i="5"/>
  <c r="BZ148" i="5"/>
  <c r="BW148" i="5"/>
  <c r="BS148" i="5"/>
  <c r="BP148" i="5"/>
  <c r="BL148" i="5"/>
  <c r="BI148" i="5"/>
  <c r="BG148" i="5"/>
  <c r="BF148" i="5"/>
  <c r="BD148" i="5"/>
  <c r="BC148" i="5"/>
  <c r="AX148" i="5"/>
  <c r="AU148" i="5"/>
  <c r="AQ148" i="5"/>
  <c r="AN148" i="5"/>
  <c r="AJ148" i="5"/>
  <c r="AG148" i="5"/>
  <c r="AE148" i="5"/>
  <c r="AD148" i="5"/>
  <c r="AB148" i="5"/>
  <c r="AA148" i="5"/>
  <c r="V148" i="5"/>
  <c r="S148" i="5"/>
  <c r="O148" i="5"/>
  <c r="L148" i="5"/>
  <c r="H148" i="5"/>
  <c r="E148" i="5"/>
  <c r="DK149" i="5"/>
  <c r="DJ149" i="5"/>
  <c r="DH149" i="5"/>
  <c r="DG149" i="5"/>
  <c r="DB149" i="5"/>
  <c r="CY149" i="5"/>
  <c r="CU149" i="5"/>
  <c r="CR149" i="5"/>
  <c r="CN149" i="5"/>
  <c r="CK149" i="5"/>
  <c r="CI149" i="5"/>
  <c r="CH149" i="5"/>
  <c r="CF149" i="5"/>
  <c r="CE149" i="5"/>
  <c r="BZ149" i="5"/>
  <c r="BW149" i="5"/>
  <c r="BS149" i="5"/>
  <c r="BP149" i="5"/>
  <c r="BL149" i="5"/>
  <c r="BI149" i="5"/>
  <c r="BG149" i="5"/>
  <c r="BF149" i="5"/>
  <c r="BD149" i="5"/>
  <c r="BC149" i="5"/>
  <c r="AX149" i="5"/>
  <c r="AU149" i="5"/>
  <c r="AQ149" i="5"/>
  <c r="AN149" i="5"/>
  <c r="AJ149" i="5"/>
  <c r="AG149" i="5"/>
  <c r="AE149" i="5"/>
  <c r="AD149" i="5"/>
  <c r="AB149" i="5"/>
  <c r="AA149" i="5"/>
  <c r="V149" i="5"/>
  <c r="S149" i="5"/>
  <c r="O149" i="5"/>
  <c r="L149" i="5"/>
  <c r="H149" i="5"/>
  <c r="E149" i="5"/>
  <c r="D149" i="5" s="1"/>
  <c r="DK159" i="5"/>
  <c r="DJ159" i="5"/>
  <c r="DH159" i="5"/>
  <c r="DG159" i="5"/>
  <c r="DB159" i="5"/>
  <c r="CY159" i="5"/>
  <c r="CU159" i="5"/>
  <c r="CR159" i="5"/>
  <c r="CN159" i="5"/>
  <c r="CK159" i="5"/>
  <c r="CI159" i="5"/>
  <c r="CH159" i="5"/>
  <c r="CF159" i="5"/>
  <c r="CE159" i="5"/>
  <c r="BZ159" i="5"/>
  <c r="BW159" i="5"/>
  <c r="BS159" i="5"/>
  <c r="BP159" i="5"/>
  <c r="BL159" i="5"/>
  <c r="BI159" i="5"/>
  <c r="BG159" i="5"/>
  <c r="BF159" i="5"/>
  <c r="BD159" i="5"/>
  <c r="BC159" i="5"/>
  <c r="AX159" i="5"/>
  <c r="AU159" i="5"/>
  <c r="AQ159" i="5"/>
  <c r="AN159" i="5"/>
  <c r="AJ159" i="5"/>
  <c r="AG159" i="5"/>
  <c r="AE159" i="5"/>
  <c r="AD159" i="5"/>
  <c r="AB159" i="5"/>
  <c r="AA159" i="5"/>
  <c r="V159" i="5"/>
  <c r="S159" i="5"/>
  <c r="O159" i="5"/>
  <c r="L159" i="5"/>
  <c r="H159" i="5"/>
  <c r="E159" i="5"/>
  <c r="DK145" i="5"/>
  <c r="DJ145" i="5"/>
  <c r="DH145" i="5"/>
  <c r="DG145" i="5"/>
  <c r="DB145" i="5"/>
  <c r="CY145" i="5"/>
  <c r="CU145" i="5"/>
  <c r="CR145" i="5"/>
  <c r="CN145" i="5"/>
  <c r="CK145" i="5"/>
  <c r="CI145" i="5"/>
  <c r="CH145" i="5"/>
  <c r="CF145" i="5"/>
  <c r="CE145" i="5"/>
  <c r="BZ145" i="5"/>
  <c r="BW145" i="5"/>
  <c r="BS145" i="5"/>
  <c r="BP145" i="5"/>
  <c r="BL145" i="5"/>
  <c r="BI145" i="5"/>
  <c r="BH145" i="5" s="1"/>
  <c r="BG145" i="5"/>
  <c r="BF145" i="5"/>
  <c r="BD145" i="5"/>
  <c r="BC145" i="5"/>
  <c r="AX145" i="5"/>
  <c r="AU145" i="5"/>
  <c r="AQ145" i="5"/>
  <c r="AN145" i="5"/>
  <c r="AJ145" i="5"/>
  <c r="AG145" i="5"/>
  <c r="AE145" i="5"/>
  <c r="AD145" i="5"/>
  <c r="AB145" i="5"/>
  <c r="AA145" i="5"/>
  <c r="V145" i="5"/>
  <c r="S145" i="5"/>
  <c r="O145" i="5"/>
  <c r="L145" i="5"/>
  <c r="H145" i="5"/>
  <c r="E145" i="5"/>
  <c r="CJ160" i="5" l="1"/>
  <c r="BH152" i="5"/>
  <c r="CQ164" i="5"/>
  <c r="BE155" i="5"/>
  <c r="D160" i="5"/>
  <c r="BE156" i="5"/>
  <c r="D162" i="5"/>
  <c r="D164" i="5"/>
  <c r="DI162" i="5"/>
  <c r="BH148" i="5"/>
  <c r="CQ148" i="5"/>
  <c r="R161" i="5"/>
  <c r="BH160" i="5"/>
  <c r="BE161" i="5"/>
  <c r="CJ161" i="5"/>
  <c r="AF163" i="5"/>
  <c r="BO163" i="5"/>
  <c r="AC162" i="5"/>
  <c r="DF156" i="5"/>
  <c r="Z145" i="5"/>
  <c r="BO159" i="5"/>
  <c r="DI149" i="5"/>
  <c r="BE148" i="5"/>
  <c r="CJ148" i="5"/>
  <c r="AT156" i="5"/>
  <c r="AF164" i="5"/>
  <c r="BV164" i="5"/>
  <c r="DF164" i="5"/>
  <c r="DE164" i="5" s="1"/>
  <c r="K152" i="5"/>
  <c r="CJ156" i="5"/>
  <c r="CQ149" i="5"/>
  <c r="AM145" i="5"/>
  <c r="CJ159" i="5"/>
  <c r="BO156" i="5"/>
  <c r="K155" i="5"/>
  <c r="CD155" i="5"/>
  <c r="DI155" i="5"/>
  <c r="K160" i="5"/>
  <c r="DI160" i="5"/>
  <c r="CJ164" i="5"/>
  <c r="AF159" i="5"/>
  <c r="R145" i="5"/>
  <c r="CG145" i="5"/>
  <c r="Z159" i="5"/>
  <c r="CQ155" i="5"/>
  <c r="CQ160" i="5"/>
  <c r="CD162" i="5"/>
  <c r="CG163" i="5"/>
  <c r="CC163" i="5" s="1"/>
  <c r="BH164" i="5"/>
  <c r="BH156" i="5"/>
  <c r="CX160" i="5"/>
  <c r="DO163" i="5"/>
  <c r="DO145" i="5"/>
  <c r="BO149" i="5"/>
  <c r="CJ152" i="5"/>
  <c r="CQ156" i="5"/>
  <c r="D155" i="5"/>
  <c r="AM155" i="5"/>
  <c r="DF155" i="5"/>
  <c r="BH161" i="5"/>
  <c r="BV160" i="5"/>
  <c r="DQ163" i="5"/>
  <c r="DO162" i="5"/>
  <c r="BO164" i="5"/>
  <c r="BB148" i="5"/>
  <c r="BA148" i="5" s="1"/>
  <c r="AT160" i="5"/>
  <c r="BO145" i="5"/>
  <c r="AM159" i="5"/>
  <c r="BO152" i="5"/>
  <c r="BB160" i="5"/>
  <c r="CG160" i="5"/>
  <c r="BH162" i="5"/>
  <c r="R149" i="5"/>
  <c r="CG149" i="5"/>
  <c r="AF161" i="5"/>
  <c r="DI156" i="5"/>
  <c r="DE156" i="5" s="1"/>
  <c r="K161" i="5"/>
  <c r="CD161" i="5"/>
  <c r="K145" i="5"/>
  <c r="BB159" i="5"/>
  <c r="Z149" i="5"/>
  <c r="CJ149" i="5"/>
  <c r="CD163" i="5"/>
  <c r="CG164" i="5"/>
  <c r="CC164" i="5" s="1"/>
  <c r="DQ164" i="5"/>
  <c r="BE164" i="5"/>
  <c r="BA164" i="5" s="1"/>
  <c r="CJ162" i="5"/>
  <c r="AF145" i="5"/>
  <c r="DO148" i="5"/>
  <c r="BV156" i="5"/>
  <c r="CX156" i="5"/>
  <c r="DO161" i="5"/>
  <c r="DO160" i="5"/>
  <c r="BE160" i="5"/>
  <c r="CQ162" i="5"/>
  <c r="CQ163" i="5"/>
  <c r="DQ160" i="5"/>
  <c r="D145" i="5"/>
  <c r="BH159" i="5"/>
  <c r="CD156" i="5"/>
  <c r="DR161" i="5"/>
  <c r="DR160" i="5"/>
  <c r="AF162" i="5"/>
  <c r="BO162" i="5"/>
  <c r="CX163" i="5"/>
  <c r="CQ159" i="5"/>
  <c r="AC149" i="5"/>
  <c r="Y149" i="5" s="1"/>
  <c r="BH149" i="5"/>
  <c r="BO148" i="5"/>
  <c r="DQ152" i="5"/>
  <c r="BB156" i="5"/>
  <c r="BB155" i="5"/>
  <c r="BA155" i="5" s="1"/>
  <c r="BO161" i="5"/>
  <c r="AF160" i="5"/>
  <c r="AM162" i="5"/>
  <c r="DF162" i="5"/>
  <c r="DE162" i="5" s="1"/>
  <c r="BV163" i="5"/>
  <c r="DF163" i="5"/>
  <c r="DE163" i="5" s="1"/>
  <c r="CX159" i="5"/>
  <c r="CX149" i="5"/>
  <c r="D148" i="5"/>
  <c r="AF152" i="5"/>
  <c r="CQ152" i="5"/>
  <c r="Z155" i="5"/>
  <c r="D161" i="5"/>
  <c r="CX161" i="5"/>
  <c r="AM160" i="5"/>
  <c r="BO160" i="5"/>
  <c r="K162" i="5"/>
  <c r="K163" i="5"/>
  <c r="DR149" i="5"/>
  <c r="DO156" i="5"/>
  <c r="DQ159" i="5"/>
  <c r="BV159" i="5"/>
  <c r="DF159" i="5"/>
  <c r="BV149" i="5"/>
  <c r="K148" i="5"/>
  <c r="AT148" i="5"/>
  <c r="DI148" i="5"/>
  <c r="D152" i="5"/>
  <c r="CX152" i="5"/>
  <c r="DQ156" i="5"/>
  <c r="DQ155" i="5"/>
  <c r="BH155" i="5"/>
  <c r="AT161" i="5"/>
  <c r="DF161" i="5"/>
  <c r="CQ145" i="5"/>
  <c r="BV152" i="5"/>
  <c r="DR156" i="5"/>
  <c r="BB162" i="5"/>
  <c r="CG162" i="5"/>
  <c r="DO159" i="5"/>
  <c r="CJ145" i="5"/>
  <c r="CD159" i="5"/>
  <c r="DI159" i="5"/>
  <c r="K149" i="5"/>
  <c r="AT149" i="5"/>
  <c r="R148" i="5"/>
  <c r="CG148" i="5"/>
  <c r="AT152" i="5"/>
  <c r="BO155" i="5"/>
  <c r="CX155" i="5"/>
  <c r="BB161" i="5"/>
  <c r="BA161" i="5" s="1"/>
  <c r="DI161" i="5"/>
  <c r="R160" i="5"/>
  <c r="Z164" i="5"/>
  <c r="AT145" i="5"/>
  <c r="BV145" i="5"/>
  <c r="DF145" i="5"/>
  <c r="K159" i="5"/>
  <c r="AF149" i="5"/>
  <c r="BV148" i="5"/>
  <c r="CX148" i="5"/>
  <c r="DR152" i="5"/>
  <c r="R156" i="5"/>
  <c r="DR155" i="5"/>
  <c r="CJ155" i="5"/>
  <c r="AM161" i="5"/>
  <c r="BV161" i="5"/>
  <c r="Z163" i="5"/>
  <c r="DR164" i="5"/>
  <c r="DP164" i="5" s="1"/>
  <c r="Z156" i="5"/>
  <c r="BB145" i="5"/>
  <c r="CD145" i="5"/>
  <c r="DI145" i="5"/>
  <c r="R159" i="5"/>
  <c r="AT159" i="5"/>
  <c r="AM149" i="5"/>
  <c r="CD148" i="5"/>
  <c r="DF148" i="5"/>
  <c r="DE148" i="5" s="1"/>
  <c r="DN156" i="5"/>
  <c r="AF155" i="5"/>
  <c r="AC163" i="5"/>
  <c r="Z148" i="5"/>
  <c r="AM152" i="5"/>
  <c r="CG156" i="5"/>
  <c r="CC156" i="5" s="1"/>
  <c r="AT162" i="5"/>
  <c r="BV162" i="5"/>
  <c r="CX162" i="5"/>
  <c r="Z161" i="5"/>
  <c r="R162" i="5"/>
  <c r="DR163" i="5"/>
  <c r="DP163" i="5" s="1"/>
  <c r="AM164" i="5"/>
  <c r="DQ145" i="5"/>
  <c r="BE145" i="5"/>
  <c r="DQ148" i="5"/>
  <c r="BH163" i="5"/>
  <c r="CJ163" i="5"/>
  <c r="AT164" i="5"/>
  <c r="CX164" i="5"/>
  <c r="DR145" i="5"/>
  <c r="AC159" i="5"/>
  <c r="BB149" i="5"/>
  <c r="CD149" i="5"/>
  <c r="CC149" i="5" s="1"/>
  <c r="DF149" i="5"/>
  <c r="DE149" i="5" s="1"/>
  <c r="DR148" i="5"/>
  <c r="AF156" i="5"/>
  <c r="R155" i="5"/>
  <c r="AT155" i="5"/>
  <c r="BV155" i="5"/>
  <c r="DQ161" i="5"/>
  <c r="CG161" i="5"/>
  <c r="Z162" i="5"/>
  <c r="Y162" i="5" s="1"/>
  <c r="D163" i="5"/>
  <c r="AF148" i="5"/>
  <c r="R152" i="5"/>
  <c r="BB152" i="5"/>
  <c r="CD152" i="5"/>
  <c r="DF152" i="5"/>
  <c r="DR159" i="5"/>
  <c r="DP159" i="5" s="1"/>
  <c r="CG159" i="5"/>
  <c r="CC159" i="5" s="1"/>
  <c r="DO149" i="5"/>
  <c r="BE162" i="5"/>
  <c r="BE149" i="5"/>
  <c r="AM148" i="5"/>
  <c r="Z152" i="5"/>
  <c r="BE152" i="5"/>
  <c r="CG152" i="5"/>
  <c r="DI152" i="5"/>
  <c r="K156" i="5"/>
  <c r="DO155" i="5"/>
  <c r="Z160" i="5"/>
  <c r="CD160" i="5"/>
  <c r="CC160" i="5" s="1"/>
  <c r="DF160" i="5"/>
  <c r="DQ162" i="5"/>
  <c r="AM163" i="5"/>
  <c r="DO164" i="5"/>
  <c r="CX145" i="5"/>
  <c r="D159" i="5"/>
  <c r="DQ149" i="5"/>
  <c r="DO152" i="5"/>
  <c r="AC155" i="5"/>
  <c r="CG155" i="5"/>
  <c r="CQ161" i="5"/>
  <c r="DR162" i="5"/>
  <c r="R163" i="5"/>
  <c r="AT163" i="5"/>
  <c r="AC164" i="5"/>
  <c r="DN164" i="5"/>
  <c r="BE163" i="5"/>
  <c r="BA163" i="5" s="1"/>
  <c r="DN163" i="5"/>
  <c r="DM163" i="5" s="1"/>
  <c r="DN162" i="5"/>
  <c r="DM162" i="5" s="1"/>
  <c r="AC160" i="5"/>
  <c r="DN160" i="5"/>
  <c r="AC161" i="5"/>
  <c r="DN161" i="5"/>
  <c r="DP155" i="5"/>
  <c r="DN155" i="5"/>
  <c r="BA156" i="5"/>
  <c r="AC156" i="5"/>
  <c r="Y156" i="5" s="1"/>
  <c r="AC152" i="5"/>
  <c r="DN152" i="5"/>
  <c r="AC148" i="5"/>
  <c r="DN148" i="5"/>
  <c r="DN149" i="5"/>
  <c r="BE159" i="5"/>
  <c r="DN159" i="5"/>
  <c r="DM159" i="5" s="1"/>
  <c r="AC145" i="5"/>
  <c r="Y145" i="5" s="1"/>
  <c r="DN145" i="5"/>
  <c r="CC162" i="5" l="1"/>
  <c r="Y159" i="5"/>
  <c r="DM145" i="5"/>
  <c r="DE160" i="5"/>
  <c r="DM160" i="5"/>
  <c r="CC161" i="5"/>
  <c r="CC155" i="5"/>
  <c r="BA160" i="5"/>
  <c r="BA152" i="5"/>
  <c r="DM161" i="5"/>
  <c r="DM149" i="5"/>
  <c r="DP156" i="5"/>
  <c r="Y164" i="5"/>
  <c r="DE161" i="5"/>
  <c r="DP161" i="5"/>
  <c r="DE155" i="5"/>
  <c r="BA159" i="5"/>
  <c r="CC145" i="5"/>
  <c r="Y152" i="5"/>
  <c r="Y161" i="5"/>
  <c r="CC148" i="5"/>
  <c r="BA162" i="5"/>
  <c r="Y160" i="5"/>
  <c r="Y155" i="5"/>
  <c r="CC152" i="5"/>
  <c r="DP152" i="5"/>
  <c r="DP160" i="5"/>
  <c r="BA149" i="5"/>
  <c r="DP148" i="5"/>
  <c r="DM155" i="5"/>
  <c r="DL155" i="5" s="1"/>
  <c r="DM156" i="5"/>
  <c r="DP162" i="5"/>
  <c r="DL162" i="5" s="1"/>
  <c r="DM148" i="5"/>
  <c r="DP149" i="5"/>
  <c r="DL149" i="5" s="1"/>
  <c r="Y148" i="5"/>
  <c r="DL160" i="5"/>
  <c r="DE159" i="5"/>
  <c r="DM152" i="5"/>
  <c r="DL152" i="5" s="1"/>
  <c r="DP145" i="5"/>
  <c r="DL145" i="5" s="1"/>
  <c r="DE145" i="5"/>
  <c r="DM164" i="5"/>
  <c r="DL164" i="5" s="1"/>
  <c r="DL159" i="5"/>
  <c r="DL161" i="5"/>
  <c r="DL163" i="5"/>
  <c r="BA145" i="5"/>
  <c r="Y163" i="5"/>
  <c r="DE152" i="5"/>
  <c r="DL156" i="5" l="1"/>
  <c r="DL148" i="5"/>
  <c r="DK140" i="5"/>
  <c r="DJ140" i="5"/>
  <c r="DH140" i="5"/>
  <c r="DG140" i="5"/>
  <c r="DB140" i="5"/>
  <c r="CY140" i="5"/>
  <c r="CX140" i="5" s="1"/>
  <c r="CU140" i="5"/>
  <c r="CR140" i="5"/>
  <c r="CN140" i="5"/>
  <c r="CK140" i="5"/>
  <c r="CI140" i="5"/>
  <c r="CH140" i="5"/>
  <c r="CF140" i="5"/>
  <c r="CE140" i="5"/>
  <c r="CD140" i="5" s="1"/>
  <c r="BZ140" i="5"/>
  <c r="BW140" i="5"/>
  <c r="BS140" i="5"/>
  <c r="BP140" i="5"/>
  <c r="BO140" i="5" s="1"/>
  <c r="BL140" i="5"/>
  <c r="BI140" i="5"/>
  <c r="BG140" i="5"/>
  <c r="BF140" i="5"/>
  <c r="BD140" i="5"/>
  <c r="BC140" i="5"/>
  <c r="AX140" i="5"/>
  <c r="AU140" i="5"/>
  <c r="AQ140" i="5"/>
  <c r="AN140" i="5"/>
  <c r="AJ140" i="5"/>
  <c r="AG140" i="5"/>
  <c r="AE140" i="5"/>
  <c r="AD140" i="5"/>
  <c r="AB140" i="5"/>
  <c r="AA140" i="5"/>
  <c r="V140" i="5"/>
  <c r="S140" i="5"/>
  <c r="O140" i="5"/>
  <c r="L140" i="5"/>
  <c r="H140" i="5"/>
  <c r="E140" i="5"/>
  <c r="DK139" i="5"/>
  <c r="DJ139" i="5"/>
  <c r="DH139" i="5"/>
  <c r="DG139" i="5"/>
  <c r="DB139" i="5"/>
  <c r="CY139" i="5"/>
  <c r="CU139" i="5"/>
  <c r="CR139" i="5"/>
  <c r="CN139" i="5"/>
  <c r="CK139" i="5"/>
  <c r="CI139" i="5"/>
  <c r="CH139" i="5"/>
  <c r="CG139" i="5" s="1"/>
  <c r="CF139" i="5"/>
  <c r="CE139" i="5"/>
  <c r="BZ139" i="5"/>
  <c r="BW139" i="5"/>
  <c r="BS139" i="5"/>
  <c r="BP139" i="5"/>
  <c r="BL139" i="5"/>
  <c r="BI139" i="5"/>
  <c r="BG139" i="5"/>
  <c r="BF139" i="5"/>
  <c r="BD139" i="5"/>
  <c r="BC139" i="5"/>
  <c r="AX139" i="5"/>
  <c r="AU139" i="5"/>
  <c r="AQ139" i="5"/>
  <c r="AN139" i="5"/>
  <c r="AJ139" i="5"/>
  <c r="AG139" i="5"/>
  <c r="AE139" i="5"/>
  <c r="AD139" i="5"/>
  <c r="AB139" i="5"/>
  <c r="AA139" i="5"/>
  <c r="V139" i="5"/>
  <c r="S139" i="5"/>
  <c r="O139" i="5"/>
  <c r="L139" i="5"/>
  <c r="H139" i="5"/>
  <c r="E139" i="5"/>
  <c r="DK136" i="5"/>
  <c r="DJ136" i="5"/>
  <c r="DH136" i="5"/>
  <c r="DG136" i="5"/>
  <c r="DB136" i="5"/>
  <c r="CY136" i="5"/>
  <c r="CU136" i="5"/>
  <c r="CR136" i="5"/>
  <c r="CN136" i="5"/>
  <c r="CK136" i="5"/>
  <c r="CJ136" i="5" s="1"/>
  <c r="CI136" i="5"/>
  <c r="CH136" i="5"/>
  <c r="CF136" i="5"/>
  <c r="CE136" i="5"/>
  <c r="BZ136" i="5"/>
  <c r="BW136" i="5"/>
  <c r="BS136" i="5"/>
  <c r="BP136" i="5"/>
  <c r="BL136" i="5"/>
  <c r="BI136" i="5"/>
  <c r="BG136" i="5"/>
  <c r="BF136" i="5"/>
  <c r="BD136" i="5"/>
  <c r="BC136" i="5"/>
  <c r="AX136" i="5"/>
  <c r="AU136" i="5"/>
  <c r="AQ136" i="5"/>
  <c r="AN136" i="5"/>
  <c r="AJ136" i="5"/>
  <c r="AG136" i="5"/>
  <c r="AE136" i="5"/>
  <c r="AD136" i="5"/>
  <c r="AB136" i="5"/>
  <c r="AA136" i="5"/>
  <c r="V136" i="5"/>
  <c r="S136" i="5"/>
  <c r="O136" i="5"/>
  <c r="L136" i="5"/>
  <c r="H136" i="5"/>
  <c r="E136" i="5"/>
  <c r="DK137" i="5"/>
  <c r="DJ137" i="5"/>
  <c r="DH137" i="5"/>
  <c r="DG137" i="5"/>
  <c r="DB137" i="5"/>
  <c r="CY137" i="5"/>
  <c r="CU137" i="5"/>
  <c r="CR137" i="5"/>
  <c r="CN137" i="5"/>
  <c r="CK137" i="5"/>
  <c r="CI137" i="5"/>
  <c r="CH137" i="5"/>
  <c r="CF137" i="5"/>
  <c r="CE137" i="5"/>
  <c r="BZ137" i="5"/>
  <c r="BW137" i="5"/>
  <c r="BS137" i="5"/>
  <c r="BP137" i="5"/>
  <c r="BL137" i="5"/>
  <c r="BI137" i="5"/>
  <c r="BG137" i="5"/>
  <c r="BF137" i="5"/>
  <c r="BD137" i="5"/>
  <c r="BC137" i="5"/>
  <c r="AX137" i="5"/>
  <c r="AU137" i="5"/>
  <c r="AQ137" i="5"/>
  <c r="AN137" i="5"/>
  <c r="AJ137" i="5"/>
  <c r="AG137" i="5"/>
  <c r="AE137" i="5"/>
  <c r="AD137" i="5"/>
  <c r="AB137" i="5"/>
  <c r="AA137" i="5"/>
  <c r="V137" i="5"/>
  <c r="S137" i="5"/>
  <c r="O137" i="5"/>
  <c r="L137" i="5"/>
  <c r="H137" i="5"/>
  <c r="E137" i="5"/>
  <c r="DK133" i="5"/>
  <c r="DJ133" i="5"/>
  <c r="DH133" i="5"/>
  <c r="DG133" i="5"/>
  <c r="DB133" i="5"/>
  <c r="CY133" i="5"/>
  <c r="CU133" i="5"/>
  <c r="CR133" i="5"/>
  <c r="CN133" i="5"/>
  <c r="CK133" i="5"/>
  <c r="CI133" i="5"/>
  <c r="CH133" i="5"/>
  <c r="CF133" i="5"/>
  <c r="CE133" i="5"/>
  <c r="BZ133" i="5"/>
  <c r="BW133" i="5"/>
  <c r="BS133" i="5"/>
  <c r="BP133" i="5"/>
  <c r="BL133" i="5"/>
  <c r="BI133" i="5"/>
  <c r="BG133" i="5"/>
  <c r="BF133" i="5"/>
  <c r="BD133" i="5"/>
  <c r="BC133" i="5"/>
  <c r="AX133" i="5"/>
  <c r="AU133" i="5"/>
  <c r="AQ133" i="5"/>
  <c r="AN133" i="5"/>
  <c r="AJ133" i="5"/>
  <c r="AG133" i="5"/>
  <c r="AE133" i="5"/>
  <c r="AD133" i="5"/>
  <c r="AB133" i="5"/>
  <c r="AA133" i="5"/>
  <c r="V133" i="5"/>
  <c r="S133" i="5"/>
  <c r="O133" i="5"/>
  <c r="L133" i="5"/>
  <c r="H133" i="5"/>
  <c r="E133" i="5"/>
  <c r="DK134" i="5"/>
  <c r="DJ134" i="5"/>
  <c r="DH134" i="5"/>
  <c r="DG134" i="5"/>
  <c r="DB134" i="5"/>
  <c r="CY134" i="5"/>
  <c r="CU134" i="5"/>
  <c r="CR134" i="5"/>
  <c r="CN134" i="5"/>
  <c r="CK134" i="5"/>
  <c r="CI134" i="5"/>
  <c r="CH134" i="5"/>
  <c r="CF134" i="5"/>
  <c r="CE134" i="5"/>
  <c r="BZ134" i="5"/>
  <c r="BW134" i="5"/>
  <c r="BS134" i="5"/>
  <c r="BP134" i="5"/>
  <c r="BL134" i="5"/>
  <c r="BI134" i="5"/>
  <c r="BG134" i="5"/>
  <c r="BF134" i="5"/>
  <c r="BD134" i="5"/>
  <c r="BC134" i="5"/>
  <c r="AX134" i="5"/>
  <c r="AU134" i="5"/>
  <c r="AQ134" i="5"/>
  <c r="AN134" i="5"/>
  <c r="AJ134" i="5"/>
  <c r="AG134" i="5"/>
  <c r="AE134" i="5"/>
  <c r="AD134" i="5"/>
  <c r="AB134" i="5"/>
  <c r="AA134" i="5"/>
  <c r="V134" i="5"/>
  <c r="S134" i="5"/>
  <c r="O134" i="5"/>
  <c r="L134" i="5"/>
  <c r="H134" i="5"/>
  <c r="E134" i="5"/>
  <c r="DK129" i="5"/>
  <c r="DJ129" i="5"/>
  <c r="DH129" i="5"/>
  <c r="DG129" i="5"/>
  <c r="DB129" i="5"/>
  <c r="CY129" i="5"/>
  <c r="CU129" i="5"/>
  <c r="CR129" i="5"/>
  <c r="CN129" i="5"/>
  <c r="CK129" i="5"/>
  <c r="CI129" i="5"/>
  <c r="CH129" i="5"/>
  <c r="CF129" i="5"/>
  <c r="CE129" i="5"/>
  <c r="BZ129" i="5"/>
  <c r="BW129" i="5"/>
  <c r="BS129" i="5"/>
  <c r="BP129" i="5"/>
  <c r="BL129" i="5"/>
  <c r="BI129" i="5"/>
  <c r="BG129" i="5"/>
  <c r="BF129" i="5"/>
  <c r="BD129" i="5"/>
  <c r="BC129" i="5"/>
  <c r="AX129" i="5"/>
  <c r="AU129" i="5"/>
  <c r="AQ129" i="5"/>
  <c r="AN129" i="5"/>
  <c r="AJ129" i="5"/>
  <c r="AG129" i="5"/>
  <c r="AE129" i="5"/>
  <c r="AD129" i="5"/>
  <c r="AB129" i="5"/>
  <c r="AA129" i="5"/>
  <c r="V129" i="5"/>
  <c r="S129" i="5"/>
  <c r="O129" i="5"/>
  <c r="L129" i="5"/>
  <c r="H129" i="5"/>
  <c r="E129" i="5"/>
  <c r="DK130" i="5"/>
  <c r="DJ130" i="5"/>
  <c r="DH130" i="5"/>
  <c r="DG130" i="5"/>
  <c r="DB130" i="5"/>
  <c r="CY130" i="5"/>
  <c r="CU130" i="5"/>
  <c r="CR130" i="5"/>
  <c r="CN130" i="5"/>
  <c r="CK130" i="5"/>
  <c r="CI130" i="5"/>
  <c r="CH130" i="5"/>
  <c r="CF130" i="5"/>
  <c r="CE130" i="5"/>
  <c r="BZ130" i="5"/>
  <c r="BW130" i="5"/>
  <c r="BS130" i="5"/>
  <c r="BP130" i="5"/>
  <c r="BL130" i="5"/>
  <c r="BI130" i="5"/>
  <c r="BG130" i="5"/>
  <c r="BF130" i="5"/>
  <c r="BD130" i="5"/>
  <c r="BC130" i="5"/>
  <c r="AX130" i="5"/>
  <c r="AU130" i="5"/>
  <c r="AQ130" i="5"/>
  <c r="AN130" i="5"/>
  <c r="AJ130" i="5"/>
  <c r="AG130" i="5"/>
  <c r="AE130" i="5"/>
  <c r="AD130" i="5"/>
  <c r="AB130" i="5"/>
  <c r="AA130" i="5"/>
  <c r="V130" i="5"/>
  <c r="S130" i="5"/>
  <c r="O130" i="5"/>
  <c r="L130" i="5"/>
  <c r="H130" i="5"/>
  <c r="E130" i="5"/>
  <c r="DK125" i="5"/>
  <c r="DJ125" i="5"/>
  <c r="DH125" i="5"/>
  <c r="DG125" i="5"/>
  <c r="DB125" i="5"/>
  <c r="CY125" i="5"/>
  <c r="CU125" i="5"/>
  <c r="CR125" i="5"/>
  <c r="CN125" i="5"/>
  <c r="CK125" i="5"/>
  <c r="CI125" i="5"/>
  <c r="CH125" i="5"/>
  <c r="CF125" i="5"/>
  <c r="CE125" i="5"/>
  <c r="BZ125" i="5"/>
  <c r="BW125" i="5"/>
  <c r="BS125" i="5"/>
  <c r="BP125" i="5"/>
  <c r="BL125" i="5"/>
  <c r="BI125" i="5"/>
  <c r="BG125" i="5"/>
  <c r="BF125" i="5"/>
  <c r="BD125" i="5"/>
  <c r="BC125" i="5"/>
  <c r="AX125" i="5"/>
  <c r="AU125" i="5"/>
  <c r="AQ125" i="5"/>
  <c r="AN125" i="5"/>
  <c r="AJ125" i="5"/>
  <c r="AG125" i="5"/>
  <c r="AE125" i="5"/>
  <c r="AD125" i="5"/>
  <c r="AB125" i="5"/>
  <c r="AA125" i="5"/>
  <c r="V125" i="5"/>
  <c r="S125" i="5"/>
  <c r="O125" i="5"/>
  <c r="L125" i="5"/>
  <c r="H125" i="5"/>
  <c r="E125" i="5"/>
  <c r="DK126" i="5"/>
  <c r="DJ126" i="5"/>
  <c r="DH126" i="5"/>
  <c r="DG126" i="5"/>
  <c r="DB126" i="5"/>
  <c r="CY126" i="5"/>
  <c r="CU126" i="5"/>
  <c r="CR126" i="5"/>
  <c r="CN126" i="5"/>
  <c r="CK126" i="5"/>
  <c r="CI126" i="5"/>
  <c r="CH126" i="5"/>
  <c r="CF126" i="5"/>
  <c r="CE126" i="5"/>
  <c r="CD126" i="5" s="1"/>
  <c r="BZ126" i="5"/>
  <c r="BW126" i="5"/>
  <c r="BS126" i="5"/>
  <c r="BP126" i="5"/>
  <c r="BL126" i="5"/>
  <c r="BI126" i="5"/>
  <c r="BG126" i="5"/>
  <c r="BF126" i="5"/>
  <c r="BD126" i="5"/>
  <c r="BC126" i="5"/>
  <c r="AX126" i="5"/>
  <c r="AU126" i="5"/>
  <c r="AQ126" i="5"/>
  <c r="AN126" i="5"/>
  <c r="AJ126" i="5"/>
  <c r="AG126" i="5"/>
  <c r="AE126" i="5"/>
  <c r="AD126" i="5"/>
  <c r="AB126" i="5"/>
  <c r="AA126" i="5"/>
  <c r="V126" i="5"/>
  <c r="S126" i="5"/>
  <c r="O126" i="5"/>
  <c r="L126" i="5"/>
  <c r="K126" i="5" s="1"/>
  <c r="H126" i="5"/>
  <c r="E126" i="5"/>
  <c r="DK122" i="5"/>
  <c r="DJ122" i="5"/>
  <c r="DH122" i="5"/>
  <c r="DG122" i="5"/>
  <c r="DB122" i="5"/>
  <c r="CY122" i="5"/>
  <c r="CU122" i="5"/>
  <c r="CR122" i="5"/>
  <c r="CQ122" i="5" s="1"/>
  <c r="CN122" i="5"/>
  <c r="CK122" i="5"/>
  <c r="CI122" i="5"/>
  <c r="CH122" i="5"/>
  <c r="CF122" i="5"/>
  <c r="CE122" i="5"/>
  <c r="BZ122" i="5"/>
  <c r="BW122" i="5"/>
  <c r="BS122" i="5"/>
  <c r="BP122" i="5"/>
  <c r="BL122" i="5"/>
  <c r="BI122" i="5"/>
  <c r="BG122" i="5"/>
  <c r="BF122" i="5"/>
  <c r="BD122" i="5"/>
  <c r="BC122" i="5"/>
  <c r="AX122" i="5"/>
  <c r="AU122" i="5"/>
  <c r="AQ122" i="5"/>
  <c r="AN122" i="5"/>
  <c r="AJ122" i="5"/>
  <c r="AG122" i="5"/>
  <c r="AE122" i="5"/>
  <c r="AD122" i="5"/>
  <c r="AB122" i="5"/>
  <c r="AA122" i="5"/>
  <c r="V122" i="5"/>
  <c r="S122" i="5"/>
  <c r="O122" i="5"/>
  <c r="L122" i="5"/>
  <c r="H122" i="5"/>
  <c r="E122" i="5"/>
  <c r="DK120" i="5"/>
  <c r="DJ120" i="5"/>
  <c r="DI120" i="5" s="1"/>
  <c r="DH120" i="5"/>
  <c r="DG120" i="5"/>
  <c r="DF120" i="5" s="1"/>
  <c r="DB120" i="5"/>
  <c r="CY120" i="5"/>
  <c r="CU120" i="5"/>
  <c r="CR120" i="5"/>
  <c r="CN120" i="5"/>
  <c r="CK120" i="5"/>
  <c r="CI120" i="5"/>
  <c r="CH120" i="5"/>
  <c r="CF120" i="5"/>
  <c r="CE120" i="5"/>
  <c r="CD120" i="5" s="1"/>
  <c r="BZ120" i="5"/>
  <c r="BW120" i="5"/>
  <c r="BS120" i="5"/>
  <c r="BP120" i="5"/>
  <c r="BL120" i="5"/>
  <c r="BI120" i="5"/>
  <c r="BG120" i="5"/>
  <c r="BF120" i="5"/>
  <c r="BD120" i="5"/>
  <c r="BC120" i="5"/>
  <c r="AX120" i="5"/>
  <c r="AU120" i="5"/>
  <c r="AQ120" i="5"/>
  <c r="AN120" i="5"/>
  <c r="AJ120" i="5"/>
  <c r="AG120" i="5"/>
  <c r="AE120" i="5"/>
  <c r="AD120" i="5"/>
  <c r="AB120" i="5"/>
  <c r="AA120" i="5"/>
  <c r="V120" i="5"/>
  <c r="S120" i="5"/>
  <c r="O120" i="5"/>
  <c r="L120" i="5"/>
  <c r="H120" i="5"/>
  <c r="E120" i="5"/>
  <c r="DK118" i="5"/>
  <c r="DJ118" i="5"/>
  <c r="DH118" i="5"/>
  <c r="DG118" i="5"/>
  <c r="DB118" i="5"/>
  <c r="CY118" i="5"/>
  <c r="CU118" i="5"/>
  <c r="CR118" i="5"/>
  <c r="CN118" i="5"/>
  <c r="CK118" i="5"/>
  <c r="CI118" i="5"/>
  <c r="CH118" i="5"/>
  <c r="CF118" i="5"/>
  <c r="CE118" i="5"/>
  <c r="BZ118" i="5"/>
  <c r="BW118" i="5"/>
  <c r="BS118" i="5"/>
  <c r="BP118" i="5"/>
  <c r="BL118" i="5"/>
  <c r="BI118" i="5"/>
  <c r="BG118" i="5"/>
  <c r="BF118" i="5"/>
  <c r="BD118" i="5"/>
  <c r="BC118" i="5"/>
  <c r="AX118" i="5"/>
  <c r="AU118" i="5"/>
  <c r="AQ118" i="5"/>
  <c r="AN118" i="5"/>
  <c r="AJ118" i="5"/>
  <c r="AG118" i="5"/>
  <c r="AE118" i="5"/>
  <c r="AD118" i="5"/>
  <c r="AB118" i="5"/>
  <c r="AA118" i="5"/>
  <c r="V118" i="5"/>
  <c r="S118" i="5"/>
  <c r="O118" i="5"/>
  <c r="L118" i="5"/>
  <c r="H118" i="5"/>
  <c r="E118" i="5"/>
  <c r="DK119" i="5"/>
  <c r="DJ119" i="5"/>
  <c r="DH119" i="5"/>
  <c r="DG119" i="5"/>
  <c r="DB119" i="5"/>
  <c r="CY119" i="5"/>
  <c r="CU119" i="5"/>
  <c r="CR119" i="5"/>
  <c r="CN119" i="5"/>
  <c r="CK119" i="5"/>
  <c r="CI119" i="5"/>
  <c r="CH119" i="5"/>
  <c r="CF119" i="5"/>
  <c r="CE119" i="5"/>
  <c r="BZ119" i="5"/>
  <c r="BW119" i="5"/>
  <c r="BS119" i="5"/>
  <c r="BP119" i="5"/>
  <c r="BL119" i="5"/>
  <c r="BI119" i="5"/>
  <c r="BG119" i="5"/>
  <c r="BF119" i="5"/>
  <c r="BD119" i="5"/>
  <c r="BC119" i="5"/>
  <c r="AX119" i="5"/>
  <c r="AU119" i="5"/>
  <c r="AQ119" i="5"/>
  <c r="AN119" i="5"/>
  <c r="AJ119" i="5"/>
  <c r="AG119" i="5"/>
  <c r="AE119" i="5"/>
  <c r="AD119" i="5"/>
  <c r="AB119" i="5"/>
  <c r="AA119" i="5"/>
  <c r="V119" i="5"/>
  <c r="S119" i="5"/>
  <c r="O119" i="5"/>
  <c r="L119" i="5"/>
  <c r="H119" i="5"/>
  <c r="E119" i="5"/>
  <c r="BE134" i="5" l="1"/>
  <c r="AM126" i="5"/>
  <c r="BO120" i="5"/>
  <c r="K122" i="5"/>
  <c r="BB118" i="5"/>
  <c r="R139" i="5"/>
  <c r="D130" i="5"/>
  <c r="BB137" i="5"/>
  <c r="AF122" i="5"/>
  <c r="AM125" i="5"/>
  <c r="BE140" i="5"/>
  <c r="CQ119" i="5"/>
  <c r="BH136" i="5"/>
  <c r="CQ139" i="5"/>
  <c r="CQ140" i="5"/>
  <c r="CJ129" i="5"/>
  <c r="BO134" i="5"/>
  <c r="CJ122" i="5"/>
  <c r="D134" i="5"/>
  <c r="BO119" i="5"/>
  <c r="AM140" i="5"/>
  <c r="CD134" i="5"/>
  <c r="DI134" i="5"/>
  <c r="BE133" i="5"/>
  <c r="DQ126" i="5"/>
  <c r="K137" i="5"/>
  <c r="BH118" i="5"/>
  <c r="CQ118" i="5"/>
  <c r="DR126" i="5"/>
  <c r="DP126" i="5" s="1"/>
  <c r="R140" i="5"/>
  <c r="CG140" i="5"/>
  <c r="K130" i="5"/>
  <c r="CD130" i="5"/>
  <c r="D119" i="5"/>
  <c r="K119" i="5"/>
  <c r="AT119" i="5"/>
  <c r="DI119" i="5"/>
  <c r="D118" i="5"/>
  <c r="K120" i="5"/>
  <c r="BB125" i="5"/>
  <c r="BB119" i="5"/>
  <c r="DI118" i="5"/>
  <c r="BO129" i="5"/>
  <c r="BH137" i="5"/>
  <c r="CQ137" i="5"/>
  <c r="D136" i="5"/>
  <c r="AM136" i="5"/>
  <c r="Z119" i="5"/>
  <c r="CJ119" i="5"/>
  <c r="BO122" i="5"/>
  <c r="BH130" i="5"/>
  <c r="AM129" i="5"/>
  <c r="BV122" i="5"/>
  <c r="CJ126" i="5"/>
  <c r="AM137" i="5"/>
  <c r="K139" i="5"/>
  <c r="CD139" i="5"/>
  <c r="DI139" i="5"/>
  <c r="DI137" i="5"/>
  <c r="D133" i="5"/>
  <c r="BH122" i="5"/>
  <c r="Z139" i="5"/>
  <c r="BE120" i="5"/>
  <c r="DO122" i="5"/>
  <c r="DQ118" i="5"/>
  <c r="BH125" i="5"/>
  <c r="CQ125" i="5"/>
  <c r="DO137" i="5"/>
  <c r="DR118" i="5"/>
  <c r="CQ120" i="5"/>
  <c r="D122" i="5"/>
  <c r="AM122" i="5"/>
  <c r="R133" i="5"/>
  <c r="BO136" i="5"/>
  <c r="BV119" i="5"/>
  <c r="DF119" i="5"/>
  <c r="DE119" i="5" s="1"/>
  <c r="CX120" i="5"/>
  <c r="AF125" i="5"/>
  <c r="DF129" i="5"/>
  <c r="DE129" i="5" s="1"/>
  <c r="K134" i="5"/>
  <c r="CJ133" i="5"/>
  <c r="AF139" i="5"/>
  <c r="AF140" i="5"/>
  <c r="BO118" i="5"/>
  <c r="CX118" i="5"/>
  <c r="BH126" i="5"/>
  <c r="K129" i="5"/>
  <c r="R134" i="5"/>
  <c r="BB134" i="5"/>
  <c r="BA134" i="5" s="1"/>
  <c r="BH133" i="5"/>
  <c r="BO137" i="5"/>
  <c r="D139" i="5"/>
  <c r="BV139" i="5"/>
  <c r="DF139" i="5"/>
  <c r="DE139" i="5" s="1"/>
  <c r="AT118" i="5"/>
  <c r="BV118" i="5"/>
  <c r="CG122" i="5"/>
  <c r="DI122" i="5"/>
  <c r="CX126" i="5"/>
  <c r="AT125" i="5"/>
  <c r="CD125" i="5"/>
  <c r="DI125" i="5"/>
  <c r="BB129" i="5"/>
  <c r="BA129" i="5" s="1"/>
  <c r="CG129" i="5"/>
  <c r="BO133" i="5"/>
  <c r="BB136" i="5"/>
  <c r="BA136" i="5" s="1"/>
  <c r="DI136" i="5"/>
  <c r="K140" i="5"/>
  <c r="AM118" i="5"/>
  <c r="AC122" i="5"/>
  <c r="AF126" i="5"/>
  <c r="CQ126" i="5"/>
  <c r="BV125" i="5"/>
  <c r="R130" i="5"/>
  <c r="CG130" i="5"/>
  <c r="CC130" i="5" s="1"/>
  <c r="Z129" i="5"/>
  <c r="D126" i="5"/>
  <c r="BO126" i="5"/>
  <c r="CJ130" i="5"/>
  <c r="DO133" i="5"/>
  <c r="DQ129" i="5"/>
  <c r="BE129" i="5"/>
  <c r="Z136" i="5"/>
  <c r="BE136" i="5"/>
  <c r="Z140" i="5"/>
  <c r="DR140" i="5"/>
  <c r="BH120" i="5"/>
  <c r="DR133" i="5"/>
  <c r="DO136" i="5"/>
  <c r="DO140" i="5"/>
  <c r="AT126" i="5"/>
  <c r="DF126" i="5"/>
  <c r="R125" i="5"/>
  <c r="DR130" i="5"/>
  <c r="CQ130" i="5"/>
  <c r="AF129" i="5"/>
  <c r="BH129" i="5"/>
  <c r="CQ129" i="5"/>
  <c r="BH134" i="5"/>
  <c r="AF133" i="5"/>
  <c r="DQ137" i="5"/>
  <c r="BE137" i="5"/>
  <c r="CJ137" i="5"/>
  <c r="DQ140" i="5"/>
  <c r="DP140" i="5" s="1"/>
  <c r="DO120" i="5"/>
  <c r="DQ120" i="5"/>
  <c r="K125" i="5"/>
  <c r="BH119" i="5"/>
  <c r="Z118" i="5"/>
  <c r="D120" i="5"/>
  <c r="AM120" i="5"/>
  <c r="AT122" i="5"/>
  <c r="Z125" i="5"/>
  <c r="BE125" i="5"/>
  <c r="CJ125" i="5"/>
  <c r="BO130" i="5"/>
  <c r="D129" i="5"/>
  <c r="CX129" i="5"/>
  <c r="CQ134" i="5"/>
  <c r="AM133" i="5"/>
  <c r="AF137" i="5"/>
  <c r="AF136" i="5"/>
  <c r="CQ136" i="5"/>
  <c r="BE118" i="5"/>
  <c r="BA118" i="5" s="1"/>
  <c r="CG118" i="5"/>
  <c r="DE120" i="5"/>
  <c r="BV130" i="5"/>
  <c r="BV129" i="5"/>
  <c r="D137" i="5"/>
  <c r="D140" i="5"/>
  <c r="AM119" i="5"/>
  <c r="Z126" i="5"/>
  <c r="DQ125" i="5"/>
  <c r="K133" i="5"/>
  <c r="AT133" i="5"/>
  <c r="DR125" i="5"/>
  <c r="AT130" i="5"/>
  <c r="CD129" i="5"/>
  <c r="BV136" i="5"/>
  <c r="BO139" i="5"/>
  <c r="CX139" i="5"/>
  <c r="AF118" i="5"/>
  <c r="CJ118" i="5"/>
  <c r="R120" i="5"/>
  <c r="BB120" i="5"/>
  <c r="BA120" i="5" s="1"/>
  <c r="BO125" i="5"/>
  <c r="R129" i="5"/>
  <c r="DI129" i="5"/>
  <c r="AT137" i="5"/>
  <c r="K136" i="5"/>
  <c r="AT136" i="5"/>
  <c r="DF136" i="5"/>
  <c r="DE136" i="5" s="1"/>
  <c r="AT140" i="5"/>
  <c r="DF140" i="5"/>
  <c r="DQ119" i="5"/>
  <c r="BE122" i="5"/>
  <c r="CX125" i="5"/>
  <c r="CG136" i="5"/>
  <c r="DO139" i="5"/>
  <c r="BE139" i="5"/>
  <c r="CJ140" i="5"/>
  <c r="AF130" i="5"/>
  <c r="CX133" i="5"/>
  <c r="DQ136" i="5"/>
  <c r="DQ139" i="5"/>
  <c r="BH140" i="5"/>
  <c r="DQ122" i="5"/>
  <c r="AT120" i="5"/>
  <c r="BV120" i="5"/>
  <c r="DR122" i="5"/>
  <c r="DF125" i="5"/>
  <c r="AM130" i="5"/>
  <c r="DO129" i="5"/>
  <c r="Z134" i="5"/>
  <c r="CG134" i="5"/>
  <c r="CC134" i="5" s="1"/>
  <c r="BV133" i="5"/>
  <c r="DF133" i="5"/>
  <c r="R137" i="5"/>
  <c r="BV137" i="5"/>
  <c r="CX137" i="5"/>
  <c r="DR136" i="5"/>
  <c r="DR139" i="5"/>
  <c r="CJ139" i="5"/>
  <c r="DO134" i="5"/>
  <c r="BH139" i="5"/>
  <c r="R119" i="5"/>
  <c r="CX119" i="5"/>
  <c r="K118" i="5"/>
  <c r="DO125" i="5"/>
  <c r="DR129" i="5"/>
  <c r="DQ134" i="5"/>
  <c r="CJ134" i="5"/>
  <c r="Z133" i="5"/>
  <c r="BB133" i="5"/>
  <c r="CD133" i="5"/>
  <c r="DI133" i="5"/>
  <c r="Z137" i="5"/>
  <c r="CD137" i="5"/>
  <c r="DF137" i="5"/>
  <c r="DE137" i="5" s="1"/>
  <c r="CX130" i="5"/>
  <c r="DR134" i="5"/>
  <c r="BV140" i="5"/>
  <c r="DO119" i="5"/>
  <c r="BE119" i="5"/>
  <c r="BA119" i="5" s="1"/>
  <c r="CD119" i="5"/>
  <c r="R118" i="5"/>
  <c r="Z120" i="5"/>
  <c r="CG120" i="5"/>
  <c r="CC120" i="5" s="1"/>
  <c r="CX122" i="5"/>
  <c r="R126" i="5"/>
  <c r="BV126" i="5"/>
  <c r="D125" i="5"/>
  <c r="CG125" i="5"/>
  <c r="BB130" i="5"/>
  <c r="DF130" i="5"/>
  <c r="AF134" i="5"/>
  <c r="DQ133" i="5"/>
  <c r="DP133" i="5" s="1"/>
  <c r="CG133" i="5"/>
  <c r="AC137" i="5"/>
  <c r="CG137" i="5"/>
  <c r="AM139" i="5"/>
  <c r="R122" i="5"/>
  <c r="DF122" i="5"/>
  <c r="DE122" i="5" s="1"/>
  <c r="BB126" i="5"/>
  <c r="Z130" i="5"/>
  <c r="DQ130" i="5"/>
  <c r="DI130" i="5"/>
  <c r="AM134" i="5"/>
  <c r="CX134" i="5"/>
  <c r="DR137" i="5"/>
  <c r="DP137" i="5" s="1"/>
  <c r="CX136" i="5"/>
  <c r="AT139" i="5"/>
  <c r="BB140" i="5"/>
  <c r="BA140" i="5" s="1"/>
  <c r="DR119" i="5"/>
  <c r="CG119" i="5"/>
  <c r="AF119" i="5"/>
  <c r="DO118" i="5"/>
  <c r="CD118" i="5"/>
  <c r="CC118" i="5" s="1"/>
  <c r="DF118" i="5"/>
  <c r="DE118" i="5" s="1"/>
  <c r="DR120" i="5"/>
  <c r="CJ120" i="5"/>
  <c r="BB122" i="5"/>
  <c r="BA122" i="5" s="1"/>
  <c r="CD122" i="5"/>
  <c r="DO126" i="5"/>
  <c r="BE126" i="5"/>
  <c r="CG126" i="5"/>
  <c r="CC126" i="5" s="1"/>
  <c r="DI126" i="5"/>
  <c r="DO130" i="5"/>
  <c r="DN140" i="5"/>
  <c r="DI140" i="5"/>
  <c r="DE140" i="5" s="1"/>
  <c r="AF120" i="5"/>
  <c r="Z122" i="5"/>
  <c r="AC130" i="5"/>
  <c r="AT129" i="5"/>
  <c r="AT134" i="5"/>
  <c r="BV134" i="5"/>
  <c r="DF134" i="5"/>
  <c r="CQ133" i="5"/>
  <c r="R136" i="5"/>
  <c r="CD136" i="5"/>
  <c r="BB139" i="5"/>
  <c r="BA139" i="5" s="1"/>
  <c r="CC140" i="5"/>
  <c r="AC140" i="5"/>
  <c r="Y140" i="5" s="1"/>
  <c r="CC139" i="5"/>
  <c r="AC139" i="5"/>
  <c r="DN139" i="5"/>
  <c r="AC136" i="5"/>
  <c r="DN136" i="5"/>
  <c r="DN137" i="5"/>
  <c r="AC133" i="5"/>
  <c r="Y133" i="5" s="1"/>
  <c r="DN133" i="5"/>
  <c r="DM133" i="5" s="1"/>
  <c r="AC134" i="5"/>
  <c r="DN134" i="5"/>
  <c r="AC129" i="5"/>
  <c r="DN129" i="5"/>
  <c r="BE130" i="5"/>
  <c r="BA130" i="5" s="1"/>
  <c r="DN130" i="5"/>
  <c r="BA125" i="5"/>
  <c r="CC125" i="5"/>
  <c r="AC125" i="5"/>
  <c r="Y125" i="5" s="1"/>
  <c r="DN125" i="5"/>
  <c r="AC126" i="5"/>
  <c r="DN126" i="5"/>
  <c r="DN122" i="5"/>
  <c r="AC120" i="5"/>
  <c r="DN120" i="5"/>
  <c r="AC118" i="5"/>
  <c r="Y118" i="5" s="1"/>
  <c r="DN118" i="5"/>
  <c r="AC119" i="5"/>
  <c r="Y119" i="5" s="1"/>
  <c r="DN119" i="5"/>
  <c r="BA137" i="5" l="1"/>
  <c r="DM137" i="5"/>
  <c r="DM136" i="5"/>
  <c r="DM129" i="5"/>
  <c r="BA133" i="5"/>
  <c r="DE134" i="5"/>
  <c r="Y139" i="5"/>
  <c r="DE125" i="5"/>
  <c r="Y126" i="5"/>
  <c r="CC129" i="5"/>
  <c r="Y130" i="5"/>
  <c r="DP118" i="5"/>
  <c r="DM122" i="5"/>
  <c r="Y136" i="5"/>
  <c r="DM140" i="5"/>
  <c r="DM120" i="5"/>
  <c r="CC136" i="5"/>
  <c r="Y122" i="5"/>
  <c r="DM125" i="5"/>
  <c r="CC122" i="5"/>
  <c r="Y129" i="5"/>
  <c r="DE126" i="5"/>
  <c r="DP134" i="5"/>
  <c r="DL140" i="5"/>
  <c r="Y134" i="5"/>
  <c r="BA126" i="5"/>
  <c r="DM126" i="5"/>
  <c r="DL126" i="5" s="1"/>
  <c r="DL133" i="5"/>
  <c r="DP129" i="5"/>
  <c r="DL129" i="5" s="1"/>
  <c r="DE133" i="5"/>
  <c r="DP122" i="5"/>
  <c r="DL122" i="5" s="1"/>
  <c r="DP125" i="5"/>
  <c r="DP130" i="5"/>
  <c r="CC133" i="5"/>
  <c r="DM130" i="5"/>
  <c r="DL130" i="5" s="1"/>
  <c r="DM119" i="5"/>
  <c r="DM134" i="5"/>
  <c r="DL134" i="5" s="1"/>
  <c r="DM139" i="5"/>
  <c r="DP120" i="5"/>
  <c r="DL120" i="5" s="1"/>
  <c r="DE130" i="5"/>
  <c r="DL137" i="5"/>
  <c r="DM118" i="5"/>
  <c r="DL118" i="5" s="1"/>
  <c r="Y120" i="5"/>
  <c r="CC137" i="5"/>
  <c r="DP139" i="5"/>
  <c r="Y137" i="5"/>
  <c r="DP136" i="5"/>
  <c r="CC119" i="5"/>
  <c r="DP119" i="5"/>
  <c r="DL136" i="5" l="1"/>
  <c r="DL139" i="5"/>
  <c r="DL125" i="5"/>
  <c r="DL119" i="5"/>
  <c r="DK114" i="5"/>
  <c r="DJ114" i="5"/>
  <c r="DH114" i="5"/>
  <c r="DG114" i="5"/>
  <c r="DB114" i="5"/>
  <c r="CY114" i="5"/>
  <c r="CU114" i="5"/>
  <c r="CR114" i="5"/>
  <c r="CN114" i="5"/>
  <c r="CK114" i="5"/>
  <c r="CJ114" i="5" s="1"/>
  <c r="CI114" i="5"/>
  <c r="CH114" i="5"/>
  <c r="CF114" i="5"/>
  <c r="CE114" i="5"/>
  <c r="CD114" i="5" s="1"/>
  <c r="BZ114" i="5"/>
  <c r="BW114" i="5"/>
  <c r="BS114" i="5"/>
  <c r="BP114" i="5"/>
  <c r="BO114" i="5" s="1"/>
  <c r="BL114" i="5"/>
  <c r="BI114" i="5"/>
  <c r="BG114" i="5"/>
  <c r="BF114" i="5"/>
  <c r="BD114" i="5"/>
  <c r="BC114" i="5"/>
  <c r="AX114" i="5"/>
  <c r="AU114" i="5"/>
  <c r="AT114" i="5" s="1"/>
  <c r="AQ114" i="5"/>
  <c r="AN114" i="5"/>
  <c r="AJ114" i="5"/>
  <c r="AG114" i="5"/>
  <c r="AE114" i="5"/>
  <c r="AD114" i="5"/>
  <c r="AB114" i="5"/>
  <c r="AA114" i="5"/>
  <c r="Z114" i="5" s="1"/>
  <c r="V114" i="5"/>
  <c r="S114" i="5"/>
  <c r="O114" i="5"/>
  <c r="L114" i="5"/>
  <c r="K114" i="5" s="1"/>
  <c r="H114" i="5"/>
  <c r="E114" i="5"/>
  <c r="DK113" i="5"/>
  <c r="DJ113" i="5"/>
  <c r="DH113" i="5"/>
  <c r="DG113" i="5"/>
  <c r="DB113" i="5"/>
  <c r="CY113" i="5"/>
  <c r="CU113" i="5"/>
  <c r="CR113" i="5"/>
  <c r="CN113" i="5"/>
  <c r="CK113" i="5"/>
  <c r="CI113" i="5"/>
  <c r="CH113" i="5"/>
  <c r="CF113" i="5"/>
  <c r="CE113" i="5"/>
  <c r="BZ113" i="5"/>
  <c r="BW113" i="5"/>
  <c r="BS113" i="5"/>
  <c r="BP113" i="5"/>
  <c r="BL113" i="5"/>
  <c r="BI113" i="5"/>
  <c r="BG113" i="5"/>
  <c r="BF113" i="5"/>
  <c r="BD113" i="5"/>
  <c r="BC113" i="5"/>
  <c r="AX113" i="5"/>
  <c r="AU113" i="5"/>
  <c r="AQ113" i="5"/>
  <c r="AN113" i="5"/>
  <c r="AJ113" i="5"/>
  <c r="AG113" i="5"/>
  <c r="AE113" i="5"/>
  <c r="AD113" i="5"/>
  <c r="AB113" i="5"/>
  <c r="AA113" i="5"/>
  <c r="V113" i="5"/>
  <c r="S113" i="5"/>
  <c r="O113" i="5"/>
  <c r="L113" i="5"/>
  <c r="H113" i="5"/>
  <c r="E113" i="5"/>
  <c r="DK106" i="5"/>
  <c r="DJ106" i="5"/>
  <c r="DH106" i="5"/>
  <c r="DG106" i="5"/>
  <c r="DB106" i="5"/>
  <c r="CY106" i="5"/>
  <c r="CU106" i="5"/>
  <c r="CR106" i="5"/>
  <c r="CN106" i="5"/>
  <c r="CK106" i="5"/>
  <c r="CI106" i="5"/>
  <c r="CH106" i="5"/>
  <c r="CF106" i="5"/>
  <c r="CE106" i="5"/>
  <c r="BZ106" i="5"/>
  <c r="BW106" i="5"/>
  <c r="BS106" i="5"/>
  <c r="BP106" i="5"/>
  <c r="BL106" i="5"/>
  <c r="BI106" i="5"/>
  <c r="BG106" i="5"/>
  <c r="BF106" i="5"/>
  <c r="BD106" i="5"/>
  <c r="BC106" i="5"/>
  <c r="AX106" i="5"/>
  <c r="AU106" i="5"/>
  <c r="AQ106" i="5"/>
  <c r="AN106" i="5"/>
  <c r="AJ106" i="5"/>
  <c r="AG106" i="5"/>
  <c r="AE106" i="5"/>
  <c r="AD106" i="5"/>
  <c r="AB106" i="5"/>
  <c r="AA106" i="5"/>
  <c r="V106" i="5"/>
  <c r="S106" i="5"/>
  <c r="O106" i="5"/>
  <c r="L106" i="5"/>
  <c r="H106" i="5"/>
  <c r="E106" i="5"/>
  <c r="DK107" i="5"/>
  <c r="DJ107" i="5"/>
  <c r="DH107" i="5"/>
  <c r="DG107" i="5"/>
  <c r="DB107" i="5"/>
  <c r="CY107" i="5"/>
  <c r="CU107" i="5"/>
  <c r="CR107" i="5"/>
  <c r="CN107" i="5"/>
  <c r="CK107" i="5"/>
  <c r="CI107" i="5"/>
  <c r="CH107" i="5"/>
  <c r="CF107" i="5"/>
  <c r="CE107" i="5"/>
  <c r="BZ107" i="5"/>
  <c r="BW107" i="5"/>
  <c r="BS107" i="5"/>
  <c r="BP107" i="5"/>
  <c r="BL107" i="5"/>
  <c r="BI107" i="5"/>
  <c r="BG107" i="5"/>
  <c r="BF107" i="5"/>
  <c r="BD107" i="5"/>
  <c r="BC107" i="5"/>
  <c r="AX107" i="5"/>
  <c r="AU107" i="5"/>
  <c r="AQ107" i="5"/>
  <c r="AN107" i="5"/>
  <c r="AJ107" i="5"/>
  <c r="AG107" i="5"/>
  <c r="AE107" i="5"/>
  <c r="AD107" i="5"/>
  <c r="AB107" i="5"/>
  <c r="AA107" i="5"/>
  <c r="V107" i="5"/>
  <c r="S107" i="5"/>
  <c r="O107" i="5"/>
  <c r="L107" i="5"/>
  <c r="H107" i="5"/>
  <c r="E107" i="5"/>
  <c r="DK104" i="5"/>
  <c r="DJ104" i="5"/>
  <c r="DH104" i="5"/>
  <c r="DG104" i="5"/>
  <c r="DB104" i="5"/>
  <c r="CY104" i="5"/>
  <c r="CU104" i="5"/>
  <c r="CR104" i="5"/>
  <c r="CN104" i="5"/>
  <c r="CK104" i="5"/>
  <c r="CI104" i="5"/>
  <c r="CH104" i="5"/>
  <c r="CF104" i="5"/>
  <c r="CE104" i="5"/>
  <c r="BZ104" i="5"/>
  <c r="BW104" i="5"/>
  <c r="BS104" i="5"/>
  <c r="BP104" i="5"/>
  <c r="BL104" i="5"/>
  <c r="BI104" i="5"/>
  <c r="BG104" i="5"/>
  <c r="BF104" i="5"/>
  <c r="BD104" i="5"/>
  <c r="BC104" i="5"/>
  <c r="AX104" i="5"/>
  <c r="AU104" i="5"/>
  <c r="AQ104" i="5"/>
  <c r="AN104" i="5"/>
  <c r="AJ104" i="5"/>
  <c r="AG104" i="5"/>
  <c r="AE104" i="5"/>
  <c r="AD104" i="5"/>
  <c r="AB104" i="5"/>
  <c r="AA104" i="5"/>
  <c r="V104" i="5"/>
  <c r="S104" i="5"/>
  <c r="O104" i="5"/>
  <c r="L104" i="5"/>
  <c r="H104" i="5"/>
  <c r="E104" i="5"/>
  <c r="DK97" i="5"/>
  <c r="DJ97" i="5"/>
  <c r="DH97" i="5"/>
  <c r="DG97" i="5"/>
  <c r="DB97" i="5"/>
  <c r="CY97" i="5"/>
  <c r="CU97" i="5"/>
  <c r="CR97" i="5"/>
  <c r="CN97" i="5"/>
  <c r="CK97" i="5"/>
  <c r="CI97" i="5"/>
  <c r="CH97" i="5"/>
  <c r="CF97" i="5"/>
  <c r="CE97" i="5"/>
  <c r="BZ97" i="5"/>
  <c r="BW97" i="5"/>
  <c r="BS97" i="5"/>
  <c r="BP97" i="5"/>
  <c r="BL97" i="5"/>
  <c r="BI97" i="5"/>
  <c r="BG97" i="5"/>
  <c r="BF97" i="5"/>
  <c r="BD97" i="5"/>
  <c r="BC97" i="5"/>
  <c r="AX97" i="5"/>
  <c r="AU97" i="5"/>
  <c r="AQ97" i="5"/>
  <c r="AN97" i="5"/>
  <c r="AJ97" i="5"/>
  <c r="AG97" i="5"/>
  <c r="AE97" i="5"/>
  <c r="AD97" i="5"/>
  <c r="AB97" i="5"/>
  <c r="AA97" i="5"/>
  <c r="V97" i="5"/>
  <c r="S97" i="5"/>
  <c r="O97" i="5"/>
  <c r="L97" i="5"/>
  <c r="H97" i="5"/>
  <c r="E97" i="5"/>
  <c r="DK110" i="5"/>
  <c r="DJ110" i="5"/>
  <c r="DH110" i="5"/>
  <c r="DG110" i="5"/>
  <c r="DB110" i="5"/>
  <c r="CY110" i="5"/>
  <c r="CU110" i="5"/>
  <c r="CR110" i="5"/>
  <c r="CN110" i="5"/>
  <c r="CK110" i="5"/>
  <c r="CI110" i="5"/>
  <c r="CH110" i="5"/>
  <c r="CF110" i="5"/>
  <c r="CE110" i="5"/>
  <c r="BZ110" i="5"/>
  <c r="BW110" i="5"/>
  <c r="BS110" i="5"/>
  <c r="BP110" i="5"/>
  <c r="BL110" i="5"/>
  <c r="BI110" i="5"/>
  <c r="BG110" i="5"/>
  <c r="BF110" i="5"/>
  <c r="BD110" i="5"/>
  <c r="BC110" i="5"/>
  <c r="AX110" i="5"/>
  <c r="AU110" i="5"/>
  <c r="AQ110" i="5"/>
  <c r="AN110" i="5"/>
  <c r="AJ110" i="5"/>
  <c r="AG110" i="5"/>
  <c r="AE110" i="5"/>
  <c r="AD110" i="5"/>
  <c r="AB110" i="5"/>
  <c r="AA110" i="5"/>
  <c r="V110" i="5"/>
  <c r="S110" i="5"/>
  <c r="O110" i="5"/>
  <c r="L110" i="5"/>
  <c r="H110" i="5"/>
  <c r="E110" i="5"/>
  <c r="DK111" i="5"/>
  <c r="DJ111" i="5"/>
  <c r="DH111" i="5"/>
  <c r="DG111" i="5"/>
  <c r="DB111" i="5"/>
  <c r="CY111" i="5"/>
  <c r="CU111" i="5"/>
  <c r="CR111" i="5"/>
  <c r="CN111" i="5"/>
  <c r="CK111" i="5"/>
  <c r="CI111" i="5"/>
  <c r="CH111" i="5"/>
  <c r="CF111" i="5"/>
  <c r="CE111" i="5"/>
  <c r="BZ111" i="5"/>
  <c r="BW111" i="5"/>
  <c r="BS111" i="5"/>
  <c r="BP111" i="5"/>
  <c r="BL111" i="5"/>
  <c r="BI111" i="5"/>
  <c r="BG111" i="5"/>
  <c r="BF111" i="5"/>
  <c r="BD111" i="5"/>
  <c r="BC111" i="5"/>
  <c r="AX111" i="5"/>
  <c r="AU111" i="5"/>
  <c r="AQ111" i="5"/>
  <c r="AN111" i="5"/>
  <c r="AJ111" i="5"/>
  <c r="AG111" i="5"/>
  <c r="AE111" i="5"/>
  <c r="AD111" i="5"/>
  <c r="AB111" i="5"/>
  <c r="AA111" i="5"/>
  <c r="V111" i="5"/>
  <c r="S111" i="5"/>
  <c r="O111" i="5"/>
  <c r="L111" i="5"/>
  <c r="H111" i="5"/>
  <c r="E111" i="5"/>
  <c r="DK101" i="5"/>
  <c r="DJ101" i="5"/>
  <c r="DH101" i="5"/>
  <c r="DG101" i="5"/>
  <c r="DF101" i="5" s="1"/>
  <c r="DB101" i="5"/>
  <c r="CY101" i="5"/>
  <c r="CU101" i="5"/>
  <c r="CR101" i="5"/>
  <c r="CN101" i="5"/>
  <c r="CK101" i="5"/>
  <c r="CI101" i="5"/>
  <c r="CH101" i="5"/>
  <c r="CF101" i="5"/>
  <c r="CE101" i="5"/>
  <c r="BZ101" i="5"/>
  <c r="BW101" i="5"/>
  <c r="BS101" i="5"/>
  <c r="BP101" i="5"/>
  <c r="BL101" i="5"/>
  <c r="BI101" i="5"/>
  <c r="BG101" i="5"/>
  <c r="BF101" i="5"/>
  <c r="BD101" i="5"/>
  <c r="BC101" i="5"/>
  <c r="AX101" i="5"/>
  <c r="AU101" i="5"/>
  <c r="AQ101" i="5"/>
  <c r="AN101" i="5"/>
  <c r="AJ101" i="5"/>
  <c r="AG101" i="5"/>
  <c r="AE101" i="5"/>
  <c r="AD101" i="5"/>
  <c r="AB101" i="5"/>
  <c r="AA101" i="5"/>
  <c r="V101" i="5"/>
  <c r="S101" i="5"/>
  <c r="O101" i="5"/>
  <c r="L101" i="5"/>
  <c r="H101" i="5"/>
  <c r="E101" i="5"/>
  <c r="DK93" i="5"/>
  <c r="DJ93" i="5"/>
  <c r="DH93" i="5"/>
  <c r="DG93" i="5"/>
  <c r="DB93" i="5"/>
  <c r="CY93" i="5"/>
  <c r="CX93" i="5" s="1"/>
  <c r="CU93" i="5"/>
  <c r="CR93" i="5"/>
  <c r="CN93" i="5"/>
  <c r="CK93" i="5"/>
  <c r="CI93" i="5"/>
  <c r="CH93" i="5"/>
  <c r="CF93" i="5"/>
  <c r="CE93" i="5"/>
  <c r="BZ93" i="5"/>
  <c r="BW93" i="5"/>
  <c r="BS93" i="5"/>
  <c r="BP93" i="5"/>
  <c r="BO93" i="5" s="1"/>
  <c r="BL93" i="5"/>
  <c r="BI93" i="5"/>
  <c r="BG93" i="5"/>
  <c r="BF93" i="5"/>
  <c r="BD93" i="5"/>
  <c r="BC93" i="5"/>
  <c r="AX93" i="5"/>
  <c r="AU93" i="5"/>
  <c r="AT93" i="5" s="1"/>
  <c r="AQ93" i="5"/>
  <c r="AN93" i="5"/>
  <c r="AJ93" i="5"/>
  <c r="AG93" i="5"/>
  <c r="AE93" i="5"/>
  <c r="AD93" i="5"/>
  <c r="AB93" i="5"/>
  <c r="AA93" i="5"/>
  <c r="V93" i="5"/>
  <c r="S93" i="5"/>
  <c r="O93" i="5"/>
  <c r="L93" i="5"/>
  <c r="K93" i="5" s="1"/>
  <c r="H93" i="5"/>
  <c r="E93" i="5"/>
  <c r="DK94" i="5"/>
  <c r="DJ94" i="5"/>
  <c r="DH94" i="5"/>
  <c r="DG94" i="5"/>
  <c r="DB94" i="5"/>
  <c r="CY94" i="5"/>
  <c r="CX94" i="5" s="1"/>
  <c r="CU94" i="5"/>
  <c r="CR94" i="5"/>
  <c r="CN94" i="5"/>
  <c r="CK94" i="5"/>
  <c r="CI94" i="5"/>
  <c r="CH94" i="5"/>
  <c r="CF94" i="5"/>
  <c r="CE94" i="5"/>
  <c r="BZ94" i="5"/>
  <c r="BW94" i="5"/>
  <c r="BS94" i="5"/>
  <c r="BP94" i="5"/>
  <c r="BL94" i="5"/>
  <c r="BI94" i="5"/>
  <c r="BG94" i="5"/>
  <c r="BF94" i="5"/>
  <c r="BD94" i="5"/>
  <c r="BC94" i="5"/>
  <c r="AX94" i="5"/>
  <c r="AU94" i="5"/>
  <c r="AQ94" i="5"/>
  <c r="AN94" i="5"/>
  <c r="AJ94" i="5"/>
  <c r="AG94" i="5"/>
  <c r="AE94" i="5"/>
  <c r="AD94" i="5"/>
  <c r="AB94" i="5"/>
  <c r="AA94" i="5"/>
  <c r="Z94" i="5" s="1"/>
  <c r="V94" i="5"/>
  <c r="S94" i="5"/>
  <c r="O94" i="5"/>
  <c r="L94" i="5"/>
  <c r="H94" i="5"/>
  <c r="E94" i="5"/>
  <c r="DK90" i="5"/>
  <c r="DJ90" i="5"/>
  <c r="DH90" i="5"/>
  <c r="DG90" i="5"/>
  <c r="DB90" i="5"/>
  <c r="CY90" i="5"/>
  <c r="CU90" i="5"/>
  <c r="CR90" i="5"/>
  <c r="CN90" i="5"/>
  <c r="CK90" i="5"/>
  <c r="CJ90" i="5" s="1"/>
  <c r="CI90" i="5"/>
  <c r="CH90" i="5"/>
  <c r="CF90" i="5"/>
  <c r="CE90" i="5"/>
  <c r="BZ90" i="5"/>
  <c r="BW90" i="5"/>
  <c r="BS90" i="5"/>
  <c r="BP90" i="5"/>
  <c r="BL90" i="5"/>
  <c r="BI90" i="5"/>
  <c r="BH90" i="5" s="1"/>
  <c r="BG90" i="5"/>
  <c r="BF90" i="5"/>
  <c r="BD90" i="5"/>
  <c r="BC90" i="5"/>
  <c r="AX90" i="5"/>
  <c r="AU90" i="5"/>
  <c r="AQ90" i="5"/>
  <c r="AN90" i="5"/>
  <c r="AJ90" i="5"/>
  <c r="AG90" i="5"/>
  <c r="AE90" i="5"/>
  <c r="AD90" i="5"/>
  <c r="AB90" i="5"/>
  <c r="AA90" i="5"/>
  <c r="V90" i="5"/>
  <c r="S90" i="5"/>
  <c r="O90" i="5"/>
  <c r="L90" i="5"/>
  <c r="H90" i="5"/>
  <c r="E90" i="5"/>
  <c r="CJ97" i="5" l="1"/>
  <c r="AF114" i="5"/>
  <c r="DI114" i="5"/>
  <c r="D110" i="5"/>
  <c r="AM90" i="5"/>
  <c r="K97" i="5"/>
  <c r="K107" i="5"/>
  <c r="AT107" i="5"/>
  <c r="DI113" i="5"/>
  <c r="CX114" i="5"/>
  <c r="Z97" i="5"/>
  <c r="BB113" i="5"/>
  <c r="BB94" i="5"/>
  <c r="BE101" i="5"/>
  <c r="D111" i="5"/>
  <c r="DF97" i="5"/>
  <c r="D90" i="5"/>
  <c r="DF90" i="5"/>
  <c r="DI90" i="5"/>
  <c r="DE90" i="5" s="1"/>
  <c r="CJ93" i="5"/>
  <c r="AM101" i="5"/>
  <c r="DO106" i="5"/>
  <c r="BB90" i="5"/>
  <c r="AF110" i="5"/>
  <c r="D104" i="5"/>
  <c r="R107" i="5"/>
  <c r="DF114" i="5"/>
  <c r="DE114" i="5" s="1"/>
  <c r="CJ107" i="5"/>
  <c r="BH107" i="5"/>
  <c r="D106" i="5"/>
  <c r="AF90" i="5"/>
  <c r="CQ101" i="5"/>
  <c r="BO97" i="5"/>
  <c r="DI106" i="5"/>
  <c r="BH114" i="5"/>
  <c r="BH104" i="5"/>
  <c r="CQ104" i="5"/>
  <c r="D107" i="5"/>
  <c r="BO107" i="5"/>
  <c r="BO113" i="5"/>
  <c r="CX113" i="5"/>
  <c r="R106" i="5"/>
  <c r="BB106" i="5"/>
  <c r="DO114" i="5"/>
  <c r="DR90" i="5"/>
  <c r="AF93" i="5"/>
  <c r="BB97" i="5"/>
  <c r="BA97" i="5" s="1"/>
  <c r="CG97" i="5"/>
  <c r="BO104" i="5"/>
  <c r="CX104" i="5"/>
  <c r="D113" i="5"/>
  <c r="AM113" i="5"/>
  <c r="DF113" i="5"/>
  <c r="DQ94" i="5"/>
  <c r="BH94" i="5"/>
  <c r="AM93" i="5"/>
  <c r="CJ111" i="5"/>
  <c r="BO110" i="5"/>
  <c r="CQ114" i="5"/>
  <c r="BO90" i="5"/>
  <c r="DQ101" i="5"/>
  <c r="BH101" i="5"/>
  <c r="CQ111" i="5"/>
  <c r="CQ106" i="5"/>
  <c r="K90" i="5"/>
  <c r="Z107" i="5"/>
  <c r="D94" i="5"/>
  <c r="CQ97" i="5"/>
  <c r="K104" i="5"/>
  <c r="CD90" i="5"/>
  <c r="CC90" i="5" s="1"/>
  <c r="Z113" i="5"/>
  <c r="CJ113" i="5"/>
  <c r="Z90" i="5"/>
  <c r="DI94" i="5"/>
  <c r="R114" i="5"/>
  <c r="BB114" i="5"/>
  <c r="CQ94" i="5"/>
  <c r="Z101" i="5"/>
  <c r="BB111" i="5"/>
  <c r="CG111" i="5"/>
  <c r="DO110" i="5"/>
  <c r="BE110" i="5"/>
  <c r="BA110" i="5" s="1"/>
  <c r="CJ110" i="5"/>
  <c r="D97" i="5"/>
  <c r="AM97" i="5"/>
  <c r="BV97" i="5"/>
  <c r="R104" i="5"/>
  <c r="BB104" i="5"/>
  <c r="CG104" i="5"/>
  <c r="CJ106" i="5"/>
  <c r="DQ114" i="5"/>
  <c r="BE111" i="5"/>
  <c r="DR110" i="5"/>
  <c r="BH110" i="5"/>
  <c r="AT97" i="5"/>
  <c r="CD97" i="5"/>
  <c r="Z104" i="5"/>
  <c r="BE104" i="5"/>
  <c r="CJ104" i="5"/>
  <c r="BE107" i="5"/>
  <c r="BA107" i="5" s="1"/>
  <c r="DR106" i="5"/>
  <c r="DR114" i="5"/>
  <c r="DO104" i="5"/>
  <c r="DQ107" i="5"/>
  <c r="BO106" i="5"/>
  <c r="CX106" i="5"/>
  <c r="DO111" i="5"/>
  <c r="DO90" i="5"/>
  <c r="BV94" i="5"/>
  <c r="DI93" i="5"/>
  <c r="DI97" i="5"/>
  <c r="DE97" i="5" s="1"/>
  <c r="DQ104" i="5"/>
  <c r="DP104" i="5" s="1"/>
  <c r="DR107" i="5"/>
  <c r="DP107" i="5" s="1"/>
  <c r="DQ90" i="5"/>
  <c r="CG90" i="5"/>
  <c r="AT94" i="5"/>
  <c r="CD94" i="5"/>
  <c r="BB93" i="5"/>
  <c r="BO101" i="5"/>
  <c r="CX101" i="5"/>
  <c r="DR111" i="5"/>
  <c r="BH111" i="5"/>
  <c r="DR104" i="5"/>
  <c r="BV106" i="5"/>
  <c r="BO94" i="5"/>
  <c r="D101" i="5"/>
  <c r="BO111" i="5"/>
  <c r="CX111" i="5"/>
  <c r="AM110" i="5"/>
  <c r="BV110" i="5"/>
  <c r="CQ107" i="5"/>
  <c r="D114" i="5"/>
  <c r="AM114" i="5"/>
  <c r="BV114" i="5"/>
  <c r="DO97" i="5"/>
  <c r="BE97" i="5"/>
  <c r="AF104" i="5"/>
  <c r="BH113" i="5"/>
  <c r="R94" i="5"/>
  <c r="BE93" i="5"/>
  <c r="K101" i="5"/>
  <c r="BV111" i="5"/>
  <c r="DF111" i="5"/>
  <c r="AT110" i="5"/>
  <c r="CD110" i="5"/>
  <c r="DQ97" i="5"/>
  <c r="BH97" i="5"/>
  <c r="AM104" i="5"/>
  <c r="BV104" i="5"/>
  <c r="DF104" i="5"/>
  <c r="AM107" i="5"/>
  <c r="K106" i="5"/>
  <c r="DR113" i="5"/>
  <c r="AC93" i="5"/>
  <c r="BH93" i="5"/>
  <c r="CQ90" i="5"/>
  <c r="R101" i="5"/>
  <c r="K111" i="5"/>
  <c r="AT111" i="5"/>
  <c r="CD111" i="5"/>
  <c r="DI111" i="5"/>
  <c r="BB110" i="5"/>
  <c r="CG110" i="5"/>
  <c r="AF97" i="5"/>
  <c r="AT104" i="5"/>
  <c r="CD104" i="5"/>
  <c r="DI104" i="5"/>
  <c r="AF113" i="5"/>
  <c r="CG114" i="5"/>
  <c r="CC114" i="5" s="1"/>
  <c r="BB101" i="5"/>
  <c r="CD101" i="5"/>
  <c r="DQ111" i="5"/>
  <c r="R110" i="5"/>
  <c r="DF110" i="5"/>
  <c r="BV107" i="5"/>
  <c r="CX107" i="5"/>
  <c r="AF106" i="5"/>
  <c r="DQ113" i="5"/>
  <c r="AF94" i="5"/>
  <c r="K94" i="5"/>
  <c r="AM94" i="5"/>
  <c r="DQ93" i="5"/>
  <c r="CG93" i="5"/>
  <c r="DO101" i="5"/>
  <c r="DO113" i="5"/>
  <c r="CG113" i="5"/>
  <c r="CG101" i="5"/>
  <c r="DI101" i="5"/>
  <c r="DE101" i="5" s="1"/>
  <c r="AF111" i="5"/>
  <c r="Z110" i="5"/>
  <c r="DI110" i="5"/>
  <c r="BB107" i="5"/>
  <c r="CD107" i="5"/>
  <c r="DF107" i="5"/>
  <c r="AM106" i="5"/>
  <c r="AC113" i="5"/>
  <c r="DR93" i="5"/>
  <c r="DP93" i="5" s="1"/>
  <c r="R90" i="5"/>
  <c r="CX90" i="5"/>
  <c r="D93" i="5"/>
  <c r="CQ93" i="5"/>
  <c r="DR101" i="5"/>
  <c r="CJ101" i="5"/>
  <c r="AM111" i="5"/>
  <c r="DQ110" i="5"/>
  <c r="R97" i="5"/>
  <c r="DO107" i="5"/>
  <c r="CG107" i="5"/>
  <c r="DI107" i="5"/>
  <c r="AT106" i="5"/>
  <c r="AT90" i="5"/>
  <c r="BV90" i="5"/>
  <c r="DF94" i="5"/>
  <c r="AF101" i="5"/>
  <c r="CX97" i="5"/>
  <c r="CD106" i="5"/>
  <c r="DF106" i="5"/>
  <c r="DE106" i="5" s="1"/>
  <c r="CQ113" i="5"/>
  <c r="DO93" i="5"/>
  <c r="DO94" i="5"/>
  <c r="CC97" i="5"/>
  <c r="AF107" i="5"/>
  <c r="AC90" i="5"/>
  <c r="AC94" i="5"/>
  <c r="Y94" i="5" s="1"/>
  <c r="BE94" i="5"/>
  <c r="CG94" i="5"/>
  <c r="R93" i="5"/>
  <c r="BV93" i="5"/>
  <c r="DF93" i="5"/>
  <c r="R111" i="5"/>
  <c r="CQ110" i="5"/>
  <c r="AC97" i="5"/>
  <c r="Z106" i="5"/>
  <c r="BE106" i="5"/>
  <c r="BA106" i="5" s="1"/>
  <c r="CG106" i="5"/>
  <c r="K113" i="5"/>
  <c r="AT113" i="5"/>
  <c r="BV113" i="5"/>
  <c r="DE113" i="5"/>
  <c r="DE111" i="5"/>
  <c r="BE90" i="5"/>
  <c r="BA90" i="5" s="1"/>
  <c r="DR94" i="5"/>
  <c r="CJ94" i="5"/>
  <c r="Z93" i="5"/>
  <c r="CD93" i="5"/>
  <c r="AT101" i="5"/>
  <c r="BV101" i="5"/>
  <c r="Z111" i="5"/>
  <c r="K110" i="5"/>
  <c r="CX110" i="5"/>
  <c r="DR97" i="5"/>
  <c r="DP97" i="5" s="1"/>
  <c r="DQ106" i="5"/>
  <c r="BH106" i="5"/>
  <c r="R113" i="5"/>
  <c r="CD113" i="5"/>
  <c r="BE114" i="5"/>
  <c r="BA114" i="5" s="1"/>
  <c r="AC114" i="5"/>
  <c r="Y114" i="5" s="1"/>
  <c r="DN114" i="5"/>
  <c r="BE113" i="5"/>
  <c r="DN113" i="5"/>
  <c r="AC106" i="5"/>
  <c r="DN106" i="5"/>
  <c r="AC107" i="5"/>
  <c r="Y107" i="5" s="1"/>
  <c r="DN107" i="5"/>
  <c r="AC104" i="5"/>
  <c r="DN104" i="5"/>
  <c r="DN97" i="5"/>
  <c r="DM97" i="5" s="1"/>
  <c r="AC110" i="5"/>
  <c r="DN110" i="5"/>
  <c r="AC111" i="5"/>
  <c r="DN111" i="5"/>
  <c r="DM111" i="5" s="1"/>
  <c r="AC101" i="5"/>
  <c r="DN101" i="5"/>
  <c r="DN93" i="5"/>
  <c r="DN94" i="5"/>
  <c r="DN90" i="5"/>
  <c r="Y97" i="5" l="1"/>
  <c r="Y110" i="5"/>
  <c r="CC104" i="5"/>
  <c r="DM113" i="5"/>
  <c r="BA113" i="5"/>
  <c r="DP94" i="5"/>
  <c r="DP101" i="5"/>
  <c r="DM106" i="5"/>
  <c r="DM104" i="5"/>
  <c r="BA101" i="5"/>
  <c r="DE104" i="5"/>
  <c r="DP113" i="5"/>
  <c r="DL113" i="5" s="1"/>
  <c r="DE94" i="5"/>
  <c r="BA94" i="5"/>
  <c r="DM114" i="5"/>
  <c r="DM101" i="5"/>
  <c r="DL101" i="5" s="1"/>
  <c r="DP110" i="5"/>
  <c r="CC93" i="5"/>
  <c r="DM90" i="5"/>
  <c r="Y90" i="5"/>
  <c r="DP111" i="5"/>
  <c r="DL111" i="5" s="1"/>
  <c r="DP90" i="5"/>
  <c r="DL90" i="5" s="1"/>
  <c r="DP106" i="5"/>
  <c r="CC113" i="5"/>
  <c r="DM93" i="5"/>
  <c r="DM110" i="5"/>
  <c r="Y104" i="5"/>
  <c r="CC94" i="5"/>
  <c r="Y101" i="5"/>
  <c r="Y113" i="5"/>
  <c r="DE107" i="5"/>
  <c r="CC106" i="5"/>
  <c r="CC110" i="5"/>
  <c r="CC107" i="5"/>
  <c r="BA104" i="5"/>
  <c r="DL93" i="5"/>
  <c r="Y93" i="5"/>
  <c r="Y111" i="5"/>
  <c r="CC111" i="5"/>
  <c r="DM94" i="5"/>
  <c r="Y106" i="5"/>
  <c r="BA111" i="5"/>
  <c r="DP114" i="5"/>
  <c r="DM107" i="5"/>
  <c r="DL107" i="5" s="1"/>
  <c r="DL104" i="5"/>
  <c r="DE93" i="5"/>
  <c r="BA93" i="5"/>
  <c r="DL97" i="5"/>
  <c r="CC101" i="5"/>
  <c r="DE110" i="5"/>
  <c r="DL114" i="5" l="1"/>
  <c r="DL110" i="5"/>
  <c r="DL106" i="5"/>
  <c r="DL94" i="5"/>
  <c r="DK86" i="5"/>
  <c r="DJ86" i="5"/>
  <c r="DH86" i="5"/>
  <c r="DG86" i="5"/>
  <c r="DB86" i="5"/>
  <c r="CY86" i="5"/>
  <c r="CU86" i="5"/>
  <c r="CR86" i="5"/>
  <c r="CN86" i="5"/>
  <c r="CK86" i="5"/>
  <c r="CI86" i="5"/>
  <c r="CH86" i="5"/>
  <c r="CF86" i="5"/>
  <c r="CE86" i="5"/>
  <c r="BZ86" i="5"/>
  <c r="BW86" i="5"/>
  <c r="BS86" i="5"/>
  <c r="BP86" i="5"/>
  <c r="BL86" i="5"/>
  <c r="BI86" i="5"/>
  <c r="BG86" i="5"/>
  <c r="BF86" i="5"/>
  <c r="BD86" i="5"/>
  <c r="BC86" i="5"/>
  <c r="AX86" i="5"/>
  <c r="AU86" i="5"/>
  <c r="AQ86" i="5"/>
  <c r="AN86" i="5"/>
  <c r="AJ86" i="5"/>
  <c r="AG86" i="5"/>
  <c r="AE86" i="5"/>
  <c r="AD86" i="5"/>
  <c r="AB86" i="5"/>
  <c r="AA86" i="5"/>
  <c r="V86" i="5"/>
  <c r="S86" i="5"/>
  <c r="O86" i="5"/>
  <c r="L86" i="5"/>
  <c r="H86" i="5"/>
  <c r="E86" i="5"/>
  <c r="DK85" i="5"/>
  <c r="DJ85" i="5"/>
  <c r="DI85" i="5" s="1"/>
  <c r="DH85" i="5"/>
  <c r="DG85" i="5"/>
  <c r="DB85" i="5"/>
  <c r="CY85" i="5"/>
  <c r="CU85" i="5"/>
  <c r="CR85" i="5"/>
  <c r="CN85" i="5"/>
  <c r="CK85" i="5"/>
  <c r="CI85" i="5"/>
  <c r="CH85" i="5"/>
  <c r="CF85" i="5"/>
  <c r="CE85" i="5"/>
  <c r="BZ85" i="5"/>
  <c r="BW85" i="5"/>
  <c r="BS85" i="5"/>
  <c r="BP85" i="5"/>
  <c r="BL85" i="5"/>
  <c r="BI85" i="5"/>
  <c r="BG85" i="5"/>
  <c r="BF85" i="5"/>
  <c r="BD85" i="5"/>
  <c r="BC85" i="5"/>
  <c r="BB85" i="5" s="1"/>
  <c r="AX85" i="5"/>
  <c r="AU85" i="5"/>
  <c r="AQ85" i="5"/>
  <c r="AN85" i="5"/>
  <c r="AJ85" i="5"/>
  <c r="AG85" i="5"/>
  <c r="AE85" i="5"/>
  <c r="AD85" i="5"/>
  <c r="AB85" i="5"/>
  <c r="AA85" i="5"/>
  <c r="V85" i="5"/>
  <c r="S85" i="5"/>
  <c r="O85" i="5"/>
  <c r="L85" i="5"/>
  <c r="H85" i="5"/>
  <c r="E85" i="5"/>
  <c r="DK80" i="5"/>
  <c r="DJ80" i="5"/>
  <c r="DH80" i="5"/>
  <c r="DG80" i="5"/>
  <c r="DB80" i="5"/>
  <c r="CY80" i="5"/>
  <c r="CU80" i="5"/>
  <c r="CR80" i="5"/>
  <c r="CN80" i="5"/>
  <c r="CK80" i="5"/>
  <c r="CI80" i="5"/>
  <c r="CH80" i="5"/>
  <c r="CF80" i="5"/>
  <c r="CE80" i="5"/>
  <c r="BZ80" i="5"/>
  <c r="BW80" i="5"/>
  <c r="BS80" i="5"/>
  <c r="BP80" i="5"/>
  <c r="BL80" i="5"/>
  <c r="BI80" i="5"/>
  <c r="BG80" i="5"/>
  <c r="BF80" i="5"/>
  <c r="BD80" i="5"/>
  <c r="BC80" i="5"/>
  <c r="AX80" i="5"/>
  <c r="AU80" i="5"/>
  <c r="AQ80" i="5"/>
  <c r="AN80" i="5"/>
  <c r="AJ80" i="5"/>
  <c r="AG80" i="5"/>
  <c r="AE80" i="5"/>
  <c r="AD80" i="5"/>
  <c r="AB80" i="5"/>
  <c r="AA80" i="5"/>
  <c r="V80" i="5"/>
  <c r="S80" i="5"/>
  <c r="O80" i="5"/>
  <c r="L80" i="5"/>
  <c r="H80" i="5"/>
  <c r="E80" i="5"/>
  <c r="DK82" i="5"/>
  <c r="DJ82" i="5"/>
  <c r="DH82" i="5"/>
  <c r="DG82" i="5"/>
  <c r="DB82" i="5"/>
  <c r="CY82" i="5"/>
  <c r="CU82" i="5"/>
  <c r="CR82" i="5"/>
  <c r="CQ82" i="5" s="1"/>
  <c r="CN82" i="5"/>
  <c r="CK82" i="5"/>
  <c r="CI82" i="5"/>
  <c r="CH82" i="5"/>
  <c r="CF82" i="5"/>
  <c r="CE82" i="5"/>
  <c r="BZ82" i="5"/>
  <c r="BW82" i="5"/>
  <c r="BS82" i="5"/>
  <c r="BP82" i="5"/>
  <c r="BL82" i="5"/>
  <c r="BI82" i="5"/>
  <c r="BH82" i="5" s="1"/>
  <c r="BG82" i="5"/>
  <c r="BF82" i="5"/>
  <c r="BD82" i="5"/>
  <c r="BC82" i="5"/>
  <c r="AX82" i="5"/>
  <c r="AU82" i="5"/>
  <c r="AQ82" i="5"/>
  <c r="AN82" i="5"/>
  <c r="AJ82" i="5"/>
  <c r="AG82" i="5"/>
  <c r="AE82" i="5"/>
  <c r="AD82" i="5"/>
  <c r="AC82" i="5" s="1"/>
  <c r="AB82" i="5"/>
  <c r="AA82" i="5"/>
  <c r="V82" i="5"/>
  <c r="S82" i="5"/>
  <c r="O82" i="5"/>
  <c r="L82" i="5"/>
  <c r="K82" i="5" s="1"/>
  <c r="H82" i="5"/>
  <c r="E82" i="5"/>
  <c r="DK83" i="5"/>
  <c r="DJ83" i="5"/>
  <c r="DH83" i="5"/>
  <c r="DG83" i="5"/>
  <c r="DB83" i="5"/>
  <c r="CY83" i="5"/>
  <c r="CU83" i="5"/>
  <c r="CQ83" i="5" s="1"/>
  <c r="CR83" i="5"/>
  <c r="CN83" i="5"/>
  <c r="CK83" i="5"/>
  <c r="CI83" i="5"/>
  <c r="CH83" i="5"/>
  <c r="CF83" i="5"/>
  <c r="CE83" i="5"/>
  <c r="BZ83" i="5"/>
  <c r="BW83" i="5"/>
  <c r="BS83" i="5"/>
  <c r="BP83" i="5"/>
  <c r="BL83" i="5"/>
  <c r="BI83" i="5"/>
  <c r="BG83" i="5"/>
  <c r="BF83" i="5"/>
  <c r="BD83" i="5"/>
  <c r="BC83" i="5"/>
  <c r="AX83" i="5"/>
  <c r="AU83" i="5"/>
  <c r="AQ83" i="5"/>
  <c r="AN83" i="5"/>
  <c r="AJ83" i="5"/>
  <c r="AG83" i="5"/>
  <c r="AE83" i="5"/>
  <c r="AD83" i="5"/>
  <c r="AB83" i="5"/>
  <c r="AA83" i="5"/>
  <c r="V83" i="5"/>
  <c r="S83" i="5"/>
  <c r="O83" i="5"/>
  <c r="L83" i="5"/>
  <c r="H83" i="5"/>
  <c r="E83" i="5"/>
  <c r="DK77" i="5"/>
  <c r="DJ77" i="5"/>
  <c r="DH77" i="5"/>
  <c r="DG77" i="5"/>
  <c r="DB77" i="5"/>
  <c r="CY77" i="5"/>
  <c r="CU77" i="5"/>
  <c r="CR77" i="5"/>
  <c r="CN77" i="5"/>
  <c r="CK77" i="5"/>
  <c r="CI77" i="5"/>
  <c r="CH77" i="5"/>
  <c r="CF77" i="5"/>
  <c r="CE77" i="5"/>
  <c r="BZ77" i="5"/>
  <c r="BW77" i="5"/>
  <c r="BS77" i="5"/>
  <c r="BP77" i="5"/>
  <c r="BL77" i="5"/>
  <c r="BI77" i="5"/>
  <c r="BG77" i="5"/>
  <c r="BF77" i="5"/>
  <c r="BD77" i="5"/>
  <c r="BC77" i="5"/>
  <c r="AX77" i="5"/>
  <c r="AU77" i="5"/>
  <c r="AQ77" i="5"/>
  <c r="AN77" i="5"/>
  <c r="AJ77" i="5"/>
  <c r="AG77" i="5"/>
  <c r="AE77" i="5"/>
  <c r="AD77" i="5"/>
  <c r="AB77" i="5"/>
  <c r="AA77" i="5"/>
  <c r="V77" i="5"/>
  <c r="S77" i="5"/>
  <c r="O77" i="5"/>
  <c r="L77" i="5"/>
  <c r="H77" i="5"/>
  <c r="E77" i="5"/>
  <c r="DK75" i="5"/>
  <c r="DJ75" i="5"/>
  <c r="DH75" i="5"/>
  <c r="DG75" i="5"/>
  <c r="DB75" i="5"/>
  <c r="CY75" i="5"/>
  <c r="CU75" i="5"/>
  <c r="CR75" i="5"/>
  <c r="CN75" i="5"/>
  <c r="CK75" i="5"/>
  <c r="CI75" i="5"/>
  <c r="CH75" i="5"/>
  <c r="CF75" i="5"/>
  <c r="CE75" i="5"/>
  <c r="BZ75" i="5"/>
  <c r="BW75" i="5"/>
  <c r="BS75" i="5"/>
  <c r="BP75" i="5"/>
  <c r="BL75" i="5"/>
  <c r="BI75" i="5"/>
  <c r="BG75" i="5"/>
  <c r="BF75" i="5"/>
  <c r="BD75" i="5"/>
  <c r="BC75" i="5"/>
  <c r="AX75" i="5"/>
  <c r="AU75" i="5"/>
  <c r="AQ75" i="5"/>
  <c r="AN75" i="5"/>
  <c r="AJ75" i="5"/>
  <c r="AG75" i="5"/>
  <c r="AE75" i="5"/>
  <c r="AD75" i="5"/>
  <c r="AB75" i="5"/>
  <c r="AA75" i="5"/>
  <c r="V75" i="5"/>
  <c r="S75" i="5"/>
  <c r="O75" i="5"/>
  <c r="L75" i="5"/>
  <c r="H75" i="5"/>
  <c r="E75" i="5"/>
  <c r="DK76" i="5"/>
  <c r="DJ76" i="5"/>
  <c r="DH76" i="5"/>
  <c r="DG76" i="5"/>
  <c r="DB76" i="5"/>
  <c r="CY76" i="5"/>
  <c r="CU76" i="5"/>
  <c r="CQ76" i="5" s="1"/>
  <c r="CR76" i="5"/>
  <c r="CN76" i="5"/>
  <c r="CK76" i="5"/>
  <c r="CI76" i="5"/>
  <c r="CH76" i="5"/>
  <c r="CF76" i="5"/>
  <c r="CE76" i="5"/>
  <c r="BZ76" i="5"/>
  <c r="BW76" i="5"/>
  <c r="BS76" i="5"/>
  <c r="BP76" i="5"/>
  <c r="BL76" i="5"/>
  <c r="BI76" i="5"/>
  <c r="BG76" i="5"/>
  <c r="BF76" i="5"/>
  <c r="BD76" i="5"/>
  <c r="BC76" i="5"/>
  <c r="AX76" i="5"/>
  <c r="AU76" i="5"/>
  <c r="AQ76" i="5"/>
  <c r="AN76" i="5"/>
  <c r="AJ76" i="5"/>
  <c r="AG76" i="5"/>
  <c r="AE76" i="5"/>
  <c r="AD76" i="5"/>
  <c r="AB76" i="5"/>
  <c r="AA76" i="5"/>
  <c r="V76" i="5"/>
  <c r="S76" i="5"/>
  <c r="O76" i="5"/>
  <c r="L76" i="5"/>
  <c r="H76" i="5"/>
  <c r="E76" i="5"/>
  <c r="D76" i="5"/>
  <c r="DK73" i="5"/>
  <c r="DJ73" i="5"/>
  <c r="DH73" i="5"/>
  <c r="DG73" i="5"/>
  <c r="DB73" i="5"/>
  <c r="CY73" i="5"/>
  <c r="CU73" i="5"/>
  <c r="CR73" i="5"/>
  <c r="CN73" i="5"/>
  <c r="CK73" i="5"/>
  <c r="CI73" i="5"/>
  <c r="CH73" i="5"/>
  <c r="CF73" i="5"/>
  <c r="CE73" i="5"/>
  <c r="CD73" i="5" s="1"/>
  <c r="BZ73" i="5"/>
  <c r="BW73" i="5"/>
  <c r="BS73" i="5"/>
  <c r="BP73" i="5"/>
  <c r="BL73" i="5"/>
  <c r="BI73" i="5"/>
  <c r="BG73" i="5"/>
  <c r="BF73" i="5"/>
  <c r="BD73" i="5"/>
  <c r="BC73" i="5"/>
  <c r="AX73" i="5"/>
  <c r="AU73" i="5"/>
  <c r="AQ73" i="5"/>
  <c r="AN73" i="5"/>
  <c r="AJ73" i="5"/>
  <c r="AG73" i="5"/>
  <c r="AE73" i="5"/>
  <c r="AD73" i="5"/>
  <c r="AB73" i="5"/>
  <c r="AA73" i="5"/>
  <c r="V73" i="5"/>
  <c r="S73" i="5"/>
  <c r="O73" i="5"/>
  <c r="L73" i="5"/>
  <c r="H73" i="5"/>
  <c r="E73" i="5"/>
  <c r="DK74" i="5"/>
  <c r="DJ74" i="5"/>
  <c r="DH74" i="5"/>
  <c r="DG74" i="5"/>
  <c r="DB74" i="5"/>
  <c r="CY74" i="5"/>
  <c r="CU74" i="5"/>
  <c r="CR74" i="5"/>
  <c r="CN74" i="5"/>
  <c r="CK74" i="5"/>
  <c r="CI74" i="5"/>
  <c r="CH74" i="5"/>
  <c r="CF74" i="5"/>
  <c r="CE74" i="5"/>
  <c r="BZ74" i="5"/>
  <c r="BW74" i="5"/>
  <c r="BS74" i="5"/>
  <c r="BP74" i="5"/>
  <c r="BL74" i="5"/>
  <c r="BI74" i="5"/>
  <c r="BG74" i="5"/>
  <c r="BF74" i="5"/>
  <c r="BD74" i="5"/>
  <c r="BC74" i="5"/>
  <c r="AX74" i="5"/>
  <c r="AU74" i="5"/>
  <c r="AQ74" i="5"/>
  <c r="AN74" i="5"/>
  <c r="AJ74" i="5"/>
  <c r="AG74" i="5"/>
  <c r="AE74" i="5"/>
  <c r="AD74" i="5"/>
  <c r="AB74" i="5"/>
  <c r="AA74" i="5"/>
  <c r="V74" i="5"/>
  <c r="S74" i="5"/>
  <c r="O74" i="5"/>
  <c r="L74" i="5"/>
  <c r="H74" i="5"/>
  <c r="E74" i="5"/>
  <c r="D74" i="5" s="1"/>
  <c r="AM83" i="5" l="1"/>
  <c r="BE73" i="5"/>
  <c r="D80" i="5"/>
  <c r="CD75" i="5"/>
  <c r="CD80" i="5"/>
  <c r="K74" i="5"/>
  <c r="BH73" i="5"/>
  <c r="DI82" i="5"/>
  <c r="AT74" i="5"/>
  <c r="BO75" i="5"/>
  <c r="DF73" i="5"/>
  <c r="K86" i="5"/>
  <c r="AT86" i="5"/>
  <c r="AC74" i="5"/>
  <c r="K76" i="5"/>
  <c r="DI76" i="5"/>
  <c r="CG75" i="5"/>
  <c r="BO85" i="5"/>
  <c r="AF73" i="5"/>
  <c r="CG76" i="5"/>
  <c r="BH75" i="5"/>
  <c r="BH80" i="5"/>
  <c r="CQ80" i="5"/>
  <c r="AM74" i="5"/>
  <c r="BO73" i="5"/>
  <c r="Z76" i="5"/>
  <c r="CJ76" i="5"/>
  <c r="AF75" i="5"/>
  <c r="BV83" i="5"/>
  <c r="BH86" i="5"/>
  <c r="CQ86" i="5"/>
  <c r="BO86" i="5"/>
  <c r="CX86" i="5"/>
  <c r="AM75" i="5"/>
  <c r="D77" i="5"/>
  <c r="AM77" i="5"/>
  <c r="CG85" i="5"/>
  <c r="BB83" i="5"/>
  <c r="BB75" i="5"/>
  <c r="AC85" i="5"/>
  <c r="Y85" i="5" s="1"/>
  <c r="CJ85" i="5"/>
  <c r="CJ74" i="5"/>
  <c r="AM73" i="5"/>
  <c r="AF76" i="5"/>
  <c r="K75" i="5"/>
  <c r="BB82" i="5"/>
  <c r="AF80" i="5"/>
  <c r="D85" i="5"/>
  <c r="CJ86" i="5"/>
  <c r="CG73" i="5"/>
  <c r="CC73" i="5" s="1"/>
  <c r="DI77" i="5"/>
  <c r="DO82" i="5"/>
  <c r="CD85" i="5"/>
  <c r="DQ73" i="5"/>
  <c r="CQ73" i="5"/>
  <c r="BE75" i="5"/>
  <c r="CX74" i="5"/>
  <c r="DQ75" i="5"/>
  <c r="BE83" i="5"/>
  <c r="AF82" i="5"/>
  <c r="BO82" i="5"/>
  <c r="R80" i="5"/>
  <c r="CG80" i="5"/>
  <c r="Z85" i="5"/>
  <c r="AM86" i="5"/>
  <c r="BV86" i="5"/>
  <c r="CQ75" i="5"/>
  <c r="BE77" i="5"/>
  <c r="CJ80" i="5"/>
  <c r="AM82" i="5"/>
  <c r="BV82" i="5"/>
  <c r="CD86" i="5"/>
  <c r="CC86" i="5" s="1"/>
  <c r="DI86" i="5"/>
  <c r="CQ85" i="5"/>
  <c r="CX82" i="5"/>
  <c r="BO83" i="5"/>
  <c r="DO86" i="5"/>
  <c r="BE86" i="5"/>
  <c r="CG86" i="5"/>
  <c r="DF74" i="5"/>
  <c r="CX73" i="5"/>
  <c r="DI75" i="5"/>
  <c r="DO85" i="5"/>
  <c r="DQ86" i="5"/>
  <c r="BH77" i="5"/>
  <c r="D73" i="5"/>
  <c r="BV77" i="5"/>
  <c r="DF77" i="5"/>
  <c r="K83" i="5"/>
  <c r="AT83" i="5"/>
  <c r="AT77" i="5"/>
  <c r="CD83" i="5"/>
  <c r="R82" i="5"/>
  <c r="CG82" i="5"/>
  <c r="BO80" i="5"/>
  <c r="AF86" i="5"/>
  <c r="BO76" i="5"/>
  <c r="DR74" i="5"/>
  <c r="DN74" i="5"/>
  <c r="K73" i="5"/>
  <c r="AC75" i="5"/>
  <c r="BB77" i="5"/>
  <c r="BA77" i="5" s="1"/>
  <c r="CJ82" i="5"/>
  <c r="AM80" i="5"/>
  <c r="BV80" i="5"/>
  <c r="BH85" i="5"/>
  <c r="BB73" i="5"/>
  <c r="BA73" i="5" s="1"/>
  <c r="DI73" i="5"/>
  <c r="DE73" i="5" s="1"/>
  <c r="CG83" i="5"/>
  <c r="DF86" i="5"/>
  <c r="K80" i="5"/>
  <c r="AT80" i="5"/>
  <c r="CQ77" i="5"/>
  <c r="Z73" i="5"/>
  <c r="DQ76" i="5"/>
  <c r="DP76" i="5" s="1"/>
  <c r="BH76" i="5"/>
  <c r="CJ77" i="5"/>
  <c r="DF85" i="5"/>
  <c r="DE85" i="5" s="1"/>
  <c r="AF74" i="5"/>
  <c r="BO74" i="5"/>
  <c r="DR76" i="5"/>
  <c r="BH83" i="5"/>
  <c r="D82" i="5"/>
  <c r="AT85" i="5"/>
  <c r="R86" i="5"/>
  <c r="BB86" i="5"/>
  <c r="BA75" i="5"/>
  <c r="CC75" i="5"/>
  <c r="Z82" i="5"/>
  <c r="Y82" i="5" s="1"/>
  <c r="DF82" i="5"/>
  <c r="DE82" i="5" s="1"/>
  <c r="DO80" i="5"/>
  <c r="DQ80" i="5"/>
  <c r="BE74" i="5"/>
  <c r="DO73" i="5"/>
  <c r="DO75" i="5"/>
  <c r="K77" i="5"/>
  <c r="BH74" i="5"/>
  <c r="AC73" i="5"/>
  <c r="AM76" i="5"/>
  <c r="R77" i="5"/>
  <c r="CD77" i="5"/>
  <c r="BE82" i="5"/>
  <c r="CD82" i="5"/>
  <c r="DR80" i="5"/>
  <c r="DR86" i="5"/>
  <c r="CQ74" i="5"/>
  <c r="DR73" i="5"/>
  <c r="CJ73" i="5"/>
  <c r="AT76" i="5"/>
  <c r="BV76" i="5"/>
  <c r="CX76" i="5"/>
  <c r="D75" i="5"/>
  <c r="CJ75" i="5"/>
  <c r="Z77" i="5"/>
  <c r="CG77" i="5"/>
  <c r="R83" i="5"/>
  <c r="CX83" i="5"/>
  <c r="DR82" i="5"/>
  <c r="DQ85" i="5"/>
  <c r="BE85" i="5"/>
  <c r="BA85" i="5" s="1"/>
  <c r="D86" i="5"/>
  <c r="DR85" i="5"/>
  <c r="DQ82" i="5"/>
  <c r="BV74" i="5"/>
  <c r="R76" i="5"/>
  <c r="BB76" i="5"/>
  <c r="CD76" i="5"/>
  <c r="DF76" i="5"/>
  <c r="DQ77" i="5"/>
  <c r="Z83" i="5"/>
  <c r="DF83" i="5"/>
  <c r="AF85" i="5"/>
  <c r="DR77" i="5"/>
  <c r="DR75" i="5"/>
  <c r="R74" i="5"/>
  <c r="CD74" i="5"/>
  <c r="AF77" i="5"/>
  <c r="DQ83" i="5"/>
  <c r="DO83" i="5"/>
  <c r="DI83" i="5"/>
  <c r="CX80" i="5"/>
  <c r="AM85" i="5"/>
  <c r="DO76" i="5"/>
  <c r="BE76" i="5"/>
  <c r="R75" i="5"/>
  <c r="CX75" i="5"/>
  <c r="DR83" i="5"/>
  <c r="AT82" i="5"/>
  <c r="BB80" i="5"/>
  <c r="DF80" i="5"/>
  <c r="K85" i="5"/>
  <c r="DO77" i="5"/>
  <c r="DO74" i="5"/>
  <c r="Z74" i="5"/>
  <c r="Y74" i="5" s="1"/>
  <c r="BB74" i="5"/>
  <c r="DQ74" i="5"/>
  <c r="DI74" i="5"/>
  <c r="DE74" i="5" s="1"/>
  <c r="R73" i="5"/>
  <c r="AT73" i="5"/>
  <c r="BV73" i="5"/>
  <c r="AT75" i="5"/>
  <c r="BV75" i="5"/>
  <c r="BO77" i="5"/>
  <c r="AF83" i="5"/>
  <c r="Z75" i="5"/>
  <c r="DF75" i="5"/>
  <c r="DE75" i="5" s="1"/>
  <c r="CX77" i="5"/>
  <c r="D83" i="5"/>
  <c r="CJ83" i="5"/>
  <c r="Z80" i="5"/>
  <c r="BE80" i="5"/>
  <c r="DI80" i="5"/>
  <c r="R85" i="5"/>
  <c r="BV85" i="5"/>
  <c r="CX85" i="5"/>
  <c r="Z86" i="5"/>
  <c r="AC86" i="5"/>
  <c r="DN86" i="5"/>
  <c r="DN85" i="5"/>
  <c r="AC80" i="5"/>
  <c r="DN80" i="5"/>
  <c r="DM80" i="5" s="1"/>
  <c r="DN82" i="5"/>
  <c r="AC83" i="5"/>
  <c r="DN83" i="5"/>
  <c r="AC77" i="5"/>
  <c r="DN77" i="5"/>
  <c r="DN75" i="5"/>
  <c r="AC76" i="5"/>
  <c r="DN76" i="5"/>
  <c r="DN73" i="5"/>
  <c r="CG74" i="5"/>
  <c r="DE86" i="5" l="1"/>
  <c r="DM85" i="5"/>
  <c r="Y76" i="5"/>
  <c r="DP75" i="5"/>
  <c r="BA82" i="5"/>
  <c r="CC85" i="5"/>
  <c r="CC76" i="5"/>
  <c r="CC80" i="5"/>
  <c r="Y83" i="5"/>
  <c r="CC74" i="5"/>
  <c r="Y77" i="5"/>
  <c r="DE76" i="5"/>
  <c r="DE77" i="5"/>
  <c r="BA86" i="5"/>
  <c r="DP73" i="5"/>
  <c r="BA83" i="5"/>
  <c r="DP74" i="5"/>
  <c r="DM86" i="5"/>
  <c r="DM75" i="5"/>
  <c r="DE80" i="5"/>
  <c r="DM77" i="5"/>
  <c r="BA80" i="5"/>
  <c r="Y80" i="5"/>
  <c r="DM83" i="5"/>
  <c r="DM82" i="5"/>
  <c r="CC82" i="5"/>
  <c r="DP80" i="5"/>
  <c r="DE83" i="5"/>
  <c r="DP86" i="5"/>
  <c r="DL86" i="5" s="1"/>
  <c r="DP85" i="5"/>
  <c r="DL85" i="5" s="1"/>
  <c r="CC83" i="5"/>
  <c r="DM74" i="5"/>
  <c r="Y75" i="5"/>
  <c r="Y73" i="5"/>
  <c r="DM73" i="5"/>
  <c r="DL73" i="5" s="1"/>
  <c r="DL80" i="5"/>
  <c r="BA74" i="5"/>
  <c r="CC77" i="5"/>
  <c r="DP83" i="5"/>
  <c r="DL83" i="5" s="1"/>
  <c r="BA76" i="5"/>
  <c r="DP77" i="5"/>
  <c r="DP82" i="5"/>
  <c r="DL75" i="5"/>
  <c r="DM76" i="5"/>
  <c r="DL76" i="5" s="1"/>
  <c r="Y86" i="5"/>
  <c r="DK67" i="5"/>
  <c r="DJ67" i="5"/>
  <c r="DH67" i="5"/>
  <c r="DG67" i="5"/>
  <c r="DB67" i="5"/>
  <c r="CY67" i="5"/>
  <c r="CU67" i="5"/>
  <c r="CR67" i="5"/>
  <c r="CN67" i="5"/>
  <c r="CK67" i="5"/>
  <c r="CI67" i="5"/>
  <c r="CH67" i="5"/>
  <c r="CF67" i="5"/>
  <c r="CE67" i="5"/>
  <c r="BZ67" i="5"/>
  <c r="BW67" i="5"/>
  <c r="BS67" i="5"/>
  <c r="BP67" i="5"/>
  <c r="BL67" i="5"/>
  <c r="BI67" i="5"/>
  <c r="BG67" i="5"/>
  <c r="BF67" i="5"/>
  <c r="BD67" i="5"/>
  <c r="BC67" i="5"/>
  <c r="BB67" i="5" s="1"/>
  <c r="AX67" i="5"/>
  <c r="AU67" i="5"/>
  <c r="AQ67" i="5"/>
  <c r="AN67" i="5"/>
  <c r="AJ67" i="5"/>
  <c r="AG67" i="5"/>
  <c r="AE67" i="5"/>
  <c r="AD67" i="5"/>
  <c r="AB67" i="5"/>
  <c r="AA67" i="5"/>
  <c r="V67" i="5"/>
  <c r="S67" i="5"/>
  <c r="R67" i="5" s="1"/>
  <c r="O67" i="5"/>
  <c r="L67" i="5"/>
  <c r="H67" i="5"/>
  <c r="E67" i="5"/>
  <c r="DK66" i="5"/>
  <c r="DJ66" i="5"/>
  <c r="DH66" i="5"/>
  <c r="DG66" i="5"/>
  <c r="DB66" i="5"/>
  <c r="CY66" i="5"/>
  <c r="CU66" i="5"/>
  <c r="CR66" i="5"/>
  <c r="CN66" i="5"/>
  <c r="CK66" i="5"/>
  <c r="CJ66" i="5" s="1"/>
  <c r="CI66" i="5"/>
  <c r="CH66" i="5"/>
  <c r="CF66" i="5"/>
  <c r="CE66" i="5"/>
  <c r="BZ66" i="5"/>
  <c r="BW66" i="5"/>
  <c r="BS66" i="5"/>
  <c r="BP66" i="5"/>
  <c r="BL66" i="5"/>
  <c r="BI66" i="5"/>
  <c r="BG66" i="5"/>
  <c r="BF66" i="5"/>
  <c r="BD66" i="5"/>
  <c r="BC66" i="5"/>
  <c r="AX66" i="5"/>
  <c r="AU66" i="5"/>
  <c r="AQ66" i="5"/>
  <c r="AN66" i="5"/>
  <c r="AJ66" i="5"/>
  <c r="AG66" i="5"/>
  <c r="AE66" i="5"/>
  <c r="AD66" i="5"/>
  <c r="AB66" i="5"/>
  <c r="AA66" i="5"/>
  <c r="V66" i="5"/>
  <c r="S66" i="5"/>
  <c r="O66" i="5"/>
  <c r="L66" i="5"/>
  <c r="H66" i="5"/>
  <c r="E66" i="5"/>
  <c r="DK60" i="5"/>
  <c r="DJ60" i="5"/>
  <c r="DH60" i="5"/>
  <c r="DG60" i="5"/>
  <c r="DB60" i="5"/>
  <c r="CY60" i="5"/>
  <c r="CU60" i="5"/>
  <c r="CR60" i="5"/>
  <c r="CN60" i="5"/>
  <c r="CK60" i="5"/>
  <c r="CI60" i="5"/>
  <c r="CH60" i="5"/>
  <c r="CF60" i="5"/>
  <c r="CE60" i="5"/>
  <c r="BZ60" i="5"/>
  <c r="BW60" i="5"/>
  <c r="BV60" i="5" s="1"/>
  <c r="BS60" i="5"/>
  <c r="BP60" i="5"/>
  <c r="BO60" i="5" s="1"/>
  <c r="BL60" i="5"/>
  <c r="BI60" i="5"/>
  <c r="BG60" i="5"/>
  <c r="BF60" i="5"/>
  <c r="BD60" i="5"/>
  <c r="BC60" i="5"/>
  <c r="AX60" i="5"/>
  <c r="AU60" i="5"/>
  <c r="AQ60" i="5"/>
  <c r="AN60" i="5"/>
  <c r="AJ60" i="5"/>
  <c r="AG60" i="5"/>
  <c r="AE60" i="5"/>
  <c r="AD60" i="5"/>
  <c r="AB60" i="5"/>
  <c r="AA60" i="5"/>
  <c r="V60" i="5"/>
  <c r="S60" i="5"/>
  <c r="O60" i="5"/>
  <c r="L60" i="5"/>
  <c r="H60" i="5"/>
  <c r="E60" i="5"/>
  <c r="D60" i="5" s="1"/>
  <c r="E61" i="5"/>
  <c r="H61" i="5"/>
  <c r="L61" i="5"/>
  <c r="O61" i="5"/>
  <c r="S61" i="5"/>
  <c r="V61" i="5"/>
  <c r="AA61" i="5"/>
  <c r="AB61" i="5"/>
  <c r="AD61" i="5"/>
  <c r="AE61" i="5"/>
  <c r="AG61" i="5"/>
  <c r="AJ61" i="5"/>
  <c r="AN61" i="5"/>
  <c r="AQ61" i="5"/>
  <c r="AU61" i="5"/>
  <c r="AX61" i="5"/>
  <c r="DK65" i="5"/>
  <c r="AE65" i="23" s="1"/>
  <c r="DJ65" i="5"/>
  <c r="DI65" i="5" s="1"/>
  <c r="AC65" i="23" s="1"/>
  <c r="DH65" i="5"/>
  <c r="AB65" i="23" s="1"/>
  <c r="DG65" i="5"/>
  <c r="DB65" i="5"/>
  <c r="CY65" i="5"/>
  <c r="CU65" i="5"/>
  <c r="CR65" i="5"/>
  <c r="CN65" i="5"/>
  <c r="CK65" i="5"/>
  <c r="CI65" i="5"/>
  <c r="CH65" i="5"/>
  <c r="CF65" i="5"/>
  <c r="U65" i="23" s="1"/>
  <c r="CE65" i="5"/>
  <c r="BZ65" i="5"/>
  <c r="BW65" i="5"/>
  <c r="BS65" i="5"/>
  <c r="BP65" i="5"/>
  <c r="BL65" i="5"/>
  <c r="BI65" i="5"/>
  <c r="BG65" i="5"/>
  <c r="BF65" i="5"/>
  <c r="BD65" i="5"/>
  <c r="N65" i="23" s="1"/>
  <c r="BC65" i="5"/>
  <c r="M65" i="23" s="1"/>
  <c r="AX65" i="5"/>
  <c r="AU65" i="5"/>
  <c r="AQ65" i="5"/>
  <c r="AN65" i="5"/>
  <c r="AJ65" i="5"/>
  <c r="AG65" i="5"/>
  <c r="AE65" i="5"/>
  <c r="AD65" i="5"/>
  <c r="AB65" i="5"/>
  <c r="G65" i="23" s="1"/>
  <c r="AA65" i="5"/>
  <c r="V65" i="5"/>
  <c r="S65" i="5"/>
  <c r="O65" i="5"/>
  <c r="L65" i="5"/>
  <c r="H65" i="5"/>
  <c r="E65" i="5"/>
  <c r="DK64" i="5"/>
  <c r="AE64" i="23" s="1"/>
  <c r="DJ64" i="5"/>
  <c r="AD64" i="23" s="1"/>
  <c r="DH64" i="5"/>
  <c r="AB64" i="23" s="1"/>
  <c r="DG64" i="5"/>
  <c r="DB64" i="5"/>
  <c r="CY64" i="5"/>
  <c r="CU64" i="5"/>
  <c r="CR64" i="5"/>
  <c r="CN64" i="5"/>
  <c r="CK64" i="5"/>
  <c r="CI64" i="5"/>
  <c r="CH64" i="5"/>
  <c r="W64" i="23" s="1"/>
  <c r="CF64" i="5"/>
  <c r="U64" i="23" s="1"/>
  <c r="CE64" i="5"/>
  <c r="T64" i="23" s="1"/>
  <c r="BZ64" i="5"/>
  <c r="BW64" i="5"/>
  <c r="BS64" i="5"/>
  <c r="BP64" i="5"/>
  <c r="BL64" i="5"/>
  <c r="BI64" i="5"/>
  <c r="BG64" i="5"/>
  <c r="Q64" i="23" s="1"/>
  <c r="BF64" i="5"/>
  <c r="P64" i="23" s="1"/>
  <c r="BD64" i="5"/>
  <c r="N64" i="23" s="1"/>
  <c r="BC64" i="5"/>
  <c r="M64" i="23" s="1"/>
  <c r="AX64" i="5"/>
  <c r="AU64" i="5"/>
  <c r="AT64" i="5" s="1"/>
  <c r="AQ64" i="5"/>
  <c r="AN64" i="5"/>
  <c r="AJ64" i="5"/>
  <c r="AG64" i="5"/>
  <c r="AE64" i="5"/>
  <c r="AD64" i="5"/>
  <c r="AB64" i="5"/>
  <c r="G64" i="23" s="1"/>
  <c r="AA64" i="5"/>
  <c r="V64" i="5"/>
  <c r="S64" i="5"/>
  <c r="O64" i="5"/>
  <c r="L64" i="5"/>
  <c r="H64" i="5"/>
  <c r="E64" i="5"/>
  <c r="DD63" i="5"/>
  <c r="DC63" i="5"/>
  <c r="DA63" i="5"/>
  <c r="CZ63" i="5"/>
  <c r="CW63" i="5"/>
  <c r="CV63" i="5"/>
  <c r="CT63" i="5"/>
  <c r="CS63" i="5"/>
  <c r="CP63" i="5"/>
  <c r="CO63" i="5"/>
  <c r="CM63" i="5"/>
  <c r="CL63" i="5"/>
  <c r="CB63" i="5"/>
  <c r="CA63" i="5"/>
  <c r="BZ63" i="5" s="1"/>
  <c r="BY63" i="5"/>
  <c r="BX63" i="5"/>
  <c r="BU63" i="5"/>
  <c r="BT63" i="5"/>
  <c r="BR63" i="5"/>
  <c r="BQ63" i="5"/>
  <c r="BN63" i="5"/>
  <c r="BM63" i="5"/>
  <c r="BK63" i="5"/>
  <c r="BJ63" i="5"/>
  <c r="BI63" i="5" s="1"/>
  <c r="AZ63" i="5"/>
  <c r="AY63" i="5"/>
  <c r="AX63" i="5" s="1"/>
  <c r="AW63" i="5"/>
  <c r="AV63" i="5"/>
  <c r="AS63" i="5"/>
  <c r="AR63" i="5"/>
  <c r="AP63" i="5"/>
  <c r="AO63" i="5"/>
  <c r="AL63" i="5"/>
  <c r="AK63" i="5"/>
  <c r="AI63" i="5"/>
  <c r="AH63" i="5"/>
  <c r="AG63" i="5" s="1"/>
  <c r="X63" i="5"/>
  <c r="W63" i="5"/>
  <c r="U63" i="5"/>
  <c r="T63" i="5"/>
  <c r="Q63" i="5"/>
  <c r="P63" i="5"/>
  <c r="N63" i="5"/>
  <c r="M63" i="5"/>
  <c r="J63" i="5"/>
  <c r="I63" i="5"/>
  <c r="G63" i="5"/>
  <c r="F63" i="5"/>
  <c r="DK57" i="5"/>
  <c r="DJ57" i="5"/>
  <c r="DH57" i="5"/>
  <c r="DG57" i="5"/>
  <c r="DB57" i="5"/>
  <c r="CY57" i="5"/>
  <c r="CU57" i="5"/>
  <c r="CR57" i="5"/>
  <c r="CN57" i="5"/>
  <c r="CK57" i="5"/>
  <c r="CI57" i="5"/>
  <c r="CH57" i="5"/>
  <c r="CF57" i="5"/>
  <c r="CE57" i="5"/>
  <c r="BZ57" i="5"/>
  <c r="BW57" i="5"/>
  <c r="BS57" i="5"/>
  <c r="BP57" i="5"/>
  <c r="BL57" i="5"/>
  <c r="BI57" i="5"/>
  <c r="BG57" i="5"/>
  <c r="BF57" i="5"/>
  <c r="BD57" i="5"/>
  <c r="BC57" i="5"/>
  <c r="AX57" i="5"/>
  <c r="AU57" i="5"/>
  <c r="AQ57" i="5"/>
  <c r="AN57" i="5"/>
  <c r="AJ57" i="5"/>
  <c r="AG57" i="5"/>
  <c r="AE57" i="5"/>
  <c r="AD57" i="5"/>
  <c r="AB57" i="5"/>
  <c r="AA57" i="5"/>
  <c r="V57" i="5"/>
  <c r="S57" i="5"/>
  <c r="O57" i="5"/>
  <c r="L57" i="5"/>
  <c r="H57" i="5"/>
  <c r="E57" i="5"/>
  <c r="DK58" i="5"/>
  <c r="DJ58" i="5"/>
  <c r="DH58" i="5"/>
  <c r="DG58" i="5"/>
  <c r="DB58" i="5"/>
  <c r="CY58" i="5"/>
  <c r="CU58" i="5"/>
  <c r="CR58" i="5"/>
  <c r="CN58" i="5"/>
  <c r="CK58" i="5"/>
  <c r="CI58" i="5"/>
  <c r="CH58" i="5"/>
  <c r="CF58" i="5"/>
  <c r="CE58" i="5"/>
  <c r="CD58" i="5" s="1"/>
  <c r="BZ58" i="5"/>
  <c r="BW58" i="5"/>
  <c r="BS58" i="5"/>
  <c r="BP58" i="5"/>
  <c r="BL58" i="5"/>
  <c r="BI58" i="5"/>
  <c r="BG58" i="5"/>
  <c r="BF58" i="5"/>
  <c r="BD58" i="5"/>
  <c r="BC58" i="5"/>
  <c r="AX58" i="5"/>
  <c r="AU58" i="5"/>
  <c r="AQ58" i="5"/>
  <c r="AN58" i="5"/>
  <c r="AJ58" i="5"/>
  <c r="AG58" i="5"/>
  <c r="AE58" i="5"/>
  <c r="AD58" i="5"/>
  <c r="AB58" i="5"/>
  <c r="AA58" i="5"/>
  <c r="V58" i="5"/>
  <c r="S58" i="5"/>
  <c r="O58" i="5"/>
  <c r="L58" i="5"/>
  <c r="H58" i="5"/>
  <c r="E58" i="5"/>
  <c r="CN63" i="5" l="1"/>
  <c r="CD65" i="5"/>
  <c r="CH63" i="5"/>
  <c r="W63" i="23" s="1"/>
  <c r="DL77" i="5"/>
  <c r="K64" i="5"/>
  <c r="AM65" i="5"/>
  <c r="D58" i="5"/>
  <c r="AM58" i="5"/>
  <c r="BV58" i="5"/>
  <c r="K58" i="5"/>
  <c r="K67" i="5"/>
  <c r="AT67" i="5"/>
  <c r="L63" i="5"/>
  <c r="T65" i="23"/>
  <c r="AF66" i="5"/>
  <c r="CX66" i="5"/>
  <c r="K60" i="5"/>
  <c r="CD60" i="5"/>
  <c r="DL74" i="5"/>
  <c r="CQ57" i="5"/>
  <c r="DR65" i="5"/>
  <c r="BO57" i="5"/>
  <c r="AD65" i="23"/>
  <c r="AF65" i="5"/>
  <c r="D57" i="5"/>
  <c r="AM57" i="5"/>
  <c r="BV57" i="5"/>
  <c r="BO58" i="5"/>
  <c r="CQ60" i="5"/>
  <c r="BV67" i="5"/>
  <c r="Z58" i="5"/>
  <c r="BO65" i="5"/>
  <c r="CX65" i="5"/>
  <c r="Z60" i="5"/>
  <c r="CJ60" i="5"/>
  <c r="R66" i="5"/>
  <c r="BH67" i="5"/>
  <c r="CQ67" i="5"/>
  <c r="AQ63" i="5"/>
  <c r="BS63" i="5"/>
  <c r="CR63" i="5"/>
  <c r="CG64" i="5"/>
  <c r="V64" i="23" s="1"/>
  <c r="K65" i="5"/>
  <c r="DF65" i="5"/>
  <c r="AF67" i="5"/>
  <c r="CQ66" i="5"/>
  <c r="CX58" i="5"/>
  <c r="K57" i="5"/>
  <c r="AT57" i="5"/>
  <c r="BO66" i="5"/>
  <c r="AE63" i="5"/>
  <c r="J63" i="23" s="1"/>
  <c r="AM60" i="5"/>
  <c r="BE65" i="5"/>
  <c r="CJ65" i="5"/>
  <c r="AM61" i="5"/>
  <c r="D61" i="5"/>
  <c r="DI58" i="5"/>
  <c r="BH65" i="5"/>
  <c r="CQ65" i="5"/>
  <c r="R60" i="5"/>
  <c r="CD66" i="5"/>
  <c r="DL82" i="5"/>
  <c r="CQ58" i="5"/>
  <c r="D64" i="5"/>
  <c r="AM64" i="5"/>
  <c r="BV64" i="5"/>
  <c r="DF60" i="5"/>
  <c r="D66" i="5"/>
  <c r="BO67" i="5"/>
  <c r="CX67" i="5"/>
  <c r="K66" i="5"/>
  <c r="BE60" i="5"/>
  <c r="DI66" i="5"/>
  <c r="CD67" i="5"/>
  <c r="DQ60" i="5"/>
  <c r="DP60" i="5" s="1"/>
  <c r="D65" i="5"/>
  <c r="CJ64" i="5"/>
  <c r="DR60" i="5"/>
  <c r="BH60" i="5"/>
  <c r="Z66" i="5"/>
  <c r="BE66" i="5"/>
  <c r="BH66" i="5"/>
  <c r="BE67" i="5"/>
  <c r="CJ67" i="5"/>
  <c r="DQ57" i="5"/>
  <c r="CJ58" i="5"/>
  <c r="CE63" i="5"/>
  <c r="T63" i="23" s="1"/>
  <c r="DR66" i="5"/>
  <c r="DQ67" i="5"/>
  <c r="CX57" i="5"/>
  <c r="AJ63" i="5"/>
  <c r="CF63" i="5"/>
  <c r="U63" i="23" s="1"/>
  <c r="BO64" i="5"/>
  <c r="CX60" i="5"/>
  <c r="AC61" i="5"/>
  <c r="DO67" i="5"/>
  <c r="AF58" i="5"/>
  <c r="Z67" i="5"/>
  <c r="CG67" i="5"/>
  <c r="DI67" i="5"/>
  <c r="BW63" i="5"/>
  <c r="BV63" i="5" s="1"/>
  <c r="CD64" i="5"/>
  <c r="S64" i="23" s="1"/>
  <c r="Q65" i="23"/>
  <c r="R65" i="5"/>
  <c r="AT65" i="5"/>
  <c r="Z61" i="5"/>
  <c r="AT60" i="5"/>
  <c r="AM66" i="5"/>
  <c r="O63" i="5"/>
  <c r="K63" i="5" s="1"/>
  <c r="BD63" i="5"/>
  <c r="N63" i="23" s="1"/>
  <c r="R64" i="5"/>
  <c r="R57" i="5"/>
  <c r="BG63" i="5"/>
  <c r="Q63" i="23" s="1"/>
  <c r="DI64" i="5"/>
  <c r="AC64" i="23" s="1"/>
  <c r="Z65" i="5"/>
  <c r="E65" i="23" s="1"/>
  <c r="R61" i="5"/>
  <c r="BB60" i="5"/>
  <c r="AT66" i="5"/>
  <c r="BV66" i="5"/>
  <c r="DR67" i="5"/>
  <c r="R58" i="5"/>
  <c r="BB58" i="5"/>
  <c r="S63" i="5"/>
  <c r="CU63" i="5"/>
  <c r="CQ63" i="5" s="1"/>
  <c r="DO65" i="5"/>
  <c r="DQ65" i="5"/>
  <c r="DP65" i="5" s="1"/>
  <c r="CG65" i="5"/>
  <c r="V65" i="23" s="1"/>
  <c r="AT61" i="5"/>
  <c r="K61" i="5"/>
  <c r="DO60" i="5"/>
  <c r="BB66" i="5"/>
  <c r="DF66" i="5"/>
  <c r="DE66" i="5" s="1"/>
  <c r="D67" i="5"/>
  <c r="V63" i="5"/>
  <c r="AC64" i="5"/>
  <c r="H64" i="23" s="1"/>
  <c r="BH64" i="5"/>
  <c r="CG60" i="5"/>
  <c r="DI60" i="5"/>
  <c r="AM67" i="5"/>
  <c r="CJ57" i="5"/>
  <c r="DQ58" i="5"/>
  <c r="BH58" i="5"/>
  <c r="AB63" i="5"/>
  <c r="G63" i="23" s="1"/>
  <c r="CK63" i="5"/>
  <c r="CJ63" i="5" s="1"/>
  <c r="AF64" i="5"/>
  <c r="AF60" i="5"/>
  <c r="DO66" i="5"/>
  <c r="CG66" i="5"/>
  <c r="BH57" i="5"/>
  <c r="AD63" i="5"/>
  <c r="I63" i="23" s="1"/>
  <c r="AU63" i="5"/>
  <c r="AT63" i="5" s="1"/>
  <c r="BP63" i="5"/>
  <c r="BO63" i="5" s="1"/>
  <c r="DH63" i="5"/>
  <c r="AB63" i="23" s="1"/>
  <c r="CQ64" i="5"/>
  <c r="AF61" i="5"/>
  <c r="DQ66" i="5"/>
  <c r="DF67" i="5"/>
  <c r="DE67" i="5" s="1"/>
  <c r="BA67" i="5"/>
  <c r="AC67" i="5"/>
  <c r="DN67" i="5"/>
  <c r="AC66" i="5"/>
  <c r="DN66" i="5"/>
  <c r="AC60" i="5"/>
  <c r="DN60" i="5"/>
  <c r="DE65" i="5"/>
  <c r="Y65" i="23" s="1"/>
  <c r="AF63" i="5"/>
  <c r="DB63" i="5"/>
  <c r="AC65" i="5"/>
  <c r="H65" i="23" s="1"/>
  <c r="BB65" i="5"/>
  <c r="BA65" i="5" s="1"/>
  <c r="BV65" i="5"/>
  <c r="DG63" i="5"/>
  <c r="X65" i="23"/>
  <c r="AA65" i="23"/>
  <c r="DN65" i="5"/>
  <c r="F65" i="23"/>
  <c r="AN63" i="5"/>
  <c r="AA63" i="5"/>
  <c r="BL63" i="5"/>
  <c r="BH63" i="5" s="1"/>
  <c r="CY63" i="5"/>
  <c r="BF63" i="5"/>
  <c r="DF64" i="5"/>
  <c r="AA64" i="23"/>
  <c r="S65" i="23"/>
  <c r="AI65" i="23"/>
  <c r="X64" i="23"/>
  <c r="P65" i="23"/>
  <c r="O65" i="23"/>
  <c r="CI63" i="5"/>
  <c r="Z64" i="5"/>
  <c r="F64" i="23"/>
  <c r="DN64" i="5"/>
  <c r="AI64" i="23"/>
  <c r="E63" i="5"/>
  <c r="BB64" i="5"/>
  <c r="DO64" i="5"/>
  <c r="DJ63" i="5"/>
  <c r="I64" i="23"/>
  <c r="DQ64" i="5"/>
  <c r="BC63" i="5"/>
  <c r="DK63" i="5"/>
  <c r="AE63" i="23" s="1"/>
  <c r="J64" i="23"/>
  <c r="DR64" i="5"/>
  <c r="H63" i="5"/>
  <c r="BE64" i="5"/>
  <c r="O64" i="23" s="1"/>
  <c r="CX64" i="5"/>
  <c r="I65" i="23"/>
  <c r="J65" i="23"/>
  <c r="W65" i="23"/>
  <c r="Z65" i="23"/>
  <c r="Z57" i="5"/>
  <c r="BE57" i="5"/>
  <c r="CG57" i="5"/>
  <c r="DI57" i="5"/>
  <c r="DO57" i="5"/>
  <c r="DO58" i="5"/>
  <c r="AC58" i="5"/>
  <c r="BE58" i="5"/>
  <c r="BA58" i="5" s="1"/>
  <c r="DF58" i="5"/>
  <c r="DE58" i="5" s="1"/>
  <c r="DR57" i="5"/>
  <c r="DR58" i="5"/>
  <c r="CG58" i="5"/>
  <c r="CC58" i="5" s="1"/>
  <c r="AF57" i="5"/>
  <c r="AT58" i="5"/>
  <c r="BB57" i="5"/>
  <c r="CD57" i="5"/>
  <c r="DF57" i="5"/>
  <c r="AC57" i="5"/>
  <c r="DN57" i="5"/>
  <c r="DN58" i="5"/>
  <c r="Y60" i="5" l="1"/>
  <c r="DP67" i="5"/>
  <c r="DP57" i="5"/>
  <c r="R63" i="5"/>
  <c r="CC66" i="5"/>
  <c r="AM63" i="5"/>
  <c r="DM60" i="5"/>
  <c r="DM65" i="5"/>
  <c r="Y58" i="5"/>
  <c r="CC60" i="5"/>
  <c r="DP58" i="5"/>
  <c r="BA60" i="5"/>
  <c r="AI63" i="23"/>
  <c r="Y67" i="5"/>
  <c r="DP66" i="5"/>
  <c r="CD63" i="5"/>
  <c r="CX63" i="5"/>
  <c r="DO63" i="5"/>
  <c r="Y61" i="5"/>
  <c r="CC67" i="5"/>
  <c r="CC57" i="5"/>
  <c r="BA57" i="5"/>
  <c r="DE60" i="5"/>
  <c r="DL65" i="5"/>
  <c r="Y66" i="5"/>
  <c r="DL60" i="5"/>
  <c r="CC64" i="5"/>
  <c r="R64" i="23" s="1"/>
  <c r="BA66" i="5"/>
  <c r="CC65" i="5"/>
  <c r="R65" i="23" s="1"/>
  <c r="AC63" i="5"/>
  <c r="H63" i="23" s="1"/>
  <c r="AJ65" i="23"/>
  <c r="DM57" i="5"/>
  <c r="DL57" i="5" s="1"/>
  <c r="Y57" i="5"/>
  <c r="DE57" i="5"/>
  <c r="Y65" i="5"/>
  <c r="D65" i="23" s="1"/>
  <c r="DM66" i="5"/>
  <c r="DM67" i="5"/>
  <c r="DL67" i="5" s="1"/>
  <c r="AH65" i="23"/>
  <c r="AA63" i="23"/>
  <c r="DF63" i="5"/>
  <c r="Z63" i="23" s="1"/>
  <c r="F63" i="23"/>
  <c r="Z63" i="5"/>
  <c r="E63" i="23" s="1"/>
  <c r="DP64" i="5"/>
  <c r="AH64" i="23"/>
  <c r="DM64" i="5"/>
  <c r="AK64" i="23"/>
  <c r="E64" i="23"/>
  <c r="Y64" i="5"/>
  <c r="D64" i="23" s="1"/>
  <c r="X63" i="23"/>
  <c r="DR63" i="5"/>
  <c r="CG63" i="5"/>
  <c r="V63" i="23" s="1"/>
  <c r="AL64" i="23"/>
  <c r="AD63" i="23"/>
  <c r="DI63" i="5"/>
  <c r="BA64" i="5"/>
  <c r="K64" i="23" s="1"/>
  <c r="L64" i="23"/>
  <c r="D63" i="5"/>
  <c r="M63" i="23"/>
  <c r="BB63" i="5"/>
  <c r="DE64" i="5"/>
  <c r="Y64" i="23" s="1"/>
  <c r="Z64" i="23"/>
  <c r="AL65" i="23"/>
  <c r="AK65" i="23"/>
  <c r="DN63" i="5"/>
  <c r="S63" i="23"/>
  <c r="P63" i="23"/>
  <c r="BE63" i="5"/>
  <c r="O63" i="23" s="1"/>
  <c r="DQ63" i="5"/>
  <c r="AJ64" i="23"/>
  <c r="L65" i="23"/>
  <c r="K65" i="23"/>
  <c r="DM58" i="5"/>
  <c r="DL66" i="5" l="1"/>
  <c r="DL58" i="5"/>
  <c r="CC63" i="5"/>
  <c r="R63" i="23" s="1"/>
  <c r="Y63" i="5"/>
  <c r="D63" i="23" s="1"/>
  <c r="AC63" i="23"/>
  <c r="AJ63" i="23" s="1"/>
  <c r="DE63" i="5"/>
  <c r="Y63" i="23" s="1"/>
  <c r="L63" i="23"/>
  <c r="BA63" i="5"/>
  <c r="K63" i="23" s="1"/>
  <c r="AF65" i="23"/>
  <c r="AH63" i="23"/>
  <c r="AK63" i="23"/>
  <c r="DM63" i="5"/>
  <c r="AF64" i="23"/>
  <c r="AG64" i="23"/>
  <c r="DL64" i="5"/>
  <c r="AL63" i="23"/>
  <c r="DP63" i="5"/>
  <c r="AG65" i="23"/>
  <c r="AF63" i="23" l="1"/>
  <c r="DL63" i="5"/>
  <c r="AG63" i="23"/>
  <c r="DK53" i="5" l="1"/>
  <c r="DJ53" i="5"/>
  <c r="DI53" i="5" s="1"/>
  <c r="DH53" i="5"/>
  <c r="DG53" i="5"/>
  <c r="DB53" i="5"/>
  <c r="CY53" i="5"/>
  <c r="CX53" i="5" s="1"/>
  <c r="CU53" i="5"/>
  <c r="CR53" i="5"/>
  <c r="CQ53" i="5" s="1"/>
  <c r="CN53" i="5"/>
  <c r="CK53" i="5"/>
  <c r="CI53" i="5"/>
  <c r="CH53" i="5"/>
  <c r="CF53" i="5"/>
  <c r="CE53" i="5"/>
  <c r="CD53" i="5" s="1"/>
  <c r="BZ53" i="5"/>
  <c r="BW53" i="5"/>
  <c r="BV53" i="5" s="1"/>
  <c r="BS53" i="5"/>
  <c r="BP53" i="5"/>
  <c r="BL53" i="5"/>
  <c r="BI53" i="5"/>
  <c r="BH53" i="5" s="1"/>
  <c r="BG53" i="5"/>
  <c r="BF53" i="5"/>
  <c r="BD53" i="5"/>
  <c r="BC53" i="5"/>
  <c r="AX53" i="5"/>
  <c r="AU53" i="5"/>
  <c r="AT53" i="5" s="1"/>
  <c r="AQ53" i="5"/>
  <c r="AN53" i="5"/>
  <c r="AJ53" i="5"/>
  <c r="AG53" i="5"/>
  <c r="AE53" i="5"/>
  <c r="AD53" i="5"/>
  <c r="AB53" i="5"/>
  <c r="AA53" i="5"/>
  <c r="V53" i="5"/>
  <c r="S53" i="5"/>
  <c r="O53" i="5"/>
  <c r="L53" i="5"/>
  <c r="H53" i="5"/>
  <c r="E53" i="5"/>
  <c r="D53" i="5" s="1"/>
  <c r="DK52" i="5"/>
  <c r="DJ52" i="5"/>
  <c r="DH52" i="5"/>
  <c r="DG52" i="5"/>
  <c r="DB52" i="5"/>
  <c r="CY52" i="5"/>
  <c r="CU52" i="5"/>
  <c r="CR52" i="5"/>
  <c r="CN52" i="5"/>
  <c r="CK52" i="5"/>
  <c r="CI52" i="5"/>
  <c r="CH52" i="5"/>
  <c r="CF52" i="5"/>
  <c r="CE52" i="5"/>
  <c r="BZ52" i="5"/>
  <c r="BW52" i="5"/>
  <c r="BS52" i="5"/>
  <c r="BP52" i="5"/>
  <c r="BL52" i="5"/>
  <c r="BI52" i="5"/>
  <c r="BG52" i="5"/>
  <c r="BF52" i="5"/>
  <c r="BD52" i="5"/>
  <c r="BC52" i="5"/>
  <c r="AX52" i="5"/>
  <c r="AU52" i="5"/>
  <c r="AQ52" i="5"/>
  <c r="AN52" i="5"/>
  <c r="AJ52" i="5"/>
  <c r="AG52" i="5"/>
  <c r="AE52" i="5"/>
  <c r="AD52" i="5"/>
  <c r="AB52" i="5"/>
  <c r="AA52" i="5"/>
  <c r="V52" i="5"/>
  <c r="S52" i="5"/>
  <c r="O52" i="5"/>
  <c r="L52" i="5"/>
  <c r="H52" i="5"/>
  <c r="E52" i="5"/>
  <c r="DK48" i="5"/>
  <c r="DJ48" i="5"/>
  <c r="DH48" i="5"/>
  <c r="DG48" i="5"/>
  <c r="DB48" i="5"/>
  <c r="CY48" i="5"/>
  <c r="CU48" i="5"/>
  <c r="CR48" i="5"/>
  <c r="CN48" i="5"/>
  <c r="CK48" i="5"/>
  <c r="CI48" i="5"/>
  <c r="CH48" i="5"/>
  <c r="CF48" i="5"/>
  <c r="CE48" i="5"/>
  <c r="BZ48" i="5"/>
  <c r="BW48" i="5"/>
  <c r="BS48" i="5"/>
  <c r="BP48" i="5"/>
  <c r="BL48" i="5"/>
  <c r="BI48" i="5"/>
  <c r="BG48" i="5"/>
  <c r="BF48" i="5"/>
  <c r="BD48" i="5"/>
  <c r="BC48" i="5"/>
  <c r="AX48" i="5"/>
  <c r="AU48" i="5"/>
  <c r="AQ48" i="5"/>
  <c r="AN48" i="5"/>
  <c r="AJ48" i="5"/>
  <c r="AG48" i="5"/>
  <c r="AE48" i="5"/>
  <c r="AD48" i="5"/>
  <c r="AB48" i="5"/>
  <c r="AA48" i="5"/>
  <c r="V48" i="5"/>
  <c r="S48" i="5"/>
  <c r="O48" i="5"/>
  <c r="L48" i="5"/>
  <c r="H48" i="5"/>
  <c r="E48" i="5"/>
  <c r="DK42" i="5"/>
  <c r="DJ42" i="5"/>
  <c r="DH42" i="5"/>
  <c r="DG42" i="5"/>
  <c r="DB42" i="5"/>
  <c r="CY42" i="5"/>
  <c r="CU42" i="5"/>
  <c r="CR42" i="5"/>
  <c r="CN42" i="5"/>
  <c r="CK42" i="5"/>
  <c r="CI42" i="5"/>
  <c r="CH42" i="5"/>
  <c r="CF42" i="5"/>
  <c r="CE42" i="5"/>
  <c r="BZ42" i="5"/>
  <c r="BW42" i="5"/>
  <c r="BS42" i="5"/>
  <c r="BP42" i="5"/>
  <c r="BL42" i="5"/>
  <c r="BI42" i="5"/>
  <c r="BG42" i="5"/>
  <c r="BF42" i="5"/>
  <c r="BD42" i="5"/>
  <c r="BC42" i="5"/>
  <c r="AX42" i="5"/>
  <c r="AU42" i="5"/>
  <c r="AQ42" i="5"/>
  <c r="AN42" i="5"/>
  <c r="AJ42" i="5"/>
  <c r="AG42" i="5"/>
  <c r="AE42" i="5"/>
  <c r="AD42" i="5"/>
  <c r="AB42" i="5"/>
  <c r="AA42" i="5"/>
  <c r="V42" i="5"/>
  <c r="S42" i="5"/>
  <c r="O42" i="5"/>
  <c r="L42" i="5"/>
  <c r="H42" i="5"/>
  <c r="E42" i="5"/>
  <c r="DK39" i="5"/>
  <c r="DJ39" i="5"/>
  <c r="DH39" i="5"/>
  <c r="DG39" i="5"/>
  <c r="DB39" i="5"/>
  <c r="CY39" i="5"/>
  <c r="CU39" i="5"/>
  <c r="CR39" i="5"/>
  <c r="CN39" i="5"/>
  <c r="CK39" i="5"/>
  <c r="CI39" i="5"/>
  <c r="CH39" i="5"/>
  <c r="CF39" i="5"/>
  <c r="CE39" i="5"/>
  <c r="BZ39" i="5"/>
  <c r="BW39" i="5"/>
  <c r="BS39" i="5"/>
  <c r="BP39" i="5"/>
  <c r="BL39" i="5"/>
  <c r="BI39" i="5"/>
  <c r="BG39" i="5"/>
  <c r="BF39" i="5"/>
  <c r="BD39" i="5"/>
  <c r="BC39" i="5"/>
  <c r="AX39" i="5"/>
  <c r="AU39" i="5"/>
  <c r="AQ39" i="5"/>
  <c r="AN39" i="5"/>
  <c r="AJ39" i="5"/>
  <c r="AG39" i="5"/>
  <c r="AE39" i="5"/>
  <c r="AD39" i="5"/>
  <c r="AB39" i="5"/>
  <c r="AA39" i="5"/>
  <c r="V39" i="5"/>
  <c r="S39" i="5"/>
  <c r="O39" i="5"/>
  <c r="L39" i="5"/>
  <c r="H39" i="5"/>
  <c r="E39" i="5"/>
  <c r="DK40" i="5"/>
  <c r="DJ40" i="5"/>
  <c r="DH40" i="5"/>
  <c r="DG40" i="5"/>
  <c r="DB40" i="5"/>
  <c r="CY40" i="5"/>
  <c r="CU40" i="5"/>
  <c r="CR40" i="5"/>
  <c r="CN40" i="5"/>
  <c r="CK40" i="5"/>
  <c r="CI40" i="5"/>
  <c r="CH40" i="5"/>
  <c r="CF40" i="5"/>
  <c r="CE40" i="5"/>
  <c r="BZ40" i="5"/>
  <c r="BW40" i="5"/>
  <c r="BS40" i="5"/>
  <c r="BP40" i="5"/>
  <c r="BL40" i="5"/>
  <c r="BI40" i="5"/>
  <c r="BH40" i="5" s="1"/>
  <c r="BG40" i="5"/>
  <c r="BF40" i="5"/>
  <c r="BD40" i="5"/>
  <c r="BC40" i="5"/>
  <c r="AX40" i="5"/>
  <c r="AU40" i="5"/>
  <c r="AQ40" i="5"/>
  <c r="AN40" i="5"/>
  <c r="AJ40" i="5"/>
  <c r="AG40" i="5"/>
  <c r="AE40" i="5"/>
  <c r="AD40" i="5"/>
  <c r="AB40" i="5"/>
  <c r="AA40" i="5"/>
  <c r="V40" i="5"/>
  <c r="S40" i="5"/>
  <c r="O40" i="5"/>
  <c r="L40" i="5"/>
  <c r="H40" i="5"/>
  <c r="E40" i="5"/>
  <c r="BO53" i="5" l="1"/>
  <c r="CQ42" i="5"/>
  <c r="D52" i="5"/>
  <c r="BO40" i="5"/>
  <c r="K42" i="5"/>
  <c r="D40" i="5"/>
  <c r="AM40" i="5"/>
  <c r="D48" i="5"/>
  <c r="AM48" i="5"/>
  <c r="BV48" i="5"/>
  <c r="DF48" i="5"/>
  <c r="CX42" i="5"/>
  <c r="Z53" i="5"/>
  <c r="BO52" i="5"/>
  <c r="DO40" i="5"/>
  <c r="CG48" i="5"/>
  <c r="AF42" i="5"/>
  <c r="BO42" i="5"/>
  <c r="D42" i="5"/>
  <c r="DQ48" i="5"/>
  <c r="BB39" i="5"/>
  <c r="BO48" i="5"/>
  <c r="CG42" i="5"/>
  <c r="BB40" i="5"/>
  <c r="Z39" i="5"/>
  <c r="K52" i="5"/>
  <c r="CD52" i="5"/>
  <c r="CC52" i="5" s="1"/>
  <c r="AC40" i="5"/>
  <c r="CJ40" i="5"/>
  <c r="CQ48" i="5"/>
  <c r="CJ53" i="5"/>
  <c r="BB52" i="5"/>
  <c r="CG52" i="5"/>
  <c r="AF40" i="5"/>
  <c r="CQ40" i="5"/>
  <c r="DI42" i="5"/>
  <c r="DR53" i="5"/>
  <c r="AF53" i="5"/>
  <c r="BV40" i="5"/>
  <c r="DF40" i="5"/>
  <c r="K39" i="5"/>
  <c r="AT39" i="5"/>
  <c r="BH42" i="5"/>
  <c r="AM39" i="5"/>
  <c r="R40" i="5"/>
  <c r="AC42" i="5"/>
  <c r="DO39" i="5"/>
  <c r="AT48" i="5"/>
  <c r="DI48" i="5"/>
  <c r="DE48" i="5" s="1"/>
  <c r="CJ52" i="5"/>
  <c r="DQ53" i="5"/>
  <c r="BE53" i="5"/>
  <c r="DQ39" i="5"/>
  <c r="BH39" i="5"/>
  <c r="CQ39" i="5"/>
  <c r="BV42" i="5"/>
  <c r="R48" i="5"/>
  <c r="BB48" i="5"/>
  <c r="BH52" i="5"/>
  <c r="CQ52" i="5"/>
  <c r="BO39" i="5"/>
  <c r="CJ48" i="5"/>
  <c r="AF52" i="5"/>
  <c r="CX52" i="5"/>
  <c r="Z40" i="5"/>
  <c r="CD40" i="5"/>
  <c r="DI40" i="5"/>
  <c r="DE40" i="5" s="1"/>
  <c r="BV39" i="5"/>
  <c r="DF39" i="5"/>
  <c r="DE39" i="5" s="1"/>
  <c r="K53" i="5"/>
  <c r="DI39" i="5"/>
  <c r="DQ42" i="5"/>
  <c r="CJ42" i="5"/>
  <c r="AF48" i="5"/>
  <c r="DO42" i="5"/>
  <c r="BB53" i="5"/>
  <c r="DQ52" i="5"/>
  <c r="BE52" i="5"/>
  <c r="BA52" i="5" s="1"/>
  <c r="DO52" i="5"/>
  <c r="AF39" i="5"/>
  <c r="CG39" i="5"/>
  <c r="AM42" i="5"/>
  <c r="DF42" i="5"/>
  <c r="K48" i="5"/>
  <c r="CX48" i="5"/>
  <c r="DR52" i="5"/>
  <c r="BE39" i="5"/>
  <c r="BA39" i="5" s="1"/>
  <c r="DQ40" i="5"/>
  <c r="D39" i="5"/>
  <c r="CJ39" i="5"/>
  <c r="R42" i="5"/>
  <c r="AT42" i="5"/>
  <c r="CD42" i="5"/>
  <c r="AM53" i="5"/>
  <c r="DR39" i="5"/>
  <c r="DP39" i="5" s="1"/>
  <c r="DR40" i="5"/>
  <c r="BE40" i="5"/>
  <c r="CG40" i="5"/>
  <c r="Z42" i="5"/>
  <c r="BB42" i="5"/>
  <c r="Z48" i="5"/>
  <c r="CD48" i="5"/>
  <c r="AM52" i="5"/>
  <c r="R53" i="5"/>
  <c r="DF53" i="5"/>
  <c r="DE53" i="5" s="1"/>
  <c r="K40" i="5"/>
  <c r="R39" i="5"/>
  <c r="CX39" i="5"/>
  <c r="BE42" i="5"/>
  <c r="AC48" i="5"/>
  <c r="DO48" i="5"/>
  <c r="AT52" i="5"/>
  <c r="BV52" i="5"/>
  <c r="DR42" i="5"/>
  <c r="R52" i="5"/>
  <c r="DF52" i="5"/>
  <c r="DO53" i="5"/>
  <c r="CG53" i="5"/>
  <c r="CC53" i="5" s="1"/>
  <c r="DR48" i="5"/>
  <c r="DP48" i="5" s="1"/>
  <c r="BE48" i="5"/>
  <c r="AT40" i="5"/>
  <c r="CX40" i="5"/>
  <c r="CD39" i="5"/>
  <c r="BH48" i="5"/>
  <c r="Z52" i="5"/>
  <c r="DI52" i="5"/>
  <c r="AC53" i="5"/>
  <c r="Y53" i="5" s="1"/>
  <c r="DN53" i="5"/>
  <c r="AC52" i="5"/>
  <c r="DN52" i="5"/>
  <c r="DN48" i="5"/>
  <c r="DN42" i="5"/>
  <c r="AC39" i="5"/>
  <c r="Y39" i="5" s="1"/>
  <c r="DN39" i="5"/>
  <c r="DN40" i="5"/>
  <c r="Y40" i="5" l="1"/>
  <c r="DP42" i="5"/>
  <c r="CC48" i="5"/>
  <c r="BA40" i="5"/>
  <c r="CC42" i="5"/>
  <c r="DM40" i="5"/>
  <c r="DM42" i="5"/>
  <c r="DL42" i="5" s="1"/>
  <c r="DM48" i="5"/>
  <c r="DL48" i="5" s="1"/>
  <c r="BA53" i="5"/>
  <c r="DM39" i="5"/>
  <c r="DL39" i="5" s="1"/>
  <c r="CC39" i="5"/>
  <c r="DM52" i="5"/>
  <c r="CC40" i="5"/>
  <c r="DM53" i="5"/>
  <c r="DE42" i="5"/>
  <c r="DE52" i="5"/>
  <c r="BA48" i="5"/>
  <c r="BA42" i="5"/>
  <c r="Y42" i="5"/>
  <c r="Y48" i="5"/>
  <c r="DP53" i="5"/>
  <c r="Y52" i="5"/>
  <c r="DP52" i="5"/>
  <c r="DL52" i="5" s="1"/>
  <c r="DP40" i="5"/>
  <c r="DL40" i="5" s="1"/>
  <c r="DL53" i="5" l="1"/>
  <c r="DK34" i="5"/>
  <c r="DJ34" i="5"/>
  <c r="DH34" i="5"/>
  <c r="DG34" i="5"/>
  <c r="DB34" i="5"/>
  <c r="CY34" i="5"/>
  <c r="CU34" i="5"/>
  <c r="CR34" i="5"/>
  <c r="CN34" i="5"/>
  <c r="CK34" i="5"/>
  <c r="CI34" i="5"/>
  <c r="CH34" i="5"/>
  <c r="CF34" i="5"/>
  <c r="CE34" i="5"/>
  <c r="CD34" i="5" s="1"/>
  <c r="BZ34" i="5"/>
  <c r="BW34" i="5"/>
  <c r="BS34" i="5"/>
  <c r="BP34" i="5"/>
  <c r="BL34" i="5"/>
  <c r="BI34" i="5"/>
  <c r="BG34" i="5"/>
  <c r="BF34" i="5"/>
  <c r="BD34" i="5"/>
  <c r="BC34" i="5"/>
  <c r="BB34" i="5" s="1"/>
  <c r="AX34" i="5"/>
  <c r="AU34" i="5"/>
  <c r="AQ34" i="5"/>
  <c r="AN34" i="5"/>
  <c r="AJ34" i="5"/>
  <c r="AG34" i="5"/>
  <c r="AE34" i="5"/>
  <c r="AD34" i="5"/>
  <c r="AB34" i="5"/>
  <c r="AA34" i="5"/>
  <c r="V34" i="5"/>
  <c r="S34" i="5"/>
  <c r="O34" i="5"/>
  <c r="L34" i="5"/>
  <c r="K34" i="5" s="1"/>
  <c r="H34" i="5"/>
  <c r="E34" i="5"/>
  <c r="DK32" i="5"/>
  <c r="DJ32" i="5"/>
  <c r="DH32" i="5"/>
  <c r="DG32" i="5"/>
  <c r="DB32" i="5"/>
  <c r="CY32" i="5"/>
  <c r="CU32" i="5"/>
  <c r="CR32" i="5"/>
  <c r="CN32" i="5"/>
  <c r="CK32" i="5"/>
  <c r="CI32" i="5"/>
  <c r="CH32" i="5"/>
  <c r="CF32" i="5"/>
  <c r="CE32" i="5"/>
  <c r="BZ32" i="5"/>
  <c r="BW32" i="5"/>
  <c r="BS32" i="5"/>
  <c r="BP32" i="5"/>
  <c r="BL32" i="5"/>
  <c r="BI32" i="5"/>
  <c r="BG32" i="5"/>
  <c r="BF32" i="5"/>
  <c r="BD32" i="5"/>
  <c r="BC32" i="5"/>
  <c r="AX32" i="5"/>
  <c r="AU32" i="5"/>
  <c r="AQ32" i="5"/>
  <c r="AN32" i="5"/>
  <c r="AJ32" i="5"/>
  <c r="AG32" i="5"/>
  <c r="AE32" i="5"/>
  <c r="AD32" i="5"/>
  <c r="AB32" i="5"/>
  <c r="AA32" i="5"/>
  <c r="V32" i="5"/>
  <c r="S32" i="5"/>
  <c r="O32" i="5"/>
  <c r="L32" i="5"/>
  <c r="H32" i="5"/>
  <c r="E32" i="5"/>
  <c r="D32" i="5" s="1"/>
  <c r="DK33" i="5"/>
  <c r="DJ33" i="5"/>
  <c r="DH33" i="5"/>
  <c r="DG33" i="5"/>
  <c r="DF33" i="5" s="1"/>
  <c r="DB33" i="5"/>
  <c r="CY33" i="5"/>
  <c r="CU33" i="5"/>
  <c r="CR33" i="5"/>
  <c r="CN33" i="5"/>
  <c r="CK33" i="5"/>
  <c r="CI33" i="5"/>
  <c r="CH33" i="5"/>
  <c r="CF33" i="5"/>
  <c r="CE33" i="5"/>
  <c r="BZ33" i="5"/>
  <c r="BW33" i="5"/>
  <c r="BV33" i="5" s="1"/>
  <c r="BS33" i="5"/>
  <c r="BP33" i="5"/>
  <c r="BL33" i="5"/>
  <c r="BI33" i="5"/>
  <c r="BG33" i="5"/>
  <c r="BF33" i="5"/>
  <c r="BD33" i="5"/>
  <c r="BC33" i="5"/>
  <c r="AX33" i="5"/>
  <c r="AU33" i="5"/>
  <c r="AQ33" i="5"/>
  <c r="AN33" i="5"/>
  <c r="AJ33" i="5"/>
  <c r="AF33" i="5" s="1"/>
  <c r="AG33" i="5"/>
  <c r="AE33" i="5"/>
  <c r="AD33" i="5"/>
  <c r="AB33" i="5"/>
  <c r="DO33" i="5" s="1"/>
  <c r="AA33" i="5"/>
  <c r="V33" i="5"/>
  <c r="S33" i="5"/>
  <c r="O33" i="5"/>
  <c r="L33" i="5"/>
  <c r="H33" i="5"/>
  <c r="E33" i="5"/>
  <c r="DK29" i="5"/>
  <c r="DJ29" i="5"/>
  <c r="DH29" i="5"/>
  <c r="DG29" i="5"/>
  <c r="DB29" i="5"/>
  <c r="CY29" i="5"/>
  <c r="CU29" i="5"/>
  <c r="CR29" i="5"/>
  <c r="CN29" i="5"/>
  <c r="CK29" i="5"/>
  <c r="CI29" i="5"/>
  <c r="CH29" i="5"/>
  <c r="CF29" i="5"/>
  <c r="CE29" i="5"/>
  <c r="BZ29" i="5"/>
  <c r="BW29" i="5"/>
  <c r="BS29" i="5"/>
  <c r="BP29" i="5"/>
  <c r="BL29" i="5"/>
  <c r="BI29" i="5"/>
  <c r="BG29" i="5"/>
  <c r="BF29" i="5"/>
  <c r="BD29" i="5"/>
  <c r="BC29" i="5"/>
  <c r="AX29" i="5"/>
  <c r="AU29" i="5"/>
  <c r="AQ29" i="5"/>
  <c r="AN29" i="5"/>
  <c r="AJ29" i="5"/>
  <c r="AG29" i="5"/>
  <c r="AE29" i="5"/>
  <c r="AD29" i="5"/>
  <c r="AC29" i="5" s="1"/>
  <c r="AB29" i="5"/>
  <c r="AA29" i="5"/>
  <c r="V29" i="5"/>
  <c r="S29" i="5"/>
  <c r="O29" i="5"/>
  <c r="L29" i="5"/>
  <c r="H29" i="5"/>
  <c r="E29" i="5"/>
  <c r="DK30" i="5"/>
  <c r="DJ30" i="5"/>
  <c r="DH30" i="5"/>
  <c r="DG30" i="5"/>
  <c r="DB30" i="5"/>
  <c r="CY30" i="5"/>
  <c r="CU30" i="5"/>
  <c r="CR30" i="5"/>
  <c r="CN30" i="5"/>
  <c r="CK30" i="5"/>
  <c r="CI30" i="5"/>
  <c r="CH30" i="5"/>
  <c r="CF30" i="5"/>
  <c r="CE30" i="5"/>
  <c r="BZ30" i="5"/>
  <c r="BW30" i="5"/>
  <c r="BS30" i="5"/>
  <c r="BP30" i="5"/>
  <c r="BL30" i="5"/>
  <c r="BI30" i="5"/>
  <c r="BG30" i="5"/>
  <c r="BF30" i="5"/>
  <c r="BD30" i="5"/>
  <c r="BC30" i="5"/>
  <c r="AX30" i="5"/>
  <c r="AU30" i="5"/>
  <c r="AQ30" i="5"/>
  <c r="AN30" i="5"/>
  <c r="AJ30" i="5"/>
  <c r="AG30" i="5"/>
  <c r="AE30" i="5"/>
  <c r="AD30" i="5"/>
  <c r="AB30" i="5"/>
  <c r="AA30" i="5"/>
  <c r="V30" i="5"/>
  <c r="S30" i="5"/>
  <c r="O30" i="5"/>
  <c r="L30" i="5"/>
  <c r="H30" i="5"/>
  <c r="E30" i="5"/>
  <c r="AM32" i="5" l="1"/>
  <c r="BE32" i="5"/>
  <c r="BV30" i="5"/>
  <c r="AF29" i="5"/>
  <c r="K33" i="5"/>
  <c r="AC33" i="5"/>
  <c r="CQ33" i="5"/>
  <c r="AF32" i="5"/>
  <c r="BV29" i="5"/>
  <c r="BB32" i="5"/>
  <c r="AF34" i="5"/>
  <c r="CQ29" i="5"/>
  <c r="R34" i="5"/>
  <c r="BO29" i="5"/>
  <c r="CG34" i="5"/>
  <c r="CC34" i="5" s="1"/>
  <c r="CG32" i="5"/>
  <c r="K30" i="5"/>
  <c r="AT30" i="5"/>
  <c r="BO34" i="5"/>
  <c r="CX34" i="5"/>
  <c r="BO32" i="5"/>
  <c r="CX32" i="5"/>
  <c r="BV34" i="5"/>
  <c r="DF34" i="5"/>
  <c r="R30" i="5"/>
  <c r="BB30" i="5"/>
  <c r="R33" i="5"/>
  <c r="DI33" i="5"/>
  <c r="DE33" i="5" s="1"/>
  <c r="CD32" i="5"/>
  <c r="DI32" i="5"/>
  <c r="DQ34" i="5"/>
  <c r="DP34" i="5" s="1"/>
  <c r="CQ34" i="5"/>
  <c r="BH32" i="5"/>
  <c r="AF30" i="5"/>
  <c r="CX33" i="5"/>
  <c r="AM30" i="5"/>
  <c r="CG33" i="5"/>
  <c r="DI30" i="5"/>
  <c r="AM29" i="5"/>
  <c r="AT29" i="5"/>
  <c r="DF29" i="5"/>
  <c r="Z32" i="5"/>
  <c r="DO30" i="5"/>
  <c r="R29" i="5"/>
  <c r="DO34" i="5"/>
  <c r="BB29" i="5"/>
  <c r="CD29" i="5"/>
  <c r="DI29" i="5"/>
  <c r="DE29" i="5" s="1"/>
  <c r="D33" i="5"/>
  <c r="BO33" i="5"/>
  <c r="DQ32" i="5"/>
  <c r="CJ32" i="5"/>
  <c r="CJ34" i="5"/>
  <c r="DQ30" i="5"/>
  <c r="BH30" i="5"/>
  <c r="BE29" i="5"/>
  <c r="CG29" i="5"/>
  <c r="CQ30" i="5"/>
  <c r="AT33" i="5"/>
  <c r="DR30" i="5"/>
  <c r="BO30" i="5"/>
  <c r="CX30" i="5"/>
  <c r="AM34" i="5"/>
  <c r="AC30" i="5"/>
  <c r="CD30" i="5"/>
  <c r="BH29" i="5"/>
  <c r="CJ29" i="5"/>
  <c r="Z33" i="5"/>
  <c r="BB33" i="5"/>
  <c r="AT32" i="5"/>
  <c r="BV32" i="5"/>
  <c r="DF32" i="5"/>
  <c r="DE32" i="5" s="1"/>
  <c r="D29" i="5"/>
  <c r="R32" i="5"/>
  <c r="D34" i="5"/>
  <c r="BH34" i="5"/>
  <c r="BA32" i="5"/>
  <c r="D30" i="5"/>
  <c r="BE30" i="5"/>
  <c r="BA30" i="5" s="1"/>
  <c r="CG30" i="5"/>
  <c r="K29" i="5"/>
  <c r="DQ33" i="5"/>
  <c r="BE33" i="5"/>
  <c r="CJ33" i="5"/>
  <c r="DO32" i="5"/>
  <c r="CJ30" i="5"/>
  <c r="CX29" i="5"/>
  <c r="DR33" i="5"/>
  <c r="BH33" i="5"/>
  <c r="AT34" i="5"/>
  <c r="DR32" i="5"/>
  <c r="DP32" i="5" s="1"/>
  <c r="Z29" i="5"/>
  <c r="Y29" i="5" s="1"/>
  <c r="CQ32" i="5"/>
  <c r="Z34" i="5"/>
  <c r="DI34" i="5"/>
  <c r="DO29" i="5"/>
  <c r="AM33" i="5"/>
  <c r="Z30" i="5"/>
  <c r="DQ29" i="5"/>
  <c r="DF30" i="5"/>
  <c r="DE30" i="5" s="1"/>
  <c r="DR29" i="5"/>
  <c r="CD33" i="5"/>
  <c r="CC33" i="5" s="1"/>
  <c r="K32" i="5"/>
  <c r="DR34" i="5"/>
  <c r="BE34" i="5"/>
  <c r="BA34" i="5" s="1"/>
  <c r="AC34" i="5"/>
  <c r="DN34" i="5"/>
  <c r="AC32" i="5"/>
  <c r="DN32" i="5"/>
  <c r="DN33" i="5"/>
  <c r="DM33" i="5" s="1"/>
  <c r="DN29" i="5"/>
  <c r="DN30" i="5"/>
  <c r="CC29" i="5" l="1"/>
  <c r="Y33" i="5"/>
  <c r="DM32" i="5"/>
  <c r="DM29" i="5"/>
  <c r="Y32" i="5"/>
  <c r="DM30" i="5"/>
  <c r="DP30" i="5"/>
  <c r="Y30" i="5"/>
  <c r="DM34" i="5"/>
  <c r="DL34" i="5" s="1"/>
  <c r="CC32" i="5"/>
  <c r="BA29" i="5"/>
  <c r="DE34" i="5"/>
  <c r="DL30" i="5"/>
  <c r="Y34" i="5"/>
  <c r="DP29" i="5"/>
  <c r="CC30" i="5"/>
  <c r="BA33" i="5"/>
  <c r="DL32" i="5"/>
  <c r="DP33" i="5"/>
  <c r="DL33" i="5" s="1"/>
  <c r="DL29" i="5"/>
  <c r="DK21" i="5" l="1"/>
  <c r="DJ21" i="5"/>
  <c r="DH21" i="5"/>
  <c r="DG21" i="5"/>
  <c r="DB21" i="5"/>
  <c r="CY21" i="5"/>
  <c r="CU21" i="5"/>
  <c r="CR21" i="5"/>
  <c r="CN21" i="5"/>
  <c r="CK21" i="5"/>
  <c r="CI21" i="5"/>
  <c r="CH21" i="5"/>
  <c r="CF21" i="5"/>
  <c r="CE21" i="5"/>
  <c r="BZ21" i="5"/>
  <c r="BW21" i="5"/>
  <c r="BS21" i="5"/>
  <c r="BP21" i="5"/>
  <c r="BL21" i="5"/>
  <c r="BI21" i="5"/>
  <c r="BG21" i="5"/>
  <c r="BF21" i="5"/>
  <c r="BD21" i="5"/>
  <c r="BC21" i="5"/>
  <c r="AX21" i="5"/>
  <c r="AU21" i="5"/>
  <c r="AQ21" i="5"/>
  <c r="AN21" i="5"/>
  <c r="AJ21" i="5"/>
  <c r="AG21" i="5"/>
  <c r="AE21" i="5"/>
  <c r="AD21" i="5"/>
  <c r="AB21" i="5"/>
  <c r="AA21" i="5"/>
  <c r="V21" i="5"/>
  <c r="S21" i="5"/>
  <c r="O21" i="5"/>
  <c r="L21" i="5"/>
  <c r="H21" i="5"/>
  <c r="E21" i="5"/>
  <c r="DK20" i="5"/>
  <c r="DJ20" i="5"/>
  <c r="DH20" i="5"/>
  <c r="DG20" i="5"/>
  <c r="DB20" i="5"/>
  <c r="CY20" i="5"/>
  <c r="CU20" i="5"/>
  <c r="CR20" i="5"/>
  <c r="CN20" i="5"/>
  <c r="CK20" i="5"/>
  <c r="CI20" i="5"/>
  <c r="CH20" i="5"/>
  <c r="CF20" i="5"/>
  <c r="CE20" i="5"/>
  <c r="BZ20" i="5"/>
  <c r="BW20" i="5"/>
  <c r="BS20" i="5"/>
  <c r="BP20" i="5"/>
  <c r="BL20" i="5"/>
  <c r="BI20" i="5"/>
  <c r="BG20" i="5"/>
  <c r="BF20" i="5"/>
  <c r="BD20" i="5"/>
  <c r="BC20" i="5"/>
  <c r="AX20" i="5"/>
  <c r="AU20" i="5"/>
  <c r="AQ20" i="5"/>
  <c r="AN20" i="5"/>
  <c r="AJ20" i="5"/>
  <c r="AG20" i="5"/>
  <c r="AE20" i="5"/>
  <c r="AD20" i="5"/>
  <c r="AB20" i="5"/>
  <c r="AA20" i="5"/>
  <c r="V20" i="5"/>
  <c r="S20" i="5"/>
  <c r="O20" i="5"/>
  <c r="L20" i="5"/>
  <c r="H20" i="5"/>
  <c r="E20" i="5"/>
  <c r="DK19" i="5"/>
  <c r="DJ19" i="5"/>
  <c r="DH19" i="5"/>
  <c r="DG19" i="5"/>
  <c r="DB19" i="5"/>
  <c r="CY19" i="5"/>
  <c r="CU19" i="5"/>
  <c r="CR19" i="5"/>
  <c r="CN19" i="5"/>
  <c r="CK19" i="5"/>
  <c r="CI19" i="5"/>
  <c r="CH19" i="5"/>
  <c r="CF19" i="5"/>
  <c r="CE19" i="5"/>
  <c r="BZ19" i="5"/>
  <c r="BW19" i="5"/>
  <c r="BS19" i="5"/>
  <c r="BP19" i="5"/>
  <c r="BL19" i="5"/>
  <c r="BI19" i="5"/>
  <c r="BG19" i="5"/>
  <c r="BF19" i="5"/>
  <c r="BD19" i="5"/>
  <c r="BC19" i="5"/>
  <c r="AX19" i="5"/>
  <c r="AU19" i="5"/>
  <c r="AQ19" i="5"/>
  <c r="AN19" i="5"/>
  <c r="AJ19" i="5"/>
  <c r="AG19" i="5"/>
  <c r="AE19" i="5"/>
  <c r="AD19" i="5"/>
  <c r="AB19" i="5"/>
  <c r="AA19" i="5"/>
  <c r="V19" i="5"/>
  <c r="S19" i="5"/>
  <c r="O19" i="5"/>
  <c r="L19" i="5"/>
  <c r="H19" i="5"/>
  <c r="E19" i="5"/>
  <c r="DK17" i="5"/>
  <c r="DJ17" i="5"/>
  <c r="DH17" i="5"/>
  <c r="DG17" i="5"/>
  <c r="DB17" i="5"/>
  <c r="CY17" i="5"/>
  <c r="CU17" i="5"/>
  <c r="CR17" i="5"/>
  <c r="CN17" i="5"/>
  <c r="CK17" i="5"/>
  <c r="CI17" i="5"/>
  <c r="CH17" i="5"/>
  <c r="CF17" i="5"/>
  <c r="CE17" i="5"/>
  <c r="BZ17" i="5"/>
  <c r="BW17" i="5"/>
  <c r="BS17" i="5"/>
  <c r="BP17" i="5"/>
  <c r="BL17" i="5"/>
  <c r="BI17" i="5"/>
  <c r="BG17" i="5"/>
  <c r="BF17" i="5"/>
  <c r="BD17" i="5"/>
  <c r="BC17" i="5"/>
  <c r="AX17" i="5"/>
  <c r="AU17" i="5"/>
  <c r="AQ17" i="5"/>
  <c r="AN17" i="5"/>
  <c r="AJ17" i="5"/>
  <c r="AG17" i="5"/>
  <c r="AE17" i="5"/>
  <c r="AD17" i="5"/>
  <c r="AB17" i="5"/>
  <c r="AA17" i="5"/>
  <c r="V17" i="5"/>
  <c r="S17" i="5"/>
  <c r="O17" i="5"/>
  <c r="L17" i="5"/>
  <c r="H17" i="5"/>
  <c r="E17" i="5"/>
  <c r="DK16" i="5"/>
  <c r="DJ16" i="5"/>
  <c r="DH16" i="5"/>
  <c r="DG16" i="5"/>
  <c r="DB16" i="5"/>
  <c r="CY16" i="5"/>
  <c r="CU16" i="5"/>
  <c r="CR16" i="5"/>
  <c r="CN16" i="5"/>
  <c r="CK16" i="5"/>
  <c r="CI16" i="5"/>
  <c r="CH16" i="5"/>
  <c r="CF16" i="5"/>
  <c r="CE16" i="5"/>
  <c r="BZ16" i="5"/>
  <c r="BW16" i="5"/>
  <c r="BS16" i="5"/>
  <c r="BP16" i="5"/>
  <c r="BL16" i="5"/>
  <c r="BI16" i="5"/>
  <c r="BG16" i="5"/>
  <c r="BF16" i="5"/>
  <c r="BD16" i="5"/>
  <c r="BC16" i="5"/>
  <c r="AX16" i="5"/>
  <c r="AU16" i="5"/>
  <c r="AQ16" i="5"/>
  <c r="AN16" i="5"/>
  <c r="AJ16" i="5"/>
  <c r="AG16" i="5"/>
  <c r="AE16" i="5"/>
  <c r="AD16" i="5"/>
  <c r="AB16" i="5"/>
  <c r="AA16" i="5"/>
  <c r="V16" i="5"/>
  <c r="S16" i="5"/>
  <c r="O16" i="5"/>
  <c r="L16" i="5"/>
  <c r="H16" i="5"/>
  <c r="E16" i="5"/>
  <c r="DK15" i="5"/>
  <c r="DJ15" i="5"/>
  <c r="DH15" i="5"/>
  <c r="DG15" i="5"/>
  <c r="DB15" i="5"/>
  <c r="CY15" i="5"/>
  <c r="CU15" i="5"/>
  <c r="CR15" i="5"/>
  <c r="CN15" i="5"/>
  <c r="CK15" i="5"/>
  <c r="CI15" i="5"/>
  <c r="CH15" i="5"/>
  <c r="CF15" i="5"/>
  <c r="CE15" i="5"/>
  <c r="BZ15" i="5"/>
  <c r="BW15" i="5"/>
  <c r="BS15" i="5"/>
  <c r="BP15" i="5"/>
  <c r="BL15" i="5"/>
  <c r="BI15" i="5"/>
  <c r="BG15" i="5"/>
  <c r="BF15" i="5"/>
  <c r="BD15" i="5"/>
  <c r="BC15" i="5"/>
  <c r="AX15" i="5"/>
  <c r="AU15" i="5"/>
  <c r="AQ15" i="5"/>
  <c r="AN15" i="5"/>
  <c r="AJ15" i="5"/>
  <c r="AG15" i="5"/>
  <c r="AE15" i="5"/>
  <c r="AD15" i="5"/>
  <c r="AB15" i="5"/>
  <c r="AA15" i="5"/>
  <c r="V15" i="5"/>
  <c r="S15" i="5"/>
  <c r="O15" i="5"/>
  <c r="L15" i="5"/>
  <c r="H15" i="5"/>
  <c r="E15" i="5"/>
  <c r="DK14" i="5"/>
  <c r="DJ14" i="5"/>
  <c r="DH14" i="5"/>
  <c r="DG14" i="5"/>
  <c r="DB14" i="5"/>
  <c r="CY14" i="5"/>
  <c r="CU14" i="5"/>
  <c r="CR14" i="5"/>
  <c r="CN14" i="5"/>
  <c r="CK14" i="5"/>
  <c r="CI14" i="5"/>
  <c r="CH14" i="5"/>
  <c r="CF14" i="5"/>
  <c r="CE14" i="5"/>
  <c r="BZ14" i="5"/>
  <c r="BW14" i="5"/>
  <c r="BS14" i="5"/>
  <c r="BP14" i="5"/>
  <c r="BL14" i="5"/>
  <c r="BI14" i="5"/>
  <c r="BG14" i="5"/>
  <c r="BF14" i="5"/>
  <c r="BD14" i="5"/>
  <c r="BC14" i="5"/>
  <c r="AX14" i="5"/>
  <c r="AU14" i="5"/>
  <c r="AQ14" i="5"/>
  <c r="AN14" i="5"/>
  <c r="AJ14" i="5"/>
  <c r="AG14" i="5"/>
  <c r="AE14" i="5"/>
  <c r="AD14" i="5"/>
  <c r="AB14" i="5"/>
  <c r="AA14" i="5"/>
  <c r="V14" i="5"/>
  <c r="S14" i="5"/>
  <c r="O14" i="5"/>
  <c r="L14" i="5"/>
  <c r="H14" i="5"/>
  <c r="E14" i="5"/>
  <c r="BH17" i="5" l="1"/>
  <c r="K16" i="5"/>
  <c r="CQ17" i="5"/>
  <c r="CQ21" i="5"/>
  <c r="AF14" i="5"/>
  <c r="DI15" i="5"/>
  <c r="BE16" i="5"/>
  <c r="CJ16" i="5"/>
  <c r="CQ15" i="5"/>
  <c r="AC19" i="5"/>
  <c r="BH19" i="5"/>
  <c r="CQ19" i="5"/>
  <c r="BO15" i="5"/>
  <c r="D14" i="5"/>
  <c r="AM14" i="5"/>
  <c r="BO17" i="5"/>
  <c r="AT19" i="5"/>
  <c r="DI19" i="5"/>
  <c r="AM17" i="5"/>
  <c r="R19" i="5"/>
  <c r="BH20" i="5"/>
  <c r="AM21" i="5"/>
  <c r="R14" i="5"/>
  <c r="BB14" i="5"/>
  <c r="K21" i="5"/>
  <c r="CD21" i="5"/>
  <c r="DI21" i="5"/>
  <c r="D16" i="5"/>
  <c r="AM16" i="5"/>
  <c r="DF16" i="5"/>
  <c r="BE14" i="5"/>
  <c r="CX15" i="5"/>
  <c r="AM20" i="5"/>
  <c r="AC14" i="5"/>
  <c r="Z17" i="5"/>
  <c r="CJ14" i="5"/>
  <c r="DR15" i="5"/>
  <c r="BH15" i="5"/>
  <c r="AF21" i="5"/>
  <c r="BO21" i="5"/>
  <c r="CG20" i="5"/>
  <c r="CG14" i="5"/>
  <c r="DO16" i="5"/>
  <c r="BH14" i="5"/>
  <c r="D15" i="5"/>
  <c r="BV15" i="5"/>
  <c r="K17" i="5"/>
  <c r="AT17" i="5"/>
  <c r="Z19" i="5"/>
  <c r="CJ19" i="5"/>
  <c r="BO20" i="5"/>
  <c r="BV21" i="5"/>
  <c r="R17" i="5"/>
  <c r="BB17" i="5"/>
  <c r="CG15" i="5"/>
  <c r="DO21" i="5"/>
  <c r="K14" i="5"/>
  <c r="AT14" i="5"/>
  <c r="CD14" i="5"/>
  <c r="CG16" i="5"/>
  <c r="CJ17" i="5"/>
  <c r="Y19" i="5"/>
  <c r="AT15" i="5"/>
  <c r="BH16" i="5"/>
  <c r="CQ16" i="5"/>
  <c r="Z14" i="5"/>
  <c r="R15" i="5"/>
  <c r="BO16" i="5"/>
  <c r="AF17" i="5"/>
  <c r="BE19" i="5"/>
  <c r="AT21" i="5"/>
  <c r="CQ20" i="5"/>
  <c r="BB21" i="5"/>
  <c r="DR14" i="5"/>
  <c r="CQ14" i="5"/>
  <c r="DO15" i="5"/>
  <c r="AT16" i="5"/>
  <c r="BV17" i="5"/>
  <c r="AF19" i="5"/>
  <c r="BO19" i="5"/>
  <c r="CX19" i="5"/>
  <c r="AF20" i="5"/>
  <c r="AC15" i="5"/>
  <c r="BO14" i="5"/>
  <c r="CJ15" i="5"/>
  <c r="R16" i="5"/>
  <c r="CD17" i="5"/>
  <c r="D19" i="5"/>
  <c r="BV19" i="5"/>
  <c r="BV20" i="5"/>
  <c r="DF20" i="5"/>
  <c r="AC21" i="5"/>
  <c r="BV14" i="5"/>
  <c r="AF15" i="5"/>
  <c r="CG17" i="5"/>
  <c r="K20" i="5"/>
  <c r="AT20" i="5"/>
  <c r="DO17" i="5"/>
  <c r="BE17" i="5"/>
  <c r="K19" i="5"/>
  <c r="Z20" i="5"/>
  <c r="DR21" i="5"/>
  <c r="CG21" i="5"/>
  <c r="DO14" i="5"/>
  <c r="DI14" i="5"/>
  <c r="K15" i="5"/>
  <c r="AM15" i="5"/>
  <c r="BB16" i="5"/>
  <c r="BA16" i="5" s="1"/>
  <c r="CD16" i="5"/>
  <c r="DQ17" i="5"/>
  <c r="DQ20" i="5"/>
  <c r="BE20" i="5"/>
  <c r="CJ20" i="5"/>
  <c r="D21" i="5"/>
  <c r="BH21" i="5"/>
  <c r="CJ21" i="5"/>
  <c r="BV16" i="5"/>
  <c r="DQ14" i="5"/>
  <c r="Z16" i="5"/>
  <c r="DI16" i="5"/>
  <c r="DE16" i="5" s="1"/>
  <c r="DR17" i="5"/>
  <c r="DP17" i="5" s="1"/>
  <c r="BB19" i="5"/>
  <c r="CD19" i="5"/>
  <c r="DF19" i="5"/>
  <c r="DE19" i="5" s="1"/>
  <c r="DR20" i="5"/>
  <c r="DQ16" i="5"/>
  <c r="DP16" i="5" s="1"/>
  <c r="DO19" i="5"/>
  <c r="CG19" i="5"/>
  <c r="D20" i="5"/>
  <c r="Z15" i="5"/>
  <c r="BB15" i="5"/>
  <c r="CD15" i="5"/>
  <c r="DF15" i="5"/>
  <c r="DE15" i="5" s="1"/>
  <c r="DR16" i="5"/>
  <c r="D17" i="5"/>
  <c r="R21" i="5"/>
  <c r="CX21" i="5"/>
  <c r="AF16" i="5"/>
  <c r="CX17" i="5"/>
  <c r="DQ19" i="5"/>
  <c r="DP19" i="5" s="1"/>
  <c r="CX20" i="5"/>
  <c r="DR19" i="5"/>
  <c r="Z21" i="5"/>
  <c r="DF21" i="5"/>
  <c r="DE21" i="5" s="1"/>
  <c r="CX14" i="5"/>
  <c r="DQ15" i="5"/>
  <c r="BE15" i="5"/>
  <c r="DF17" i="5"/>
  <c r="R20" i="5"/>
  <c r="CD20" i="5"/>
  <c r="CC20" i="5" s="1"/>
  <c r="DF14" i="5"/>
  <c r="CX16" i="5"/>
  <c r="DI17" i="5"/>
  <c r="AM19" i="5"/>
  <c r="BB20" i="5"/>
  <c r="DO20" i="5"/>
  <c r="DI20" i="5"/>
  <c r="DQ21" i="5"/>
  <c r="DP21" i="5" s="1"/>
  <c r="BE21" i="5"/>
  <c r="DN21" i="5"/>
  <c r="DM21" i="5" s="1"/>
  <c r="AC20" i="5"/>
  <c r="DN20" i="5"/>
  <c r="DN19" i="5"/>
  <c r="AC17" i="5"/>
  <c r="Y17" i="5" s="1"/>
  <c r="DN17" i="5"/>
  <c r="AC16" i="5"/>
  <c r="DN16" i="5"/>
  <c r="DN15" i="5"/>
  <c r="BA14" i="5"/>
  <c r="CC14" i="5"/>
  <c r="DN14" i="5"/>
  <c r="CC15" i="5" l="1"/>
  <c r="DP15" i="5"/>
  <c r="Y20" i="5"/>
  <c r="CC21" i="5"/>
  <c r="Y14" i="5"/>
  <c r="CC16" i="5"/>
  <c r="Y21" i="5"/>
  <c r="BA21" i="5"/>
  <c r="CC17" i="5"/>
  <c r="DM17" i="5"/>
  <c r="DL17" i="5" s="1"/>
  <c r="Y16" i="5"/>
  <c r="Y15" i="5"/>
  <c r="DM16" i="5"/>
  <c r="DL16" i="5" s="1"/>
  <c r="DE20" i="5"/>
  <c r="BA17" i="5"/>
  <c r="DE14" i="5"/>
  <c r="DM15" i="5"/>
  <c r="DP14" i="5"/>
  <c r="DP20" i="5"/>
  <c r="BA20" i="5"/>
  <c r="BA19" i="5"/>
  <c r="DM19" i="5"/>
  <c r="DL19" i="5" s="1"/>
  <c r="DE17" i="5"/>
  <c r="DM14" i="5"/>
  <c r="BA15" i="5"/>
  <c r="DM20" i="5"/>
  <c r="CC19" i="5"/>
  <c r="DL21" i="5"/>
  <c r="DL15" i="5" l="1"/>
  <c r="DL14" i="5"/>
  <c r="DL20" i="5"/>
  <c r="DK24" i="5"/>
  <c r="DJ24" i="5"/>
  <c r="DH24" i="5"/>
  <c r="DG24" i="5"/>
  <c r="DB24" i="5"/>
  <c r="CY24" i="5"/>
  <c r="CU24" i="5"/>
  <c r="CR24" i="5"/>
  <c r="CN24" i="5"/>
  <c r="CK24" i="5"/>
  <c r="CI24" i="5"/>
  <c r="CH24" i="5"/>
  <c r="CF24" i="5"/>
  <c r="CE24" i="5"/>
  <c r="BZ24" i="5"/>
  <c r="BW24" i="5"/>
  <c r="BS24" i="5"/>
  <c r="BP24" i="5"/>
  <c r="BL24" i="5"/>
  <c r="BI24" i="5"/>
  <c r="BG24" i="5"/>
  <c r="BF24" i="5"/>
  <c r="BD24" i="5"/>
  <c r="BC24" i="5"/>
  <c r="AX24" i="5"/>
  <c r="AU24" i="5"/>
  <c r="AQ24" i="5"/>
  <c r="AN24" i="5"/>
  <c r="AJ24" i="5"/>
  <c r="AG24" i="5"/>
  <c r="AE24" i="5"/>
  <c r="AD24" i="5"/>
  <c r="AB24" i="5"/>
  <c r="AA24" i="5"/>
  <c r="V24" i="5"/>
  <c r="S24" i="5"/>
  <c r="O24" i="5"/>
  <c r="L24" i="5"/>
  <c r="H24" i="5"/>
  <c r="E24" i="5"/>
  <c r="DK25" i="5"/>
  <c r="DJ25" i="5"/>
  <c r="DH25" i="5"/>
  <c r="DG25" i="5"/>
  <c r="DB25" i="5"/>
  <c r="CY25" i="5"/>
  <c r="CU25" i="5"/>
  <c r="CR25" i="5"/>
  <c r="CN25" i="5"/>
  <c r="CK25" i="5"/>
  <c r="CI25" i="5"/>
  <c r="CH25" i="5"/>
  <c r="CF25" i="5"/>
  <c r="CE25" i="5"/>
  <c r="BZ25" i="5"/>
  <c r="BW25" i="5"/>
  <c r="BS25" i="5"/>
  <c r="BP25" i="5"/>
  <c r="BL25" i="5"/>
  <c r="BI25" i="5"/>
  <c r="BG25" i="5"/>
  <c r="BF25" i="5"/>
  <c r="BD25" i="5"/>
  <c r="BC25" i="5"/>
  <c r="AX25" i="5"/>
  <c r="AU25" i="5"/>
  <c r="AQ25" i="5"/>
  <c r="AN25" i="5"/>
  <c r="AJ25" i="5"/>
  <c r="AG25" i="5"/>
  <c r="AE25" i="5"/>
  <c r="AD25" i="5"/>
  <c r="AB25" i="5"/>
  <c r="AA25" i="5"/>
  <c r="V25" i="5"/>
  <c r="S25" i="5"/>
  <c r="O25" i="5"/>
  <c r="L25" i="5"/>
  <c r="H25" i="5"/>
  <c r="E25" i="5"/>
  <c r="DB440" i="5"/>
  <c r="CY440" i="5"/>
  <c r="CU440" i="5"/>
  <c r="CR440" i="5"/>
  <c r="CN440" i="5"/>
  <c r="CK440" i="5"/>
  <c r="DD438" i="5"/>
  <c r="DC438" i="5"/>
  <c r="DA438" i="5"/>
  <c r="CZ438" i="5"/>
  <c r="CW438" i="5"/>
  <c r="CV438" i="5"/>
  <c r="CT438" i="5"/>
  <c r="CS438" i="5"/>
  <c r="CR438" i="5"/>
  <c r="CP438" i="5"/>
  <c r="CO438" i="5"/>
  <c r="CM438" i="5"/>
  <c r="CL438" i="5"/>
  <c r="CY435" i="5"/>
  <c r="DD435" i="5"/>
  <c r="DC435" i="5"/>
  <c r="DA435" i="5"/>
  <c r="CZ435" i="5"/>
  <c r="CW435" i="5"/>
  <c r="CV435" i="5"/>
  <c r="CT435" i="5"/>
  <c r="CS435" i="5"/>
  <c r="CP435" i="5"/>
  <c r="CO435" i="5"/>
  <c r="CM435" i="5"/>
  <c r="CL435" i="5"/>
  <c r="DD432" i="5"/>
  <c r="DC432" i="5"/>
  <c r="DA432" i="5"/>
  <c r="CZ432" i="5"/>
  <c r="CW432" i="5"/>
  <c r="CV432" i="5"/>
  <c r="CT432" i="5"/>
  <c r="CS432" i="5"/>
  <c r="CP432" i="5"/>
  <c r="CO432" i="5"/>
  <c r="CM432" i="5"/>
  <c r="CL432" i="5"/>
  <c r="DD429" i="5"/>
  <c r="DC429" i="5"/>
  <c r="DA429" i="5"/>
  <c r="CZ429" i="5"/>
  <c r="CW429" i="5"/>
  <c r="CV429" i="5"/>
  <c r="CT429" i="5"/>
  <c r="CS429" i="5"/>
  <c r="CS428" i="5" s="1"/>
  <c r="CP429" i="5"/>
  <c r="CO429" i="5"/>
  <c r="CM429" i="5"/>
  <c r="CL429" i="5"/>
  <c r="CL428" i="5" s="1"/>
  <c r="DB424" i="5"/>
  <c r="CY424" i="5"/>
  <c r="CU424" i="5"/>
  <c r="CR424" i="5"/>
  <c r="CN424" i="5"/>
  <c r="CK424" i="5"/>
  <c r="DD422" i="5"/>
  <c r="DD416" i="5" s="1"/>
  <c r="DC422" i="5"/>
  <c r="DA422" i="5"/>
  <c r="CZ422" i="5"/>
  <c r="CW422" i="5"/>
  <c r="CV422" i="5"/>
  <c r="CT422" i="5"/>
  <c r="CS422" i="5"/>
  <c r="CP422" i="5"/>
  <c r="CO422" i="5"/>
  <c r="CN422" i="5" s="1"/>
  <c r="CM422" i="5"/>
  <c r="CL422" i="5"/>
  <c r="CK422" i="5" s="1"/>
  <c r="DB420" i="5"/>
  <c r="CY420" i="5"/>
  <c r="CU420" i="5"/>
  <c r="CR420" i="5"/>
  <c r="CN420" i="5"/>
  <c r="CK420" i="5"/>
  <c r="DD417" i="5"/>
  <c r="DC417" i="5"/>
  <c r="DB417" i="5" s="1"/>
  <c r="DA417" i="5"/>
  <c r="CZ417" i="5"/>
  <c r="CW417" i="5"/>
  <c r="CV417" i="5"/>
  <c r="CT417" i="5"/>
  <c r="CS417" i="5"/>
  <c r="CP417" i="5"/>
  <c r="CO417" i="5"/>
  <c r="CN417" i="5" s="1"/>
  <c r="CM417" i="5"/>
  <c r="CL417" i="5"/>
  <c r="DC416" i="5"/>
  <c r="CT416" i="5"/>
  <c r="CL416" i="5"/>
  <c r="DB411" i="5"/>
  <c r="CY411" i="5"/>
  <c r="CU411" i="5"/>
  <c r="CR411" i="5"/>
  <c r="CN411" i="5"/>
  <c r="CK411" i="5"/>
  <c r="DB410" i="5"/>
  <c r="CY410" i="5"/>
  <c r="CU410" i="5"/>
  <c r="CR410" i="5"/>
  <c r="CQ410" i="5" s="1"/>
  <c r="CN410" i="5"/>
  <c r="CK410" i="5"/>
  <c r="DB409" i="5"/>
  <c r="CY409" i="5"/>
  <c r="CX409" i="5" s="1"/>
  <c r="CU409" i="5"/>
  <c r="CR409" i="5"/>
  <c r="CN409" i="5"/>
  <c r="CK409" i="5"/>
  <c r="DB407" i="5"/>
  <c r="CY407" i="5"/>
  <c r="CX407" i="5" s="1"/>
  <c r="CU407" i="5"/>
  <c r="CR407" i="5"/>
  <c r="CN407" i="5"/>
  <c r="CK407" i="5"/>
  <c r="DD406" i="5"/>
  <c r="DD405" i="5" s="1"/>
  <c r="DC406" i="5"/>
  <c r="DC405" i="5" s="1"/>
  <c r="DA406" i="5"/>
  <c r="CZ406" i="5"/>
  <c r="CW406" i="5"/>
  <c r="CV406" i="5"/>
  <c r="CV405" i="5" s="1"/>
  <c r="CT406" i="5"/>
  <c r="CS406" i="5"/>
  <c r="CR406" i="5" s="1"/>
  <c r="CP406" i="5"/>
  <c r="CP405" i="5" s="1"/>
  <c r="CO406" i="5"/>
  <c r="CM406" i="5"/>
  <c r="CM405" i="5" s="1"/>
  <c r="CL406" i="5"/>
  <c r="CL405" i="5" s="1"/>
  <c r="CZ405" i="5"/>
  <c r="CW405" i="5"/>
  <c r="CT405" i="5"/>
  <c r="CS405" i="5"/>
  <c r="DB400" i="5"/>
  <c r="CY400" i="5"/>
  <c r="CX400" i="5" s="1"/>
  <c r="CU400" i="5"/>
  <c r="CR400" i="5"/>
  <c r="CN400" i="5"/>
  <c r="CK400" i="5"/>
  <c r="DB399" i="5"/>
  <c r="CY399" i="5"/>
  <c r="CU399" i="5"/>
  <c r="CR399" i="5"/>
  <c r="CN399" i="5"/>
  <c r="CK399" i="5"/>
  <c r="DB398" i="5"/>
  <c r="CY398" i="5"/>
  <c r="CX398" i="5" s="1"/>
  <c r="CU398" i="5"/>
  <c r="CR398" i="5"/>
  <c r="CQ398" i="5" s="1"/>
  <c r="CN398" i="5"/>
  <c r="CK398" i="5"/>
  <c r="DB397" i="5"/>
  <c r="CY397" i="5"/>
  <c r="CU397" i="5"/>
  <c r="CR397" i="5"/>
  <c r="CN397" i="5"/>
  <c r="CK397" i="5"/>
  <c r="DD395" i="5"/>
  <c r="DC395" i="5"/>
  <c r="DB395" i="5" s="1"/>
  <c r="DA395" i="5"/>
  <c r="DA394" i="5" s="1"/>
  <c r="CZ395" i="5"/>
  <c r="CW395" i="5"/>
  <c r="CV395" i="5"/>
  <c r="CV394" i="5" s="1"/>
  <c r="CT395" i="5"/>
  <c r="CT394" i="5" s="1"/>
  <c r="CS395" i="5"/>
  <c r="CR395" i="5" s="1"/>
  <c r="CP395" i="5"/>
  <c r="CO395" i="5"/>
  <c r="CO394" i="5" s="1"/>
  <c r="CM395" i="5"/>
  <c r="CM394" i="5" s="1"/>
  <c r="CL395" i="5"/>
  <c r="DD394" i="5"/>
  <c r="DC394" i="5"/>
  <c r="CP394" i="5"/>
  <c r="DD387" i="5"/>
  <c r="DC387" i="5"/>
  <c r="DB387" i="5" s="1"/>
  <c r="DA387" i="5"/>
  <c r="CZ387" i="5"/>
  <c r="CW387" i="5"/>
  <c r="CV387" i="5"/>
  <c r="CT387" i="5"/>
  <c r="CS387" i="5"/>
  <c r="CR387" i="5" s="1"/>
  <c r="CP387" i="5"/>
  <c r="CO387" i="5"/>
  <c r="CM387" i="5"/>
  <c r="CL387" i="5"/>
  <c r="DB383" i="5"/>
  <c r="CY383" i="5"/>
  <c r="CX383" i="5" s="1"/>
  <c r="CU383" i="5"/>
  <c r="CQ383" i="5" s="1"/>
  <c r="CR383" i="5"/>
  <c r="CN383" i="5"/>
  <c r="CK383" i="5"/>
  <c r="DD380" i="5"/>
  <c r="DD379" i="5" s="1"/>
  <c r="DC380" i="5"/>
  <c r="DA380" i="5"/>
  <c r="CZ380" i="5"/>
  <c r="CZ379" i="5" s="1"/>
  <c r="CW380" i="5"/>
  <c r="CV380" i="5"/>
  <c r="CT380" i="5"/>
  <c r="CS380" i="5"/>
  <c r="CP380" i="5"/>
  <c r="CO380" i="5"/>
  <c r="CM380" i="5"/>
  <c r="CL380" i="5"/>
  <c r="CL379" i="5" s="1"/>
  <c r="CT379" i="5"/>
  <c r="DB375" i="5"/>
  <c r="CY375" i="5"/>
  <c r="CU375" i="5"/>
  <c r="CR375" i="5"/>
  <c r="CQ375" i="5" s="1"/>
  <c r="CN375" i="5"/>
  <c r="CK375" i="5"/>
  <c r="DD371" i="5"/>
  <c r="DC371" i="5"/>
  <c r="DA371" i="5"/>
  <c r="CY371" i="5" s="1"/>
  <c r="CZ371" i="5"/>
  <c r="CW371" i="5"/>
  <c r="CV371" i="5"/>
  <c r="CT371" i="5"/>
  <c r="CS371" i="5"/>
  <c r="CP371" i="5"/>
  <c r="CO371" i="5"/>
  <c r="CM371" i="5"/>
  <c r="CL371" i="5"/>
  <c r="DB370" i="5"/>
  <c r="CY370" i="5"/>
  <c r="CU370" i="5"/>
  <c r="CR370" i="5"/>
  <c r="CN370" i="5"/>
  <c r="CK370" i="5"/>
  <c r="DB368" i="5"/>
  <c r="CY368" i="5"/>
  <c r="CU368" i="5"/>
  <c r="CR368" i="5"/>
  <c r="CQ368" i="5" s="1"/>
  <c r="CN368" i="5"/>
  <c r="CK368" i="5"/>
  <c r="DD367" i="5"/>
  <c r="DC367" i="5"/>
  <c r="DA367" i="5"/>
  <c r="CZ367" i="5"/>
  <c r="CW367" i="5"/>
  <c r="CW361" i="5" s="1"/>
  <c r="CV367" i="5"/>
  <c r="CT367" i="5"/>
  <c r="CS367" i="5"/>
  <c r="CP367" i="5"/>
  <c r="CO367" i="5"/>
  <c r="CM367" i="5"/>
  <c r="CL367" i="5"/>
  <c r="CK367" i="5" s="1"/>
  <c r="CZ361" i="5"/>
  <c r="CT361" i="5"/>
  <c r="CM361" i="5"/>
  <c r="CL361" i="5"/>
  <c r="DB358" i="5"/>
  <c r="CY358" i="5"/>
  <c r="CU358" i="5"/>
  <c r="CR358" i="5"/>
  <c r="CQ358" i="5" s="1"/>
  <c r="CN358" i="5"/>
  <c r="CK358" i="5"/>
  <c r="DB357" i="5"/>
  <c r="CY357" i="5"/>
  <c r="CU357" i="5"/>
  <c r="CR357" i="5"/>
  <c r="CN357" i="5"/>
  <c r="CK357" i="5"/>
  <c r="DD354" i="5"/>
  <c r="DC354" i="5"/>
  <c r="DB354" i="5" s="1"/>
  <c r="DA354" i="5"/>
  <c r="CZ354" i="5"/>
  <c r="CY354" i="5" s="1"/>
  <c r="CW354" i="5"/>
  <c r="CV354" i="5"/>
  <c r="CT354" i="5"/>
  <c r="CS354" i="5"/>
  <c r="CP354" i="5"/>
  <c r="CO354" i="5"/>
  <c r="CM354" i="5"/>
  <c r="CL354" i="5"/>
  <c r="CY353" i="5"/>
  <c r="CX353" i="5" s="1"/>
  <c r="CR353" i="5"/>
  <c r="CQ353" i="5" s="1"/>
  <c r="CK353" i="5"/>
  <c r="DB352" i="5"/>
  <c r="CY352" i="5"/>
  <c r="CX352" i="5" s="1"/>
  <c r="CU352" i="5"/>
  <c r="CR352" i="5"/>
  <c r="CN352" i="5"/>
  <c r="CK352" i="5"/>
  <c r="DD349" i="5"/>
  <c r="DD348" i="5" s="1"/>
  <c r="DC349" i="5"/>
  <c r="DA349" i="5"/>
  <c r="DA348" i="5" s="1"/>
  <c r="CZ349" i="5"/>
  <c r="CY349" i="5" s="1"/>
  <c r="CW349" i="5"/>
  <c r="CV349" i="5"/>
  <c r="CT349" i="5"/>
  <c r="CS349" i="5"/>
  <c r="CP349" i="5"/>
  <c r="CO349" i="5"/>
  <c r="CM349" i="5"/>
  <c r="CL349" i="5"/>
  <c r="CK349" i="5" s="1"/>
  <c r="DD342" i="5"/>
  <c r="DD341" i="5" s="1"/>
  <c r="DC342" i="5"/>
  <c r="DA342" i="5"/>
  <c r="DA341" i="5" s="1"/>
  <c r="CZ342" i="5"/>
  <c r="CZ341" i="5" s="1"/>
  <c r="CW342" i="5"/>
  <c r="CW341" i="5" s="1"/>
  <c r="CV342" i="5"/>
  <c r="CT342" i="5"/>
  <c r="CT341" i="5" s="1"/>
  <c r="CS342" i="5"/>
  <c r="CR342" i="5" s="1"/>
  <c r="CP342" i="5"/>
  <c r="CP341" i="5" s="1"/>
  <c r="CO342" i="5"/>
  <c r="CO341" i="5" s="1"/>
  <c r="CM342" i="5"/>
  <c r="CL342" i="5"/>
  <c r="CK342" i="5" s="1"/>
  <c r="DC341" i="5"/>
  <c r="CM341" i="5"/>
  <c r="DB336" i="5"/>
  <c r="CY336" i="5"/>
  <c r="CX336" i="5" s="1"/>
  <c r="CU336" i="5"/>
  <c r="CR336" i="5"/>
  <c r="CN336" i="5"/>
  <c r="CK336" i="5"/>
  <c r="DD334" i="5"/>
  <c r="DC334" i="5"/>
  <c r="DB334" i="5" s="1"/>
  <c r="DA334" i="5"/>
  <c r="CZ334" i="5"/>
  <c r="CW334" i="5"/>
  <c r="CV334" i="5"/>
  <c r="CT334" i="5"/>
  <c r="CS334" i="5"/>
  <c r="CR334" i="5" s="1"/>
  <c r="CP334" i="5"/>
  <c r="CO334" i="5"/>
  <c r="CM334" i="5"/>
  <c r="CL334" i="5"/>
  <c r="DB333" i="5"/>
  <c r="CY333" i="5"/>
  <c r="CU333" i="5"/>
  <c r="CR333" i="5"/>
  <c r="CN333" i="5"/>
  <c r="CK333" i="5"/>
  <c r="DD330" i="5"/>
  <c r="DC330" i="5"/>
  <c r="DB330" i="5" s="1"/>
  <c r="DA330" i="5"/>
  <c r="CZ330" i="5"/>
  <c r="CW330" i="5"/>
  <c r="CV330" i="5"/>
  <c r="CT330" i="5"/>
  <c r="CS330" i="5"/>
  <c r="CR330" i="5" s="1"/>
  <c r="CP330" i="5"/>
  <c r="CO330" i="5"/>
  <c r="CM330" i="5"/>
  <c r="CL330" i="5"/>
  <c r="DB329" i="5"/>
  <c r="CY329" i="5"/>
  <c r="CX329" i="5" s="1"/>
  <c r="CU329" i="5"/>
  <c r="CR329" i="5"/>
  <c r="CN329" i="5"/>
  <c r="CK329" i="5"/>
  <c r="DD326" i="5"/>
  <c r="DD325" i="5" s="1"/>
  <c r="DC326" i="5"/>
  <c r="DA326" i="5"/>
  <c r="CZ326" i="5"/>
  <c r="CW326" i="5"/>
  <c r="CV326" i="5"/>
  <c r="CT326" i="5"/>
  <c r="CS326" i="5"/>
  <c r="CP326" i="5"/>
  <c r="CO326" i="5"/>
  <c r="CN326" i="5" s="1"/>
  <c r="CM326" i="5"/>
  <c r="CL326" i="5"/>
  <c r="CK326" i="5" s="1"/>
  <c r="DB319" i="5"/>
  <c r="CY319" i="5"/>
  <c r="CU319" i="5"/>
  <c r="CR319" i="5"/>
  <c r="CN319" i="5"/>
  <c r="CK319" i="5"/>
  <c r="DD316" i="5"/>
  <c r="DC316" i="5"/>
  <c r="DA316" i="5"/>
  <c r="CY316" i="5" s="1"/>
  <c r="CZ316" i="5"/>
  <c r="CW316" i="5"/>
  <c r="CV316" i="5"/>
  <c r="CT316" i="5"/>
  <c r="CS316" i="5"/>
  <c r="CP316" i="5"/>
  <c r="CO316" i="5"/>
  <c r="CM316" i="5"/>
  <c r="CL316" i="5"/>
  <c r="DB315" i="5"/>
  <c r="CY315" i="5"/>
  <c r="CU315" i="5"/>
  <c r="CR315" i="5"/>
  <c r="CN315" i="5"/>
  <c r="CK315" i="5"/>
  <c r="DD312" i="5"/>
  <c r="DC312" i="5"/>
  <c r="DA312" i="5"/>
  <c r="CZ312" i="5"/>
  <c r="CW312" i="5"/>
  <c r="CV312" i="5"/>
  <c r="CU312" i="5" s="1"/>
  <c r="CT312" i="5"/>
  <c r="CS312" i="5"/>
  <c r="CP312" i="5"/>
  <c r="CN312" i="5" s="1"/>
  <c r="CO312" i="5"/>
  <c r="CM312" i="5"/>
  <c r="CL312" i="5"/>
  <c r="CK312" i="5" s="1"/>
  <c r="DB310" i="5"/>
  <c r="CY310" i="5"/>
  <c r="CU310" i="5"/>
  <c r="CR310" i="5"/>
  <c r="CN310" i="5"/>
  <c r="CK310" i="5"/>
  <c r="DD307" i="5"/>
  <c r="DC307" i="5"/>
  <c r="DB307" i="5" s="1"/>
  <c r="DA307" i="5"/>
  <c r="CZ307" i="5"/>
  <c r="CW307" i="5"/>
  <c r="CV307" i="5"/>
  <c r="CU307" i="5" s="1"/>
  <c r="CT307" i="5"/>
  <c r="CS307" i="5"/>
  <c r="CP307" i="5"/>
  <c r="CO307" i="5"/>
  <c r="CM307" i="5"/>
  <c r="CL307" i="5"/>
  <c r="DD304" i="5"/>
  <c r="DC304" i="5"/>
  <c r="DB304" i="5" s="1"/>
  <c r="DA304" i="5"/>
  <c r="CZ304" i="5"/>
  <c r="CW304" i="5"/>
  <c r="CV304" i="5"/>
  <c r="CT304" i="5"/>
  <c r="CR304" i="5" s="1"/>
  <c r="CS304" i="5"/>
  <c r="CP304" i="5"/>
  <c r="CO304" i="5"/>
  <c r="CM304" i="5"/>
  <c r="CL304" i="5"/>
  <c r="DB303" i="5"/>
  <c r="CY303" i="5"/>
  <c r="CU303" i="5"/>
  <c r="CR303" i="5"/>
  <c r="CN303" i="5"/>
  <c r="CK303" i="5"/>
  <c r="DD300" i="5"/>
  <c r="DC300" i="5"/>
  <c r="DA300" i="5"/>
  <c r="CZ300" i="5"/>
  <c r="CW300" i="5"/>
  <c r="CW295" i="5" s="1"/>
  <c r="CV300" i="5"/>
  <c r="CT300" i="5"/>
  <c r="CS300" i="5"/>
  <c r="CP300" i="5"/>
  <c r="CO300" i="5"/>
  <c r="CM300" i="5"/>
  <c r="CL300" i="5"/>
  <c r="DB299" i="5"/>
  <c r="CY299" i="5"/>
  <c r="CU299" i="5"/>
  <c r="CR299" i="5"/>
  <c r="CN299" i="5"/>
  <c r="CK299" i="5"/>
  <c r="DD296" i="5"/>
  <c r="DC296" i="5"/>
  <c r="DA296" i="5"/>
  <c r="CZ296" i="5"/>
  <c r="CW296" i="5"/>
  <c r="CV296" i="5"/>
  <c r="CU296" i="5" s="1"/>
  <c r="CT296" i="5"/>
  <c r="CS296" i="5"/>
  <c r="CP296" i="5"/>
  <c r="CO296" i="5"/>
  <c r="CM296" i="5"/>
  <c r="CL296" i="5"/>
  <c r="DB291" i="5"/>
  <c r="CY291" i="5"/>
  <c r="CU291" i="5"/>
  <c r="CR291" i="5"/>
  <c r="CN291" i="5"/>
  <c r="CK291" i="5"/>
  <c r="DD288" i="5"/>
  <c r="DC288" i="5"/>
  <c r="DB288" i="5" s="1"/>
  <c r="DA288" i="5"/>
  <c r="CZ288" i="5"/>
  <c r="CY288" i="5" s="1"/>
  <c r="CW288" i="5"/>
  <c r="CV288" i="5"/>
  <c r="CT288" i="5"/>
  <c r="CS288" i="5"/>
  <c r="CR288" i="5" s="1"/>
  <c r="CP288" i="5"/>
  <c r="CO288" i="5"/>
  <c r="CM288" i="5"/>
  <c r="CL288" i="5"/>
  <c r="DB287" i="5"/>
  <c r="CY287" i="5"/>
  <c r="CX287" i="5" s="1"/>
  <c r="CU287" i="5"/>
  <c r="CR287" i="5"/>
  <c r="CN287" i="5"/>
  <c r="CK287" i="5"/>
  <c r="DD284" i="5"/>
  <c r="DC284" i="5"/>
  <c r="DA284" i="5"/>
  <c r="CZ284" i="5"/>
  <c r="CY284" i="5" s="1"/>
  <c r="CW284" i="5"/>
  <c r="CV284" i="5"/>
  <c r="CT284" i="5"/>
  <c r="CS284" i="5"/>
  <c r="CP284" i="5"/>
  <c r="CO284" i="5"/>
  <c r="CN284" i="5" s="1"/>
  <c r="CM284" i="5"/>
  <c r="CL284" i="5"/>
  <c r="CK284" i="5" s="1"/>
  <c r="DB283" i="5"/>
  <c r="CY283" i="5"/>
  <c r="CU283" i="5"/>
  <c r="CR283" i="5"/>
  <c r="CN283" i="5"/>
  <c r="CK283" i="5"/>
  <c r="DB281" i="5"/>
  <c r="CY281" i="5"/>
  <c r="CU281" i="5"/>
  <c r="CR281" i="5"/>
  <c r="CN281" i="5"/>
  <c r="CK281" i="5"/>
  <c r="DD280" i="5"/>
  <c r="DC280" i="5"/>
  <c r="DB280" i="5" s="1"/>
  <c r="DA280" i="5"/>
  <c r="CY280" i="5" s="1"/>
  <c r="CZ280" i="5"/>
  <c r="CW280" i="5"/>
  <c r="CV280" i="5"/>
  <c r="CT280" i="5"/>
  <c r="CS280" i="5"/>
  <c r="CR280" i="5" s="1"/>
  <c r="CP280" i="5"/>
  <c r="CO280" i="5"/>
  <c r="CN280" i="5" s="1"/>
  <c r="CM280" i="5"/>
  <c r="CL280" i="5"/>
  <c r="DB279" i="5"/>
  <c r="CY279" i="5"/>
  <c r="CX279" i="5" s="1"/>
  <c r="CU279" i="5"/>
  <c r="CR279" i="5"/>
  <c r="CN279" i="5"/>
  <c r="CK279" i="5"/>
  <c r="DD276" i="5"/>
  <c r="DC276" i="5"/>
  <c r="DB276" i="5" s="1"/>
  <c r="DA276" i="5"/>
  <c r="CZ276" i="5"/>
  <c r="CY276" i="5" s="1"/>
  <c r="CW276" i="5"/>
  <c r="CV276" i="5"/>
  <c r="CU276" i="5" s="1"/>
  <c r="CT276" i="5"/>
  <c r="CS276" i="5"/>
  <c r="CP276" i="5"/>
  <c r="CO276" i="5"/>
  <c r="CM276" i="5"/>
  <c r="CL276" i="5"/>
  <c r="DD273" i="5"/>
  <c r="DC273" i="5"/>
  <c r="DB273" i="5" s="1"/>
  <c r="DA273" i="5"/>
  <c r="CZ273" i="5"/>
  <c r="CY273" i="5" s="1"/>
  <c r="CW273" i="5"/>
  <c r="CV273" i="5"/>
  <c r="CU273" i="5" s="1"/>
  <c r="CT273" i="5"/>
  <c r="CS273" i="5"/>
  <c r="CP273" i="5"/>
  <c r="CO273" i="5"/>
  <c r="CM273" i="5"/>
  <c r="CL273" i="5"/>
  <c r="DD269" i="5"/>
  <c r="DC269" i="5"/>
  <c r="DA269" i="5"/>
  <c r="DA268" i="5" s="1"/>
  <c r="CZ269" i="5"/>
  <c r="CW269" i="5"/>
  <c r="CV269" i="5"/>
  <c r="CT269" i="5"/>
  <c r="CS269" i="5"/>
  <c r="CP269" i="5"/>
  <c r="CN269" i="5" s="1"/>
  <c r="CO269" i="5"/>
  <c r="CO268" i="5" s="1"/>
  <c r="CM269" i="5"/>
  <c r="CM268" i="5" s="1"/>
  <c r="CL269" i="5"/>
  <c r="DB264" i="5"/>
  <c r="CY264" i="5"/>
  <c r="CU264" i="5"/>
  <c r="CR264" i="5"/>
  <c r="CQ264" i="5" s="1"/>
  <c r="CN264" i="5"/>
  <c r="CK264" i="5"/>
  <c r="DB263" i="5"/>
  <c r="CY263" i="5"/>
  <c r="CX263" i="5" s="1"/>
  <c r="CU263" i="5"/>
  <c r="CR263" i="5"/>
  <c r="CN263" i="5"/>
  <c r="CK263" i="5"/>
  <c r="DD261" i="5"/>
  <c r="DC261" i="5"/>
  <c r="DA261" i="5"/>
  <c r="CZ261" i="5"/>
  <c r="CY261" i="5" s="1"/>
  <c r="CW261" i="5"/>
  <c r="CV261" i="5"/>
  <c r="CT261" i="5"/>
  <c r="CS261" i="5"/>
  <c r="CP261" i="5"/>
  <c r="CO261" i="5"/>
  <c r="CM261" i="5"/>
  <c r="CL261" i="5"/>
  <c r="DB255" i="5"/>
  <c r="CY255" i="5"/>
  <c r="CU255" i="5"/>
  <c r="CR255" i="5"/>
  <c r="CQ255" i="5" s="1"/>
  <c r="CN255" i="5"/>
  <c r="CK255" i="5"/>
  <c r="DD252" i="5"/>
  <c r="DD251" i="5" s="1"/>
  <c r="DC252" i="5"/>
  <c r="DA252" i="5"/>
  <c r="DA251" i="5" s="1"/>
  <c r="CZ252" i="5"/>
  <c r="CW252" i="5"/>
  <c r="CW251" i="5" s="1"/>
  <c r="CV252" i="5"/>
  <c r="CV251" i="5" s="1"/>
  <c r="CT252" i="5"/>
  <c r="CS252" i="5"/>
  <c r="CP252" i="5"/>
  <c r="CO252" i="5"/>
  <c r="CM252" i="5"/>
  <c r="CL252" i="5"/>
  <c r="DB247" i="5"/>
  <c r="CY247" i="5"/>
  <c r="CU247" i="5"/>
  <c r="CR247" i="5"/>
  <c r="CN247" i="5"/>
  <c r="CK247" i="5"/>
  <c r="DB245" i="5"/>
  <c r="CY245" i="5"/>
  <c r="CX245" i="5" s="1"/>
  <c r="CU245" i="5"/>
  <c r="CR245" i="5"/>
  <c r="CQ245" i="5" s="1"/>
  <c r="CN245" i="5"/>
  <c r="CK245" i="5"/>
  <c r="DD244" i="5"/>
  <c r="DC244" i="5"/>
  <c r="DA244" i="5"/>
  <c r="CZ244" i="5"/>
  <c r="CW244" i="5"/>
  <c r="CV244" i="5"/>
  <c r="CT244" i="5"/>
  <c r="CS244" i="5"/>
  <c r="CP244" i="5"/>
  <c r="CO244" i="5"/>
  <c r="CN244" i="5" s="1"/>
  <c r="CM244" i="5"/>
  <c r="CL244" i="5"/>
  <c r="DB243" i="5"/>
  <c r="CY243" i="5"/>
  <c r="CU243" i="5"/>
  <c r="CR243" i="5"/>
  <c r="CN243" i="5"/>
  <c r="CK243" i="5"/>
  <c r="DB240" i="5"/>
  <c r="CY240" i="5"/>
  <c r="CX240" i="5" s="1"/>
  <c r="CU240" i="5"/>
  <c r="CR240" i="5"/>
  <c r="CN240" i="5"/>
  <c r="CK240" i="5"/>
  <c r="DD237" i="5"/>
  <c r="DC237" i="5"/>
  <c r="DA237" i="5"/>
  <c r="CZ237" i="5"/>
  <c r="CZ232" i="5" s="1"/>
  <c r="CW237" i="5"/>
  <c r="CV237" i="5"/>
  <c r="CT237" i="5"/>
  <c r="CS237" i="5"/>
  <c r="CR237" i="5" s="1"/>
  <c r="CP237" i="5"/>
  <c r="CO237" i="5"/>
  <c r="CM237" i="5"/>
  <c r="CL237" i="5"/>
  <c r="DB235" i="5"/>
  <c r="CY235" i="5"/>
  <c r="CU235" i="5"/>
  <c r="CR235" i="5"/>
  <c r="CN235" i="5"/>
  <c r="CK235" i="5"/>
  <c r="DD233" i="5"/>
  <c r="DC233" i="5"/>
  <c r="DB233" i="5" s="1"/>
  <c r="DA233" i="5"/>
  <c r="CZ233" i="5"/>
  <c r="CY233" i="5" s="1"/>
  <c r="CW233" i="5"/>
  <c r="CV233" i="5"/>
  <c r="CV232" i="5" s="1"/>
  <c r="CT233" i="5"/>
  <c r="CS233" i="5"/>
  <c r="CP233" i="5"/>
  <c r="CO233" i="5"/>
  <c r="CO232" i="5" s="1"/>
  <c r="CM233" i="5"/>
  <c r="CL233" i="5"/>
  <c r="DB227" i="5"/>
  <c r="CY227" i="5"/>
  <c r="CU227" i="5"/>
  <c r="CR227" i="5"/>
  <c r="CN227" i="5"/>
  <c r="CK227" i="5"/>
  <c r="DB226" i="5"/>
  <c r="CY226" i="5"/>
  <c r="CU226" i="5"/>
  <c r="CR226" i="5"/>
  <c r="CN226" i="5"/>
  <c r="CK226" i="5"/>
  <c r="DB225" i="5"/>
  <c r="CY225" i="5"/>
  <c r="CU225" i="5"/>
  <c r="CR225" i="5"/>
  <c r="CN225" i="5"/>
  <c r="CK225" i="5"/>
  <c r="DD224" i="5"/>
  <c r="DC224" i="5"/>
  <c r="DA224" i="5"/>
  <c r="CZ224" i="5"/>
  <c r="CW224" i="5"/>
  <c r="CV224" i="5"/>
  <c r="CT224" i="5"/>
  <c r="CS224" i="5"/>
  <c r="CR224" i="5" s="1"/>
  <c r="CP224" i="5"/>
  <c r="CO224" i="5"/>
  <c r="CM224" i="5"/>
  <c r="CL224" i="5"/>
  <c r="DB222" i="5"/>
  <c r="CY222" i="5"/>
  <c r="CU222" i="5"/>
  <c r="CR222" i="5"/>
  <c r="CQ222" i="5" s="1"/>
  <c r="CN222" i="5"/>
  <c r="CK222" i="5"/>
  <c r="DD221" i="5"/>
  <c r="DB221" i="5" s="1"/>
  <c r="DC221" i="5"/>
  <c r="DA221" i="5"/>
  <c r="CZ221" i="5"/>
  <c r="CW221" i="5"/>
  <c r="CV221" i="5"/>
  <c r="CT221" i="5"/>
  <c r="CS221" i="5"/>
  <c r="CP221" i="5"/>
  <c r="CO221" i="5"/>
  <c r="CM221" i="5"/>
  <c r="CL221" i="5"/>
  <c r="DB220" i="5"/>
  <c r="CY220" i="5"/>
  <c r="CX220" i="5" s="1"/>
  <c r="CU220" i="5"/>
  <c r="CR220" i="5"/>
  <c r="CN220" i="5"/>
  <c r="CK220" i="5"/>
  <c r="DB218" i="5"/>
  <c r="CY218" i="5"/>
  <c r="CU218" i="5"/>
  <c r="CR218" i="5"/>
  <c r="CN218" i="5"/>
  <c r="CK218" i="5"/>
  <c r="DD217" i="5"/>
  <c r="DC217" i="5"/>
  <c r="DA217" i="5"/>
  <c r="CZ217" i="5"/>
  <c r="CW217" i="5"/>
  <c r="CV217" i="5"/>
  <c r="CT217" i="5"/>
  <c r="CS217" i="5"/>
  <c r="CR217" i="5" s="1"/>
  <c r="CP217" i="5"/>
  <c r="CO217" i="5"/>
  <c r="CN217" i="5" s="1"/>
  <c r="CM217" i="5"/>
  <c r="CL217" i="5"/>
  <c r="DB212" i="5"/>
  <c r="CX212" i="5" s="1"/>
  <c r="CY212" i="5"/>
  <c r="CU212" i="5"/>
  <c r="CR212" i="5"/>
  <c r="CN212" i="5"/>
  <c r="CK212" i="5"/>
  <c r="DB209" i="5"/>
  <c r="CY209" i="5"/>
  <c r="CU209" i="5"/>
  <c r="CR209" i="5"/>
  <c r="CN209" i="5"/>
  <c r="CK209" i="5"/>
  <c r="DD207" i="5"/>
  <c r="DC207" i="5"/>
  <c r="DA207" i="5"/>
  <c r="CZ207" i="5"/>
  <c r="CZ206" i="5" s="1"/>
  <c r="CW207" i="5"/>
  <c r="CV207" i="5"/>
  <c r="CT207" i="5"/>
  <c r="CT206" i="5" s="1"/>
  <c r="CS207" i="5"/>
  <c r="CP207" i="5"/>
  <c r="CO207" i="5"/>
  <c r="CM207" i="5"/>
  <c r="CL207" i="5"/>
  <c r="DB202" i="5"/>
  <c r="CY202" i="5"/>
  <c r="CU202" i="5"/>
  <c r="CR202" i="5"/>
  <c r="CN202" i="5"/>
  <c r="CK202" i="5"/>
  <c r="DB200" i="5"/>
  <c r="CY200" i="5"/>
  <c r="CU200" i="5"/>
  <c r="CR200" i="5"/>
  <c r="CQ200" i="5" s="1"/>
  <c r="CN200" i="5"/>
  <c r="CK200" i="5"/>
  <c r="DD199" i="5"/>
  <c r="DC199" i="5"/>
  <c r="DA199" i="5"/>
  <c r="CZ199" i="5"/>
  <c r="CW199" i="5"/>
  <c r="CV199" i="5"/>
  <c r="CU199" i="5" s="1"/>
  <c r="CT199" i="5"/>
  <c r="CS199" i="5"/>
  <c r="CP199" i="5"/>
  <c r="CO199" i="5"/>
  <c r="CN199" i="5" s="1"/>
  <c r="CM199" i="5"/>
  <c r="CL199" i="5"/>
  <c r="DD196" i="5"/>
  <c r="DC196" i="5"/>
  <c r="DA196" i="5"/>
  <c r="CZ196" i="5"/>
  <c r="CW196" i="5"/>
  <c r="CV196" i="5"/>
  <c r="CU196" i="5" s="1"/>
  <c r="CT196" i="5"/>
  <c r="CS196" i="5"/>
  <c r="CR196" i="5" s="1"/>
  <c r="CP196" i="5"/>
  <c r="CO196" i="5"/>
  <c r="CN196" i="5" s="1"/>
  <c r="CM196" i="5"/>
  <c r="CL196" i="5"/>
  <c r="DB195" i="5"/>
  <c r="CY195" i="5"/>
  <c r="CU195" i="5"/>
  <c r="CR195" i="5"/>
  <c r="CN195" i="5"/>
  <c r="CK195" i="5"/>
  <c r="DD192" i="5"/>
  <c r="DC192" i="5"/>
  <c r="DA192" i="5"/>
  <c r="CZ192" i="5"/>
  <c r="CW192" i="5"/>
  <c r="CW191" i="5" s="1"/>
  <c r="CV192" i="5"/>
  <c r="CT192" i="5"/>
  <c r="CT191" i="5" s="1"/>
  <c r="CS192" i="5"/>
  <c r="CP192" i="5"/>
  <c r="CO192" i="5"/>
  <c r="CN192" i="5" s="1"/>
  <c r="CM192" i="5"/>
  <c r="CL192" i="5"/>
  <c r="DB185" i="5"/>
  <c r="CY185" i="5"/>
  <c r="CU185" i="5"/>
  <c r="CR185" i="5"/>
  <c r="CN185" i="5"/>
  <c r="CK185" i="5"/>
  <c r="DB183" i="5"/>
  <c r="CY183" i="5"/>
  <c r="CU183" i="5"/>
  <c r="CR183" i="5"/>
  <c r="CN183" i="5"/>
  <c r="CK183" i="5"/>
  <c r="DD182" i="5"/>
  <c r="DC182" i="5"/>
  <c r="DA182" i="5"/>
  <c r="CZ182" i="5"/>
  <c r="CY182" i="5" s="1"/>
  <c r="CW182" i="5"/>
  <c r="CV182" i="5"/>
  <c r="CT182" i="5"/>
  <c r="CS182" i="5"/>
  <c r="CP182" i="5"/>
  <c r="CO182" i="5"/>
  <c r="CM182" i="5"/>
  <c r="CL182" i="5"/>
  <c r="DB181" i="5"/>
  <c r="CY181" i="5"/>
  <c r="CU181" i="5"/>
  <c r="CR181" i="5"/>
  <c r="CQ181" i="5" s="1"/>
  <c r="CN181" i="5"/>
  <c r="CK181" i="5"/>
  <c r="DD178" i="5"/>
  <c r="DC178" i="5"/>
  <c r="DA178" i="5"/>
  <c r="CZ178" i="5"/>
  <c r="CW178" i="5"/>
  <c r="CV178" i="5"/>
  <c r="CT178" i="5"/>
  <c r="CS178" i="5"/>
  <c r="CP178" i="5"/>
  <c r="CO178" i="5"/>
  <c r="CO177" i="5" s="1"/>
  <c r="CM178" i="5"/>
  <c r="CL178" i="5"/>
  <c r="CL177" i="5" s="1"/>
  <c r="CK178" i="5"/>
  <c r="DB172" i="5"/>
  <c r="CY172" i="5"/>
  <c r="CU172" i="5"/>
  <c r="CR172" i="5"/>
  <c r="CN172" i="5"/>
  <c r="CK172" i="5"/>
  <c r="DD170" i="5"/>
  <c r="DC170" i="5"/>
  <c r="DA170" i="5"/>
  <c r="CZ170" i="5"/>
  <c r="CW170" i="5"/>
  <c r="CV170" i="5"/>
  <c r="CT170" i="5"/>
  <c r="CS170" i="5"/>
  <c r="CP170" i="5"/>
  <c r="CO170" i="5"/>
  <c r="CM170" i="5"/>
  <c r="CL170" i="5"/>
  <c r="DB168" i="5"/>
  <c r="CY168" i="5"/>
  <c r="CU168" i="5"/>
  <c r="CR168" i="5"/>
  <c r="CN168" i="5"/>
  <c r="CK168" i="5"/>
  <c r="DD167" i="5"/>
  <c r="DC167" i="5"/>
  <c r="DC166" i="5" s="1"/>
  <c r="DA167" i="5"/>
  <c r="CZ167" i="5"/>
  <c r="CW167" i="5"/>
  <c r="CW166" i="5" s="1"/>
  <c r="CV167" i="5"/>
  <c r="CT167" i="5"/>
  <c r="CT166" i="5" s="1"/>
  <c r="CS167" i="5"/>
  <c r="CP167" i="5"/>
  <c r="CO167" i="5"/>
  <c r="CN167" i="5" s="1"/>
  <c r="CM167" i="5"/>
  <c r="CL167" i="5"/>
  <c r="DA166" i="5"/>
  <c r="CP166" i="5"/>
  <c r="DB158" i="5"/>
  <c r="CY158" i="5"/>
  <c r="CX158" i="5" s="1"/>
  <c r="CU158" i="5"/>
  <c r="CR158" i="5"/>
  <c r="CQ158" i="5" s="1"/>
  <c r="CN158" i="5"/>
  <c r="CK158" i="5"/>
  <c r="DD157" i="5"/>
  <c r="DC157" i="5"/>
  <c r="DB157" i="5" s="1"/>
  <c r="DA157" i="5"/>
  <c r="CZ157" i="5"/>
  <c r="CY157" i="5" s="1"/>
  <c r="CW157" i="5"/>
  <c r="CV157" i="5"/>
  <c r="CT157" i="5"/>
  <c r="CS157" i="5"/>
  <c r="CP157" i="5"/>
  <c r="CO157" i="5"/>
  <c r="CN157" i="5" s="1"/>
  <c r="CM157" i="5"/>
  <c r="CL157" i="5"/>
  <c r="DD154" i="5"/>
  <c r="DC154" i="5"/>
  <c r="DA154" i="5"/>
  <c r="CZ154" i="5"/>
  <c r="CW154" i="5"/>
  <c r="CV154" i="5"/>
  <c r="CU154" i="5" s="1"/>
  <c r="CT154" i="5"/>
  <c r="CS154" i="5"/>
  <c r="CP154" i="5"/>
  <c r="CO154" i="5"/>
  <c r="CM154" i="5"/>
  <c r="CL154" i="5"/>
  <c r="CK154" i="5" s="1"/>
  <c r="DB153" i="5"/>
  <c r="CY153" i="5"/>
  <c r="CU153" i="5"/>
  <c r="CR153" i="5"/>
  <c r="CN153" i="5"/>
  <c r="CK153" i="5"/>
  <c r="DB151" i="5"/>
  <c r="CY151" i="5"/>
  <c r="CU151" i="5"/>
  <c r="CR151" i="5"/>
  <c r="CN151" i="5"/>
  <c r="CK151" i="5"/>
  <c r="DD150" i="5"/>
  <c r="DC150" i="5"/>
  <c r="DA150" i="5"/>
  <c r="CZ150" i="5"/>
  <c r="CW150" i="5"/>
  <c r="CV150" i="5"/>
  <c r="CT150" i="5"/>
  <c r="CS150" i="5"/>
  <c r="CR150" i="5" s="1"/>
  <c r="CP150" i="5"/>
  <c r="CO150" i="5"/>
  <c r="CN150" i="5" s="1"/>
  <c r="CM150" i="5"/>
  <c r="CL150" i="5"/>
  <c r="DD147" i="5"/>
  <c r="DC147" i="5"/>
  <c r="DA147" i="5"/>
  <c r="CZ147" i="5"/>
  <c r="CW147" i="5"/>
  <c r="CV147" i="5"/>
  <c r="CT147" i="5"/>
  <c r="CS147" i="5"/>
  <c r="CR147" i="5" s="1"/>
  <c r="CP147" i="5"/>
  <c r="CO147" i="5"/>
  <c r="CN147" i="5" s="1"/>
  <c r="CM147" i="5"/>
  <c r="CL147" i="5"/>
  <c r="DB146" i="5"/>
  <c r="CY146" i="5"/>
  <c r="CU146" i="5"/>
  <c r="CR146" i="5"/>
  <c r="CQ146" i="5" s="1"/>
  <c r="CN146" i="5"/>
  <c r="CK146" i="5"/>
  <c r="DB144" i="5"/>
  <c r="CY144" i="5"/>
  <c r="CU144" i="5"/>
  <c r="CR144" i="5"/>
  <c r="CQ144" i="5" s="1"/>
  <c r="CN144" i="5"/>
  <c r="CK144" i="5"/>
  <c r="DD143" i="5"/>
  <c r="DC143" i="5"/>
  <c r="DA143" i="5"/>
  <c r="CZ143" i="5"/>
  <c r="CW143" i="5"/>
  <c r="CV143" i="5"/>
  <c r="CU143" i="5" s="1"/>
  <c r="CT143" i="5"/>
  <c r="CS143" i="5"/>
  <c r="CP143" i="5"/>
  <c r="CO143" i="5"/>
  <c r="CN143" i="5" s="1"/>
  <c r="CM143" i="5"/>
  <c r="CL143" i="5"/>
  <c r="CK143" i="5" s="1"/>
  <c r="DB138" i="5"/>
  <c r="CY138" i="5"/>
  <c r="CX138" i="5" s="1"/>
  <c r="CU138" i="5"/>
  <c r="CR138" i="5"/>
  <c r="CQ138" i="5" s="1"/>
  <c r="CN138" i="5"/>
  <c r="CK138" i="5"/>
  <c r="DD135" i="5"/>
  <c r="DC135" i="5"/>
  <c r="DA135" i="5"/>
  <c r="CZ135" i="5"/>
  <c r="CW135" i="5"/>
  <c r="CV135" i="5"/>
  <c r="CT135" i="5"/>
  <c r="CS135" i="5"/>
  <c r="CP135" i="5"/>
  <c r="CO135" i="5"/>
  <c r="CM135" i="5"/>
  <c r="CL135" i="5"/>
  <c r="DD132" i="5"/>
  <c r="DC132" i="5"/>
  <c r="DA132" i="5"/>
  <c r="CZ132" i="5"/>
  <c r="CY132" i="5" s="1"/>
  <c r="CW132" i="5"/>
  <c r="CV132" i="5"/>
  <c r="CU132" i="5" s="1"/>
  <c r="CT132" i="5"/>
  <c r="CS132" i="5"/>
  <c r="CR132" i="5" s="1"/>
  <c r="CP132" i="5"/>
  <c r="CO132" i="5"/>
  <c r="CM132" i="5"/>
  <c r="CL132" i="5"/>
  <c r="DB131" i="5"/>
  <c r="CY131" i="5"/>
  <c r="CU131" i="5"/>
  <c r="CR131" i="5"/>
  <c r="CQ131" i="5" s="1"/>
  <c r="CN131" i="5"/>
  <c r="CK131" i="5"/>
  <c r="DD128" i="5"/>
  <c r="DC128" i="5"/>
  <c r="DA128" i="5"/>
  <c r="CZ128" i="5"/>
  <c r="CW128" i="5"/>
  <c r="CV128" i="5"/>
  <c r="CU128" i="5" s="1"/>
  <c r="CT128" i="5"/>
  <c r="CS128" i="5"/>
  <c r="CR128" i="5" s="1"/>
  <c r="CP128" i="5"/>
  <c r="CO128" i="5"/>
  <c r="CM128" i="5"/>
  <c r="CL128" i="5"/>
  <c r="DB127" i="5"/>
  <c r="CY127" i="5"/>
  <c r="CU127" i="5"/>
  <c r="CR127" i="5"/>
  <c r="CN127" i="5"/>
  <c r="CK127" i="5"/>
  <c r="DD124" i="5"/>
  <c r="DC124" i="5"/>
  <c r="DA124" i="5"/>
  <c r="CZ124" i="5"/>
  <c r="CY124" i="5" s="1"/>
  <c r="CW124" i="5"/>
  <c r="CV124" i="5"/>
  <c r="CU124" i="5" s="1"/>
  <c r="CT124" i="5"/>
  <c r="CS124" i="5"/>
  <c r="CP124" i="5"/>
  <c r="CO124" i="5"/>
  <c r="CM124" i="5"/>
  <c r="CL124" i="5"/>
  <c r="DB123" i="5"/>
  <c r="CY123" i="5"/>
  <c r="CU123" i="5"/>
  <c r="CR123" i="5"/>
  <c r="CN123" i="5"/>
  <c r="CK123" i="5"/>
  <c r="DD121" i="5"/>
  <c r="DC121" i="5"/>
  <c r="DB121" i="5" s="1"/>
  <c r="DA121" i="5"/>
  <c r="CZ121" i="5"/>
  <c r="CW121" i="5"/>
  <c r="CV121" i="5"/>
  <c r="CU121" i="5" s="1"/>
  <c r="CT121" i="5"/>
  <c r="CS121" i="5"/>
  <c r="CR121" i="5" s="1"/>
  <c r="CP121" i="5"/>
  <c r="CO121" i="5"/>
  <c r="CN121" i="5" s="1"/>
  <c r="CM121" i="5"/>
  <c r="CL121" i="5"/>
  <c r="CK121" i="5" s="1"/>
  <c r="DD117" i="5"/>
  <c r="DC117" i="5"/>
  <c r="DA117" i="5"/>
  <c r="CZ117" i="5"/>
  <c r="CW117" i="5"/>
  <c r="CV117" i="5"/>
  <c r="CT117" i="5"/>
  <c r="CS117" i="5"/>
  <c r="CP117" i="5"/>
  <c r="CO117" i="5"/>
  <c r="CM117" i="5"/>
  <c r="CL117" i="5"/>
  <c r="DB112" i="5"/>
  <c r="CY112" i="5"/>
  <c r="CU112" i="5"/>
  <c r="CR112" i="5"/>
  <c r="CQ112" i="5" s="1"/>
  <c r="CN112" i="5"/>
  <c r="CK112" i="5"/>
  <c r="CK109" i="5" s="1"/>
  <c r="DD109" i="5"/>
  <c r="DC109" i="5"/>
  <c r="DA109" i="5"/>
  <c r="CZ109" i="5"/>
  <c r="CW109" i="5"/>
  <c r="CV109" i="5"/>
  <c r="CT109" i="5"/>
  <c r="CS109" i="5"/>
  <c r="CP109" i="5"/>
  <c r="CO109" i="5"/>
  <c r="CN109" i="5" s="1"/>
  <c r="CM109" i="5"/>
  <c r="CL109" i="5"/>
  <c r="DB108" i="5"/>
  <c r="CY108" i="5"/>
  <c r="CU108" i="5"/>
  <c r="CR108" i="5"/>
  <c r="CQ108" i="5" s="1"/>
  <c r="CN108" i="5"/>
  <c r="CK108" i="5"/>
  <c r="DD105" i="5"/>
  <c r="DC105" i="5"/>
  <c r="DB105" i="5" s="1"/>
  <c r="DA105" i="5"/>
  <c r="CZ105" i="5"/>
  <c r="CY105" i="5" s="1"/>
  <c r="CW105" i="5"/>
  <c r="CV105" i="5"/>
  <c r="CT105" i="5"/>
  <c r="CS105" i="5"/>
  <c r="CP105" i="5"/>
  <c r="CO105" i="5"/>
  <c r="CM105" i="5"/>
  <c r="CL105" i="5"/>
  <c r="DB103" i="5"/>
  <c r="CY103" i="5"/>
  <c r="CU103" i="5"/>
  <c r="CR103" i="5"/>
  <c r="CN103" i="5"/>
  <c r="CK103" i="5"/>
  <c r="DD102" i="5"/>
  <c r="DC102" i="5"/>
  <c r="DB102" i="5" s="1"/>
  <c r="DA102" i="5"/>
  <c r="CZ102" i="5"/>
  <c r="CW102" i="5"/>
  <c r="CV102" i="5"/>
  <c r="CU102" i="5" s="1"/>
  <c r="CT102" i="5"/>
  <c r="CS102" i="5"/>
  <c r="CP102" i="5"/>
  <c r="CO102" i="5"/>
  <c r="CM102" i="5"/>
  <c r="CL102" i="5"/>
  <c r="DB100" i="5"/>
  <c r="CY100" i="5"/>
  <c r="CU100" i="5"/>
  <c r="CR100" i="5"/>
  <c r="CQ100" i="5" s="1"/>
  <c r="CN100" i="5"/>
  <c r="CK100" i="5"/>
  <c r="DD99" i="5"/>
  <c r="DC99" i="5"/>
  <c r="DA99" i="5"/>
  <c r="CZ99" i="5"/>
  <c r="CY99" i="5" s="1"/>
  <c r="CW99" i="5"/>
  <c r="CV99" i="5"/>
  <c r="CT99" i="5"/>
  <c r="CS99" i="5"/>
  <c r="CR99" i="5" s="1"/>
  <c r="CP99" i="5"/>
  <c r="CO99" i="5"/>
  <c r="CM99" i="5"/>
  <c r="CL99" i="5"/>
  <c r="DB98" i="5"/>
  <c r="CY98" i="5"/>
  <c r="CU98" i="5"/>
  <c r="CR98" i="5"/>
  <c r="CQ98" i="5" s="1"/>
  <c r="CN98" i="5"/>
  <c r="CK98" i="5"/>
  <c r="DD96" i="5"/>
  <c r="DB96" i="5" s="1"/>
  <c r="DC96" i="5"/>
  <c r="DA96" i="5"/>
  <c r="CZ96" i="5"/>
  <c r="CW96" i="5"/>
  <c r="CV96" i="5"/>
  <c r="CU96" i="5" s="1"/>
  <c r="CT96" i="5"/>
  <c r="CS96" i="5"/>
  <c r="CR96" i="5" s="1"/>
  <c r="CQ96" i="5" s="1"/>
  <c r="CP96" i="5"/>
  <c r="CO96" i="5"/>
  <c r="CN96" i="5" s="1"/>
  <c r="CM96" i="5"/>
  <c r="CL96" i="5"/>
  <c r="DB95" i="5"/>
  <c r="CY95" i="5"/>
  <c r="CU95" i="5"/>
  <c r="CR95" i="5"/>
  <c r="CN95" i="5"/>
  <c r="CK95" i="5"/>
  <c r="DD92" i="5"/>
  <c r="DC92" i="5"/>
  <c r="DA92" i="5"/>
  <c r="CZ92" i="5"/>
  <c r="CW92" i="5"/>
  <c r="CV92" i="5"/>
  <c r="CT92" i="5"/>
  <c r="CR92" i="5" s="1"/>
  <c r="CS92" i="5"/>
  <c r="CP92" i="5"/>
  <c r="CO92" i="5"/>
  <c r="CM92" i="5"/>
  <c r="CL92" i="5"/>
  <c r="DB91" i="5"/>
  <c r="CY91" i="5"/>
  <c r="CU91" i="5"/>
  <c r="CR91" i="5"/>
  <c r="CQ91" i="5" s="1"/>
  <c r="CN91" i="5"/>
  <c r="CK91" i="5"/>
  <c r="DD89" i="5"/>
  <c r="DC89" i="5"/>
  <c r="DB89" i="5" s="1"/>
  <c r="DA89" i="5"/>
  <c r="CZ89" i="5"/>
  <c r="CY89" i="5" s="1"/>
  <c r="CW89" i="5"/>
  <c r="CV89" i="5"/>
  <c r="CT89" i="5"/>
  <c r="CS89" i="5"/>
  <c r="CR89" i="5" s="1"/>
  <c r="CP89" i="5"/>
  <c r="CN89" i="5" s="1"/>
  <c r="CO89" i="5"/>
  <c r="CM89" i="5"/>
  <c r="CL89" i="5"/>
  <c r="DB84" i="5"/>
  <c r="CY84" i="5"/>
  <c r="CU84" i="5"/>
  <c r="CR84" i="5"/>
  <c r="CN84" i="5"/>
  <c r="CK84" i="5"/>
  <c r="DD81" i="5"/>
  <c r="DC81" i="5"/>
  <c r="DA81" i="5"/>
  <c r="CY81" i="5" s="1"/>
  <c r="CZ81" i="5"/>
  <c r="CW81" i="5"/>
  <c r="CV81" i="5"/>
  <c r="CT81" i="5"/>
  <c r="CS81" i="5"/>
  <c r="CP81" i="5"/>
  <c r="CO81" i="5"/>
  <c r="CN81" i="5" s="1"/>
  <c r="CM81" i="5"/>
  <c r="CL81" i="5"/>
  <c r="DB79" i="5"/>
  <c r="CY79" i="5"/>
  <c r="CU79" i="5"/>
  <c r="CR79" i="5"/>
  <c r="CQ79" i="5" s="1"/>
  <c r="CN79" i="5"/>
  <c r="CK79" i="5"/>
  <c r="DD78" i="5"/>
  <c r="DB78" i="5" s="1"/>
  <c r="DC78" i="5"/>
  <c r="DA78" i="5"/>
  <c r="DA71" i="5" s="1"/>
  <c r="CZ78" i="5"/>
  <c r="CW78" i="5"/>
  <c r="CV78" i="5"/>
  <c r="CT78" i="5"/>
  <c r="CS78" i="5"/>
  <c r="CR78" i="5" s="1"/>
  <c r="CP78" i="5"/>
  <c r="CO78" i="5"/>
  <c r="CM78" i="5"/>
  <c r="CL78" i="5"/>
  <c r="DD72" i="5"/>
  <c r="DC72" i="5"/>
  <c r="DA72" i="5"/>
  <c r="CZ72" i="5"/>
  <c r="CW72" i="5"/>
  <c r="CV72" i="5"/>
  <c r="CT72" i="5"/>
  <c r="CS72" i="5"/>
  <c r="CP72" i="5"/>
  <c r="CO72" i="5"/>
  <c r="CM72" i="5"/>
  <c r="CM71" i="5" s="1"/>
  <c r="CL72" i="5"/>
  <c r="CL71" i="5" s="1"/>
  <c r="CV71" i="5"/>
  <c r="DB62" i="5"/>
  <c r="CY62" i="5"/>
  <c r="CU62" i="5"/>
  <c r="CR62" i="5"/>
  <c r="CN62" i="5"/>
  <c r="CK62" i="5"/>
  <c r="DB61" i="5"/>
  <c r="CY61" i="5"/>
  <c r="CU61" i="5"/>
  <c r="CR61" i="5"/>
  <c r="CN61" i="5"/>
  <c r="CK61" i="5"/>
  <c r="DD59" i="5"/>
  <c r="DC59" i="5"/>
  <c r="DB59" i="5" s="1"/>
  <c r="DA59" i="5"/>
  <c r="CZ59" i="5"/>
  <c r="CZ55" i="5" s="1"/>
  <c r="CW59" i="5"/>
  <c r="CV59" i="5"/>
  <c r="CT59" i="5"/>
  <c r="CS59" i="5"/>
  <c r="CR59" i="5" s="1"/>
  <c r="CP59" i="5"/>
  <c r="CO59" i="5"/>
  <c r="CM59" i="5"/>
  <c r="CL59" i="5"/>
  <c r="CK59" i="5" s="1"/>
  <c r="DD56" i="5"/>
  <c r="DD55" i="5" s="1"/>
  <c r="DC56" i="5"/>
  <c r="DC55" i="5" s="1"/>
  <c r="DA56" i="5"/>
  <c r="DA55" i="5" s="1"/>
  <c r="CZ56" i="5"/>
  <c r="CW56" i="5"/>
  <c r="CV56" i="5"/>
  <c r="CT56" i="5"/>
  <c r="CT55" i="5" s="1"/>
  <c r="CS56" i="5"/>
  <c r="CR56" i="5" s="1"/>
  <c r="CP56" i="5"/>
  <c r="CP55" i="5" s="1"/>
  <c r="CO56" i="5"/>
  <c r="CM56" i="5"/>
  <c r="CM55" i="5" s="1"/>
  <c r="CL56" i="5"/>
  <c r="CK56" i="5" s="1"/>
  <c r="DB51" i="5"/>
  <c r="CY51" i="5"/>
  <c r="CU51" i="5"/>
  <c r="CR51" i="5"/>
  <c r="CQ51" i="5" s="1"/>
  <c r="CN51" i="5"/>
  <c r="CK51" i="5"/>
  <c r="DB50" i="5"/>
  <c r="CY50" i="5"/>
  <c r="CX50" i="5" s="1"/>
  <c r="CU50" i="5"/>
  <c r="CR50" i="5"/>
  <c r="CQ50" i="5" s="1"/>
  <c r="CN50" i="5"/>
  <c r="CK50" i="5"/>
  <c r="DD49" i="5"/>
  <c r="DC49" i="5"/>
  <c r="DB49" i="5" s="1"/>
  <c r="DA49" i="5"/>
  <c r="CZ49" i="5"/>
  <c r="CY49" i="5" s="1"/>
  <c r="CW49" i="5"/>
  <c r="CV49" i="5"/>
  <c r="CU49" i="5" s="1"/>
  <c r="CT49" i="5"/>
  <c r="CS49" i="5"/>
  <c r="CP49" i="5"/>
  <c r="CO49" i="5"/>
  <c r="CM49" i="5"/>
  <c r="CL49" i="5"/>
  <c r="DB47" i="5"/>
  <c r="CY47" i="5"/>
  <c r="CU47" i="5"/>
  <c r="CR47" i="5"/>
  <c r="CN47" i="5"/>
  <c r="CK47" i="5"/>
  <c r="DB46" i="5"/>
  <c r="CY46" i="5"/>
  <c r="CX46" i="5" s="1"/>
  <c r="CU46" i="5"/>
  <c r="CR46" i="5"/>
  <c r="CQ46" i="5" s="1"/>
  <c r="CN46" i="5"/>
  <c r="CK46" i="5"/>
  <c r="DB45" i="5"/>
  <c r="CY45" i="5"/>
  <c r="CX45" i="5" s="1"/>
  <c r="CU45" i="5"/>
  <c r="CR45" i="5"/>
  <c r="CN45" i="5"/>
  <c r="CK45" i="5"/>
  <c r="DD44" i="5"/>
  <c r="DC44" i="5"/>
  <c r="DB44" i="5" s="1"/>
  <c r="DA44" i="5"/>
  <c r="CZ44" i="5"/>
  <c r="CW44" i="5"/>
  <c r="CV44" i="5"/>
  <c r="CT44" i="5"/>
  <c r="CS44" i="5"/>
  <c r="CP44" i="5"/>
  <c r="CO44" i="5"/>
  <c r="CM44" i="5"/>
  <c r="CL44" i="5"/>
  <c r="CK44" i="5" s="1"/>
  <c r="DB43" i="5"/>
  <c r="CY43" i="5"/>
  <c r="CX43" i="5" s="1"/>
  <c r="CU43" i="5"/>
  <c r="CR43" i="5"/>
  <c r="CQ43" i="5" s="1"/>
  <c r="CN43" i="5"/>
  <c r="CK43" i="5"/>
  <c r="DD41" i="5"/>
  <c r="DC41" i="5"/>
  <c r="DB41" i="5" s="1"/>
  <c r="DA41" i="5"/>
  <c r="CZ41" i="5"/>
  <c r="CW41" i="5"/>
  <c r="CV41" i="5"/>
  <c r="CT41" i="5"/>
  <c r="CS41" i="5"/>
  <c r="CP41" i="5"/>
  <c r="CO41" i="5"/>
  <c r="CN41" i="5" s="1"/>
  <c r="CM41" i="5"/>
  <c r="CL41" i="5"/>
  <c r="DB38" i="5"/>
  <c r="CY38" i="5"/>
  <c r="CX38" i="5" s="1"/>
  <c r="CU38" i="5"/>
  <c r="CR38" i="5"/>
  <c r="CN38" i="5"/>
  <c r="CK38" i="5"/>
  <c r="DD37" i="5"/>
  <c r="DD36" i="5" s="1"/>
  <c r="DC37" i="5"/>
  <c r="DA37" i="5"/>
  <c r="CZ37" i="5"/>
  <c r="CY37" i="5" s="1"/>
  <c r="CW37" i="5"/>
  <c r="CW36" i="5" s="1"/>
  <c r="CV37" i="5"/>
  <c r="CT37" i="5"/>
  <c r="CS37" i="5"/>
  <c r="CP37" i="5"/>
  <c r="CO37" i="5"/>
  <c r="CM37" i="5"/>
  <c r="CL37" i="5"/>
  <c r="CK37" i="5" s="1"/>
  <c r="DD31" i="5"/>
  <c r="DC31" i="5"/>
  <c r="DA31" i="5"/>
  <c r="CZ31" i="5"/>
  <c r="CW31" i="5"/>
  <c r="CV31" i="5"/>
  <c r="CT31" i="5"/>
  <c r="CS31" i="5"/>
  <c r="CP31" i="5"/>
  <c r="CP27" i="5" s="1"/>
  <c r="CO31" i="5"/>
  <c r="CM31" i="5"/>
  <c r="CL31" i="5"/>
  <c r="CK31" i="5" s="1"/>
  <c r="DD28" i="5"/>
  <c r="DD27" i="5" s="1"/>
  <c r="DC28" i="5"/>
  <c r="DA28" i="5"/>
  <c r="CZ28" i="5"/>
  <c r="CW28" i="5"/>
  <c r="CV28" i="5"/>
  <c r="CV27" i="5" s="1"/>
  <c r="CT28" i="5"/>
  <c r="CS28" i="5"/>
  <c r="CS27" i="5" s="1"/>
  <c r="CP28" i="5"/>
  <c r="CO28" i="5"/>
  <c r="CN28" i="5" s="1"/>
  <c r="CM28" i="5"/>
  <c r="CM27" i="5" s="1"/>
  <c r="CL28" i="5"/>
  <c r="CK28" i="5" s="1"/>
  <c r="DD23" i="5"/>
  <c r="DC23" i="5"/>
  <c r="DA23" i="5"/>
  <c r="CZ23" i="5"/>
  <c r="CW23" i="5"/>
  <c r="CV23" i="5"/>
  <c r="CT23" i="5"/>
  <c r="CS23" i="5"/>
  <c r="CP23" i="5"/>
  <c r="CO23" i="5"/>
  <c r="CM23" i="5"/>
  <c r="CL23" i="5"/>
  <c r="CY18" i="5"/>
  <c r="CU18" i="5"/>
  <c r="CN18" i="5"/>
  <c r="CQ18" i="5"/>
  <c r="CK18" i="5"/>
  <c r="DD18" i="5"/>
  <c r="DC18" i="5"/>
  <c r="DB18" i="5"/>
  <c r="DA18" i="5"/>
  <c r="CZ18" i="5"/>
  <c r="CW18" i="5"/>
  <c r="CV18" i="5"/>
  <c r="CT18" i="5"/>
  <c r="CS18" i="5"/>
  <c r="CR18" i="5"/>
  <c r="CP18" i="5"/>
  <c r="CO18" i="5"/>
  <c r="CM18" i="5"/>
  <c r="CL18" i="5"/>
  <c r="CU13" i="5"/>
  <c r="CN13" i="5"/>
  <c r="DD13" i="5"/>
  <c r="DC13" i="5"/>
  <c r="DB13" i="5"/>
  <c r="DA13" i="5"/>
  <c r="DA12" i="5" s="1"/>
  <c r="CZ13" i="5"/>
  <c r="CY13" i="5"/>
  <c r="CW13" i="5"/>
  <c r="CV13" i="5"/>
  <c r="CT13" i="5"/>
  <c r="CS13" i="5"/>
  <c r="CR13" i="5"/>
  <c r="CP13" i="5"/>
  <c r="CO13" i="5"/>
  <c r="CM13" i="5"/>
  <c r="CL13" i="5"/>
  <c r="CK13" i="5"/>
  <c r="BZ440" i="5"/>
  <c r="BW440" i="5"/>
  <c r="BS440" i="5"/>
  <c r="BS438" i="5" s="1"/>
  <c r="BP440" i="5"/>
  <c r="BL440" i="5"/>
  <c r="BI440" i="5"/>
  <c r="CB438" i="5"/>
  <c r="CA438" i="5"/>
  <c r="BY438" i="5"/>
  <c r="BX438" i="5"/>
  <c r="BW438" i="5"/>
  <c r="BU438" i="5"/>
  <c r="BT438" i="5"/>
  <c r="BR438" i="5"/>
  <c r="BQ438" i="5"/>
  <c r="BN438" i="5"/>
  <c r="BM438" i="5"/>
  <c r="BL438" i="5"/>
  <c r="BK438" i="5"/>
  <c r="BJ438" i="5"/>
  <c r="BZ435" i="5"/>
  <c r="CB435" i="5"/>
  <c r="CA435" i="5"/>
  <c r="BY435" i="5"/>
  <c r="BX435" i="5"/>
  <c r="BU435" i="5"/>
  <c r="BT435" i="5"/>
  <c r="BS435" i="5"/>
  <c r="BR435" i="5"/>
  <c r="BQ435" i="5"/>
  <c r="BN435" i="5"/>
  <c r="BM435" i="5"/>
  <c r="BL435" i="5"/>
  <c r="BK435" i="5"/>
  <c r="BJ435" i="5"/>
  <c r="CB432" i="5"/>
  <c r="CA432" i="5"/>
  <c r="BZ432" i="5" s="1"/>
  <c r="BY432" i="5"/>
  <c r="BX432" i="5"/>
  <c r="BU432" i="5"/>
  <c r="BT432" i="5"/>
  <c r="BS432" i="5" s="1"/>
  <c r="BR432" i="5"/>
  <c r="BQ432" i="5"/>
  <c r="BN432" i="5"/>
  <c r="BM432" i="5"/>
  <c r="BK432" i="5"/>
  <c r="BJ432" i="5"/>
  <c r="CB429" i="5"/>
  <c r="CB428" i="5" s="1"/>
  <c r="CA429" i="5"/>
  <c r="BY429" i="5"/>
  <c r="BX429" i="5"/>
  <c r="BX428" i="5" s="1"/>
  <c r="BU429" i="5"/>
  <c r="BT429" i="5"/>
  <c r="BR429" i="5"/>
  <c r="BR428" i="5" s="1"/>
  <c r="BQ429" i="5"/>
  <c r="BN429" i="5"/>
  <c r="BM429" i="5"/>
  <c r="BK429" i="5"/>
  <c r="BI429" i="5" s="1"/>
  <c r="BJ429" i="5"/>
  <c r="BJ428" i="5" s="1"/>
  <c r="CA428" i="5"/>
  <c r="BU428" i="5"/>
  <c r="BZ424" i="5"/>
  <c r="BW424" i="5"/>
  <c r="BS424" i="5"/>
  <c r="BP424" i="5"/>
  <c r="BL424" i="5"/>
  <c r="BI424" i="5"/>
  <c r="CB422" i="5"/>
  <c r="CA422" i="5"/>
  <c r="BY422" i="5"/>
  <c r="BX422" i="5"/>
  <c r="BU422" i="5"/>
  <c r="BT422" i="5"/>
  <c r="BS422" i="5" s="1"/>
  <c r="BR422" i="5"/>
  <c r="BQ422" i="5"/>
  <c r="BN422" i="5"/>
  <c r="BM422" i="5"/>
  <c r="BK422" i="5"/>
  <c r="BJ422" i="5"/>
  <c r="BZ420" i="5"/>
  <c r="BW420" i="5"/>
  <c r="BS420" i="5"/>
  <c r="BP420" i="5"/>
  <c r="BL420" i="5"/>
  <c r="BI420" i="5"/>
  <c r="CB417" i="5"/>
  <c r="CA417" i="5"/>
  <c r="BY417" i="5"/>
  <c r="BX417" i="5"/>
  <c r="BU417" i="5"/>
  <c r="BU416" i="5" s="1"/>
  <c r="BT417" i="5"/>
  <c r="BR417" i="5"/>
  <c r="BQ417" i="5"/>
  <c r="BN417" i="5"/>
  <c r="BN416" i="5" s="1"/>
  <c r="BM417" i="5"/>
  <c r="BK417" i="5"/>
  <c r="BJ417" i="5"/>
  <c r="BT416" i="5"/>
  <c r="BZ411" i="5"/>
  <c r="BW411" i="5"/>
  <c r="BS411" i="5"/>
  <c r="BP411" i="5"/>
  <c r="BL411" i="5"/>
  <c r="BI411" i="5"/>
  <c r="BZ410" i="5"/>
  <c r="BW410" i="5"/>
  <c r="BV410" i="5" s="1"/>
  <c r="BS410" i="5"/>
  <c r="BP410" i="5"/>
  <c r="BL410" i="5"/>
  <c r="BI410" i="5"/>
  <c r="BZ409" i="5"/>
  <c r="BW409" i="5"/>
  <c r="BS409" i="5"/>
  <c r="BP409" i="5"/>
  <c r="BL409" i="5"/>
  <c r="BI409" i="5"/>
  <c r="BZ407" i="5"/>
  <c r="BW407" i="5"/>
  <c r="BS407" i="5"/>
  <c r="BP407" i="5"/>
  <c r="BL407" i="5"/>
  <c r="BI407" i="5"/>
  <c r="CB406" i="5"/>
  <c r="CB405" i="5" s="1"/>
  <c r="CA406" i="5"/>
  <c r="BY406" i="5"/>
  <c r="BY405" i="5" s="1"/>
  <c r="BX406" i="5"/>
  <c r="BU406" i="5"/>
  <c r="BU405" i="5" s="1"/>
  <c r="BT406" i="5"/>
  <c r="BR406" i="5"/>
  <c r="BR405" i="5" s="1"/>
  <c r="BQ406" i="5"/>
  <c r="BN406" i="5"/>
  <c r="BN405" i="5" s="1"/>
  <c r="BM406" i="5"/>
  <c r="BK406" i="5"/>
  <c r="BJ406" i="5"/>
  <c r="BJ405" i="5" s="1"/>
  <c r="CA405" i="5"/>
  <c r="BX405" i="5"/>
  <c r="BW405" i="5" s="1"/>
  <c r="BK405" i="5"/>
  <c r="BZ400" i="5"/>
  <c r="BW400" i="5"/>
  <c r="BS400" i="5"/>
  <c r="BP400" i="5"/>
  <c r="BL400" i="5"/>
  <c r="BI400" i="5"/>
  <c r="BZ399" i="5"/>
  <c r="BW399" i="5"/>
  <c r="BS399" i="5"/>
  <c r="BP399" i="5"/>
  <c r="BL399" i="5"/>
  <c r="BI399" i="5"/>
  <c r="BZ398" i="5"/>
  <c r="BW398" i="5"/>
  <c r="BS398" i="5"/>
  <c r="BP398" i="5"/>
  <c r="BL398" i="5"/>
  <c r="BI398" i="5"/>
  <c r="BZ397" i="5"/>
  <c r="BW397" i="5"/>
  <c r="BS397" i="5"/>
  <c r="BP397" i="5"/>
  <c r="BO397" i="5" s="1"/>
  <c r="BL397" i="5"/>
  <c r="BI397" i="5"/>
  <c r="CB395" i="5"/>
  <c r="CA395" i="5"/>
  <c r="BY395" i="5"/>
  <c r="BY394" i="5" s="1"/>
  <c r="BX395" i="5"/>
  <c r="BX394" i="5" s="1"/>
  <c r="BU395" i="5"/>
  <c r="BU394" i="5" s="1"/>
  <c r="BT395" i="5"/>
  <c r="BS395" i="5" s="1"/>
  <c r="BR395" i="5"/>
  <c r="BR394" i="5" s="1"/>
  <c r="BQ395" i="5"/>
  <c r="BN395" i="5"/>
  <c r="BN394" i="5" s="1"/>
  <c r="BM395" i="5"/>
  <c r="BK395" i="5"/>
  <c r="BJ395" i="5"/>
  <c r="BJ394" i="5" s="1"/>
  <c r="CB394" i="5"/>
  <c r="CA394" i="5"/>
  <c r="BT394" i="5"/>
  <c r="BS394" i="5" s="1"/>
  <c r="BQ394" i="5"/>
  <c r="BM394" i="5"/>
  <c r="BK394" i="5"/>
  <c r="CB387" i="5"/>
  <c r="CA387" i="5"/>
  <c r="BY387" i="5"/>
  <c r="BX387" i="5"/>
  <c r="BU387" i="5"/>
  <c r="BT387" i="5"/>
  <c r="BR387" i="5"/>
  <c r="BQ387" i="5"/>
  <c r="BN387" i="5"/>
  <c r="BM387" i="5"/>
  <c r="BL387" i="5" s="1"/>
  <c r="BK387" i="5"/>
  <c r="BI387" i="5" s="1"/>
  <c r="BJ387" i="5"/>
  <c r="BZ383" i="5"/>
  <c r="BW383" i="5"/>
  <c r="BV383" i="5" s="1"/>
  <c r="BS383" i="5"/>
  <c r="BP383" i="5"/>
  <c r="BL383" i="5"/>
  <c r="BI383" i="5"/>
  <c r="CB380" i="5"/>
  <c r="CA380" i="5"/>
  <c r="BZ380" i="5" s="1"/>
  <c r="BY380" i="5"/>
  <c r="BY379" i="5" s="1"/>
  <c r="BX380" i="5"/>
  <c r="BU380" i="5"/>
  <c r="BT380" i="5"/>
  <c r="BR380" i="5"/>
  <c r="BQ380" i="5"/>
  <c r="BP380" i="5" s="1"/>
  <c r="BN380" i="5"/>
  <c r="BN379" i="5" s="1"/>
  <c r="BM380" i="5"/>
  <c r="BK380" i="5"/>
  <c r="BK379" i="5" s="1"/>
  <c r="BJ380" i="5"/>
  <c r="BJ379" i="5" s="1"/>
  <c r="BZ375" i="5"/>
  <c r="BW375" i="5"/>
  <c r="BS375" i="5"/>
  <c r="BP375" i="5"/>
  <c r="BL375" i="5"/>
  <c r="BI375" i="5"/>
  <c r="CB371" i="5"/>
  <c r="CA371" i="5"/>
  <c r="BY371" i="5"/>
  <c r="BX371" i="5"/>
  <c r="BW371" i="5" s="1"/>
  <c r="BU371" i="5"/>
  <c r="BT371" i="5"/>
  <c r="BR371" i="5"/>
  <c r="BQ371" i="5"/>
  <c r="BN371" i="5"/>
  <c r="BM371" i="5"/>
  <c r="BL371" i="5" s="1"/>
  <c r="BK371" i="5"/>
  <c r="BI371" i="5" s="1"/>
  <c r="BJ371" i="5"/>
  <c r="BZ370" i="5"/>
  <c r="BW370" i="5"/>
  <c r="BS370" i="5"/>
  <c r="BP370" i="5"/>
  <c r="BL370" i="5"/>
  <c r="BI370" i="5"/>
  <c r="BZ368" i="5"/>
  <c r="BW368" i="5"/>
  <c r="BS368" i="5"/>
  <c r="BP368" i="5"/>
  <c r="BL368" i="5"/>
  <c r="BI368" i="5"/>
  <c r="CB367" i="5"/>
  <c r="CA367" i="5"/>
  <c r="BY367" i="5"/>
  <c r="BX367" i="5"/>
  <c r="BW367" i="5" s="1"/>
  <c r="BU367" i="5"/>
  <c r="BT367" i="5"/>
  <c r="BR367" i="5"/>
  <c r="BQ367" i="5"/>
  <c r="BN367" i="5"/>
  <c r="BM367" i="5"/>
  <c r="BK367" i="5"/>
  <c r="BJ367" i="5"/>
  <c r="BN361" i="5"/>
  <c r="BZ358" i="5"/>
  <c r="BW358" i="5"/>
  <c r="BS358" i="5"/>
  <c r="BP358" i="5"/>
  <c r="BL358" i="5"/>
  <c r="BI358" i="5"/>
  <c r="BZ357" i="5"/>
  <c r="BW357" i="5"/>
  <c r="BS357" i="5"/>
  <c r="BO357" i="5" s="1"/>
  <c r="BP357" i="5"/>
  <c r="BL357" i="5"/>
  <c r="BI357" i="5"/>
  <c r="CB354" i="5"/>
  <c r="CA354" i="5"/>
  <c r="BZ354" i="5" s="1"/>
  <c r="BY354" i="5"/>
  <c r="BX354" i="5"/>
  <c r="BW354" i="5" s="1"/>
  <c r="BU354" i="5"/>
  <c r="BT354" i="5"/>
  <c r="BS354" i="5" s="1"/>
  <c r="BR354" i="5"/>
  <c r="BQ354" i="5"/>
  <c r="BN354" i="5"/>
  <c r="BM354" i="5"/>
  <c r="BL354" i="5" s="1"/>
  <c r="BK354" i="5"/>
  <c r="BJ354" i="5"/>
  <c r="BW353" i="5"/>
  <c r="BV353" i="5" s="1"/>
  <c r="BP353" i="5"/>
  <c r="BO353" i="5" s="1"/>
  <c r="BI353" i="5"/>
  <c r="BZ352" i="5"/>
  <c r="BW352" i="5"/>
  <c r="BS352" i="5"/>
  <c r="BP352" i="5"/>
  <c r="BL352" i="5"/>
  <c r="BI352" i="5"/>
  <c r="CB349" i="5"/>
  <c r="BZ349" i="5" s="1"/>
  <c r="CA349" i="5"/>
  <c r="BY349" i="5"/>
  <c r="BY348" i="5" s="1"/>
  <c r="BX349" i="5"/>
  <c r="BU349" i="5"/>
  <c r="BU348" i="5" s="1"/>
  <c r="BT349" i="5"/>
  <c r="BR349" i="5"/>
  <c r="BQ349" i="5"/>
  <c r="BN349" i="5"/>
  <c r="BL349" i="5" s="1"/>
  <c r="BM349" i="5"/>
  <c r="BK349" i="5"/>
  <c r="BJ349" i="5"/>
  <c r="CB348" i="5"/>
  <c r="CA348" i="5"/>
  <c r="BX348" i="5"/>
  <c r="BW348" i="5" s="1"/>
  <c r="CB342" i="5"/>
  <c r="CB341" i="5" s="1"/>
  <c r="CA342" i="5"/>
  <c r="BY342" i="5"/>
  <c r="BX342" i="5"/>
  <c r="BW342" i="5" s="1"/>
  <c r="BU342" i="5"/>
  <c r="BT342" i="5"/>
  <c r="BR342" i="5"/>
  <c r="BQ342" i="5"/>
  <c r="BN342" i="5"/>
  <c r="BN341" i="5" s="1"/>
  <c r="BM342" i="5"/>
  <c r="BK342" i="5"/>
  <c r="BK341" i="5" s="1"/>
  <c r="BJ342" i="5"/>
  <c r="BJ341" i="5" s="1"/>
  <c r="CA341" i="5"/>
  <c r="BY341" i="5"/>
  <c r="BU341" i="5"/>
  <c r="BQ341" i="5"/>
  <c r="BM341" i="5"/>
  <c r="BZ336" i="5"/>
  <c r="BW336" i="5"/>
  <c r="BS336" i="5"/>
  <c r="BP336" i="5"/>
  <c r="BL336" i="5"/>
  <c r="BI336" i="5"/>
  <c r="CB334" i="5"/>
  <c r="CA334" i="5"/>
  <c r="BZ334" i="5" s="1"/>
  <c r="BY334" i="5"/>
  <c r="BX334" i="5"/>
  <c r="BU334" i="5"/>
  <c r="BT334" i="5"/>
  <c r="BR334" i="5"/>
  <c r="BQ334" i="5"/>
  <c r="BN334" i="5"/>
  <c r="BM334" i="5"/>
  <c r="BK334" i="5"/>
  <c r="BJ334" i="5"/>
  <c r="BI334" i="5" s="1"/>
  <c r="BZ333" i="5"/>
  <c r="BW333" i="5"/>
  <c r="BV333" i="5" s="1"/>
  <c r="BS333" i="5"/>
  <c r="BP333" i="5"/>
  <c r="BL333" i="5"/>
  <c r="BI333" i="5"/>
  <c r="CB330" i="5"/>
  <c r="CA330" i="5"/>
  <c r="BY330" i="5"/>
  <c r="BX330" i="5"/>
  <c r="BW330" i="5" s="1"/>
  <c r="BU330" i="5"/>
  <c r="BT330" i="5"/>
  <c r="BS330" i="5" s="1"/>
  <c r="BR330" i="5"/>
  <c r="BQ330" i="5"/>
  <c r="BP330" i="5" s="1"/>
  <c r="BO330" i="5" s="1"/>
  <c r="BN330" i="5"/>
  <c r="BM330" i="5"/>
  <c r="BK330" i="5"/>
  <c r="BJ330" i="5"/>
  <c r="BZ329" i="5"/>
  <c r="BW329" i="5"/>
  <c r="BV329" i="5" s="1"/>
  <c r="BS329" i="5"/>
  <c r="BP329" i="5"/>
  <c r="BO329" i="5" s="1"/>
  <c r="BL329" i="5"/>
  <c r="BI329" i="5"/>
  <c r="CB326" i="5"/>
  <c r="CA326" i="5"/>
  <c r="BZ326" i="5" s="1"/>
  <c r="BY326" i="5"/>
  <c r="BY325" i="5" s="1"/>
  <c r="BX326" i="5"/>
  <c r="BU326" i="5"/>
  <c r="BU325" i="5" s="1"/>
  <c r="BT326" i="5"/>
  <c r="BR326" i="5"/>
  <c r="BR325" i="5" s="1"/>
  <c r="BQ326" i="5"/>
  <c r="BN326" i="5"/>
  <c r="BM326" i="5"/>
  <c r="BK326" i="5"/>
  <c r="BJ326" i="5"/>
  <c r="BI326" i="5" s="1"/>
  <c r="CB325" i="5"/>
  <c r="BZ319" i="5"/>
  <c r="BW319" i="5"/>
  <c r="BS319" i="5"/>
  <c r="BP319" i="5"/>
  <c r="BL319" i="5"/>
  <c r="BI319" i="5"/>
  <c r="CB316" i="5"/>
  <c r="CA316" i="5"/>
  <c r="BY316" i="5"/>
  <c r="BX316" i="5"/>
  <c r="BU316" i="5"/>
  <c r="BT316" i="5"/>
  <c r="BS316" i="5" s="1"/>
  <c r="BR316" i="5"/>
  <c r="BQ316" i="5"/>
  <c r="BN316" i="5"/>
  <c r="BM316" i="5"/>
  <c r="BK316" i="5"/>
  <c r="BJ316" i="5"/>
  <c r="BI316" i="5" s="1"/>
  <c r="BZ315" i="5"/>
  <c r="BW315" i="5"/>
  <c r="BS315" i="5"/>
  <c r="BP315" i="5"/>
  <c r="BL315" i="5"/>
  <c r="BI315" i="5"/>
  <c r="CB312" i="5"/>
  <c r="CA312" i="5"/>
  <c r="BY312" i="5"/>
  <c r="BX312" i="5"/>
  <c r="BU312" i="5"/>
  <c r="BT312" i="5"/>
  <c r="BS312" i="5" s="1"/>
  <c r="BR312" i="5"/>
  <c r="BP312" i="5" s="1"/>
  <c r="BQ312" i="5"/>
  <c r="BN312" i="5"/>
  <c r="BM312" i="5"/>
  <c r="BK312" i="5"/>
  <c r="BJ312" i="5"/>
  <c r="BZ310" i="5"/>
  <c r="BW310" i="5"/>
  <c r="BS310" i="5"/>
  <c r="BP310" i="5"/>
  <c r="BL310" i="5"/>
  <c r="BI310" i="5"/>
  <c r="CB307" i="5"/>
  <c r="BZ307" i="5" s="1"/>
  <c r="CA307" i="5"/>
  <c r="BY307" i="5"/>
  <c r="BX307" i="5"/>
  <c r="BU307" i="5"/>
  <c r="BT307" i="5"/>
  <c r="BR307" i="5"/>
  <c r="BQ307" i="5"/>
  <c r="BN307" i="5"/>
  <c r="BM307" i="5"/>
  <c r="BK307" i="5"/>
  <c r="BJ307" i="5"/>
  <c r="CB304" i="5"/>
  <c r="BZ304" i="5" s="1"/>
  <c r="CA304" i="5"/>
  <c r="BY304" i="5"/>
  <c r="BX304" i="5"/>
  <c r="BU304" i="5"/>
  <c r="BT304" i="5"/>
  <c r="BR304" i="5"/>
  <c r="BQ304" i="5"/>
  <c r="BN304" i="5"/>
  <c r="BM304" i="5"/>
  <c r="BK304" i="5"/>
  <c r="BJ304" i="5"/>
  <c r="BZ303" i="5"/>
  <c r="BW303" i="5"/>
  <c r="BS303" i="5"/>
  <c r="BP303" i="5"/>
  <c r="BL303" i="5"/>
  <c r="BI303" i="5"/>
  <c r="CB300" i="5"/>
  <c r="CA300" i="5"/>
  <c r="BY300" i="5"/>
  <c r="BX300" i="5"/>
  <c r="BU300" i="5"/>
  <c r="BT300" i="5"/>
  <c r="BR300" i="5"/>
  <c r="BQ300" i="5"/>
  <c r="BN300" i="5"/>
  <c r="BM300" i="5"/>
  <c r="BK300" i="5"/>
  <c r="BJ300" i="5"/>
  <c r="BZ299" i="5"/>
  <c r="BW299" i="5"/>
  <c r="BS299" i="5"/>
  <c r="BP299" i="5"/>
  <c r="BL299" i="5"/>
  <c r="BI299" i="5"/>
  <c r="CB296" i="5"/>
  <c r="CA296" i="5"/>
  <c r="BY296" i="5"/>
  <c r="BW296" i="5" s="1"/>
  <c r="BX296" i="5"/>
  <c r="BU296" i="5"/>
  <c r="BT296" i="5"/>
  <c r="BS296" i="5" s="1"/>
  <c r="BR296" i="5"/>
  <c r="BP296" i="5" s="1"/>
  <c r="BQ296" i="5"/>
  <c r="BN296" i="5"/>
  <c r="BM296" i="5"/>
  <c r="BK296" i="5"/>
  <c r="BJ296" i="5"/>
  <c r="BQ295" i="5"/>
  <c r="BZ291" i="5"/>
  <c r="BW291" i="5"/>
  <c r="BS291" i="5"/>
  <c r="BP291" i="5"/>
  <c r="BL291" i="5"/>
  <c r="BI291" i="5"/>
  <c r="CB288" i="5"/>
  <c r="CA288" i="5"/>
  <c r="BZ288" i="5" s="1"/>
  <c r="BY288" i="5"/>
  <c r="BX288" i="5"/>
  <c r="BW288" i="5" s="1"/>
  <c r="BU288" i="5"/>
  <c r="BT288" i="5"/>
  <c r="BR288" i="5"/>
  <c r="BQ288" i="5"/>
  <c r="BP288" i="5" s="1"/>
  <c r="BN288" i="5"/>
  <c r="BM288" i="5"/>
  <c r="BL288" i="5" s="1"/>
  <c r="BK288" i="5"/>
  <c r="BJ288" i="5"/>
  <c r="BZ287" i="5"/>
  <c r="BW287" i="5"/>
  <c r="BV287" i="5" s="1"/>
  <c r="BS287" i="5"/>
  <c r="BP287" i="5"/>
  <c r="BL287" i="5"/>
  <c r="BI287" i="5"/>
  <c r="CB284" i="5"/>
  <c r="CA284" i="5"/>
  <c r="BY284" i="5"/>
  <c r="BX284" i="5"/>
  <c r="BW284" i="5" s="1"/>
  <c r="BU284" i="5"/>
  <c r="BT284" i="5"/>
  <c r="BR284" i="5"/>
  <c r="BQ284" i="5"/>
  <c r="BN284" i="5"/>
  <c r="BM284" i="5"/>
  <c r="BL284" i="5" s="1"/>
  <c r="BK284" i="5"/>
  <c r="BJ284" i="5"/>
  <c r="BZ283" i="5"/>
  <c r="BW283" i="5"/>
  <c r="BV283" i="5" s="1"/>
  <c r="BS283" i="5"/>
  <c r="BP283" i="5"/>
  <c r="BO283" i="5" s="1"/>
  <c r="BL283" i="5"/>
  <c r="BI283" i="5"/>
  <c r="BZ281" i="5"/>
  <c r="BW281" i="5"/>
  <c r="BS281" i="5"/>
  <c r="BP281" i="5"/>
  <c r="BO281" i="5" s="1"/>
  <c r="BL281" i="5"/>
  <c r="BI281" i="5"/>
  <c r="CB280" i="5"/>
  <c r="CA280" i="5"/>
  <c r="BY280" i="5"/>
  <c r="BX280" i="5"/>
  <c r="BW280" i="5" s="1"/>
  <c r="BU280" i="5"/>
  <c r="BT280" i="5"/>
  <c r="BR280" i="5"/>
  <c r="BQ280" i="5"/>
  <c r="BP280" i="5" s="1"/>
  <c r="BN280" i="5"/>
  <c r="BM280" i="5"/>
  <c r="BK280" i="5"/>
  <c r="BJ280" i="5"/>
  <c r="BZ279" i="5"/>
  <c r="BW279" i="5"/>
  <c r="BV279" i="5" s="1"/>
  <c r="BS279" i="5"/>
  <c r="BP279" i="5"/>
  <c r="BL279" i="5"/>
  <c r="BI279" i="5"/>
  <c r="CB276" i="5"/>
  <c r="CA276" i="5"/>
  <c r="BZ276" i="5" s="1"/>
  <c r="BY276" i="5"/>
  <c r="BX276" i="5"/>
  <c r="BW276" i="5" s="1"/>
  <c r="BU276" i="5"/>
  <c r="BT276" i="5"/>
  <c r="BR276" i="5"/>
  <c r="BQ276" i="5"/>
  <c r="BP276" i="5" s="1"/>
  <c r="BN276" i="5"/>
  <c r="BM276" i="5"/>
  <c r="BK276" i="5"/>
  <c r="BJ276" i="5"/>
  <c r="CB273" i="5"/>
  <c r="CA273" i="5"/>
  <c r="BY273" i="5"/>
  <c r="BX273" i="5"/>
  <c r="BU273" i="5"/>
  <c r="BT273" i="5"/>
  <c r="BR273" i="5"/>
  <c r="BQ273" i="5"/>
  <c r="BP273" i="5" s="1"/>
  <c r="BN273" i="5"/>
  <c r="BM273" i="5"/>
  <c r="BK273" i="5"/>
  <c r="BJ273" i="5"/>
  <c r="CB269" i="5"/>
  <c r="CA269" i="5"/>
  <c r="BY269" i="5"/>
  <c r="BY268" i="5" s="1"/>
  <c r="BX269" i="5"/>
  <c r="BW269" i="5" s="1"/>
  <c r="BU269" i="5"/>
  <c r="BT269" i="5"/>
  <c r="BR269" i="5"/>
  <c r="BQ269" i="5"/>
  <c r="BN269" i="5"/>
  <c r="BM269" i="5"/>
  <c r="BL269" i="5" s="1"/>
  <c r="BK269" i="5"/>
  <c r="BK268" i="5" s="1"/>
  <c r="BJ269" i="5"/>
  <c r="BX268" i="5"/>
  <c r="BN268" i="5"/>
  <c r="BZ264" i="5"/>
  <c r="BW264" i="5"/>
  <c r="BS264" i="5"/>
  <c r="BP264" i="5"/>
  <c r="BL264" i="5"/>
  <c r="BI264" i="5"/>
  <c r="BZ263" i="5"/>
  <c r="BW263" i="5"/>
  <c r="BS263" i="5"/>
  <c r="BP263" i="5"/>
  <c r="BL263" i="5"/>
  <c r="BI263" i="5"/>
  <c r="CB261" i="5"/>
  <c r="CA261" i="5"/>
  <c r="BY261" i="5"/>
  <c r="BX261" i="5"/>
  <c r="BU261" i="5"/>
  <c r="BT261" i="5"/>
  <c r="BR261" i="5"/>
  <c r="BQ261" i="5"/>
  <c r="BN261" i="5"/>
  <c r="BM261" i="5"/>
  <c r="BK261" i="5"/>
  <c r="BJ261" i="5"/>
  <c r="BZ255" i="5"/>
  <c r="BW255" i="5"/>
  <c r="BS255" i="5"/>
  <c r="BP255" i="5"/>
  <c r="BL255" i="5"/>
  <c r="BI255" i="5"/>
  <c r="CB252" i="5"/>
  <c r="CA252" i="5"/>
  <c r="CA251" i="5" s="1"/>
  <c r="BY252" i="5"/>
  <c r="BX252" i="5"/>
  <c r="BX251" i="5" s="1"/>
  <c r="BU252" i="5"/>
  <c r="BU251" i="5" s="1"/>
  <c r="BT252" i="5"/>
  <c r="BR252" i="5"/>
  <c r="BQ252" i="5"/>
  <c r="BN252" i="5"/>
  <c r="BM252" i="5"/>
  <c r="BK252" i="5"/>
  <c r="BK251" i="5" s="1"/>
  <c r="BJ252" i="5"/>
  <c r="BZ247" i="5"/>
  <c r="BW247" i="5"/>
  <c r="BS247" i="5"/>
  <c r="BP247" i="5"/>
  <c r="BO247" i="5" s="1"/>
  <c r="BL247" i="5"/>
  <c r="BI247" i="5"/>
  <c r="BZ245" i="5"/>
  <c r="BW245" i="5"/>
  <c r="BS245" i="5"/>
  <c r="BP245" i="5"/>
  <c r="BL245" i="5"/>
  <c r="BI245" i="5"/>
  <c r="CB244" i="5"/>
  <c r="CA244" i="5"/>
  <c r="BY244" i="5"/>
  <c r="BY232" i="5" s="1"/>
  <c r="BX244" i="5"/>
  <c r="BU244" i="5"/>
  <c r="BT244" i="5"/>
  <c r="BS244" i="5" s="1"/>
  <c r="BR244" i="5"/>
  <c r="BQ244" i="5"/>
  <c r="BN244" i="5"/>
  <c r="BM244" i="5"/>
  <c r="BK244" i="5"/>
  <c r="BJ244" i="5"/>
  <c r="BZ243" i="5"/>
  <c r="BW243" i="5"/>
  <c r="BV243" i="5" s="1"/>
  <c r="BS243" i="5"/>
  <c r="BP243" i="5"/>
  <c r="BL243" i="5"/>
  <c r="BI243" i="5"/>
  <c r="BZ240" i="5"/>
  <c r="BW240" i="5"/>
  <c r="BS240" i="5"/>
  <c r="BP240" i="5"/>
  <c r="BO240" i="5" s="1"/>
  <c r="BL240" i="5"/>
  <c r="BI240" i="5"/>
  <c r="CB237" i="5"/>
  <c r="CA237" i="5"/>
  <c r="BZ237" i="5" s="1"/>
  <c r="BY237" i="5"/>
  <c r="BX237" i="5"/>
  <c r="BW237" i="5" s="1"/>
  <c r="BU237" i="5"/>
  <c r="BT237" i="5"/>
  <c r="BR237" i="5"/>
  <c r="BQ237" i="5"/>
  <c r="BN237" i="5"/>
  <c r="BM237" i="5"/>
  <c r="BK237" i="5"/>
  <c r="BJ237" i="5"/>
  <c r="BZ235" i="5"/>
  <c r="BW235" i="5"/>
  <c r="BS235" i="5"/>
  <c r="BP235" i="5"/>
  <c r="BL235" i="5"/>
  <c r="BI235" i="5"/>
  <c r="CB233" i="5"/>
  <c r="CB232" i="5" s="1"/>
  <c r="CA233" i="5"/>
  <c r="BY233" i="5"/>
  <c r="BX233" i="5"/>
  <c r="BU233" i="5"/>
  <c r="BT233" i="5"/>
  <c r="BS233" i="5" s="1"/>
  <c r="BR233" i="5"/>
  <c r="BQ233" i="5"/>
  <c r="BN233" i="5"/>
  <c r="BM233" i="5"/>
  <c r="BL233" i="5" s="1"/>
  <c r="BK233" i="5"/>
  <c r="BJ233" i="5"/>
  <c r="BZ227" i="5"/>
  <c r="BW227" i="5"/>
  <c r="BS227" i="5"/>
  <c r="BP227" i="5"/>
  <c r="BL227" i="5"/>
  <c r="BI227" i="5"/>
  <c r="BZ226" i="5"/>
  <c r="BW226" i="5"/>
  <c r="BS226" i="5"/>
  <c r="BP226" i="5"/>
  <c r="BO226" i="5" s="1"/>
  <c r="BL226" i="5"/>
  <c r="BI226" i="5"/>
  <c r="BZ225" i="5"/>
  <c r="BW225" i="5"/>
  <c r="BS225" i="5"/>
  <c r="BP225" i="5"/>
  <c r="BL225" i="5"/>
  <c r="BI225" i="5"/>
  <c r="CB224" i="5"/>
  <c r="CA224" i="5"/>
  <c r="BY224" i="5"/>
  <c r="BX224" i="5"/>
  <c r="BU224" i="5"/>
  <c r="BT224" i="5"/>
  <c r="BR224" i="5"/>
  <c r="BQ224" i="5"/>
  <c r="BP224" i="5" s="1"/>
  <c r="BN224" i="5"/>
  <c r="BM224" i="5"/>
  <c r="BK224" i="5"/>
  <c r="BJ224" i="5"/>
  <c r="BI224" i="5" s="1"/>
  <c r="BZ222" i="5"/>
  <c r="BW222" i="5"/>
  <c r="BV222" i="5" s="1"/>
  <c r="BS222" i="5"/>
  <c r="BP222" i="5"/>
  <c r="BL222" i="5"/>
  <c r="BI222" i="5"/>
  <c r="CB221" i="5"/>
  <c r="CA221" i="5"/>
  <c r="BY221" i="5"/>
  <c r="BX221" i="5"/>
  <c r="BU221" i="5"/>
  <c r="BS221" i="5" s="1"/>
  <c r="BT221" i="5"/>
  <c r="BR221" i="5"/>
  <c r="BQ221" i="5"/>
  <c r="BP221" i="5" s="1"/>
  <c r="BN221" i="5"/>
  <c r="BM221" i="5"/>
  <c r="BL221" i="5" s="1"/>
  <c r="BK221" i="5"/>
  <c r="BJ221" i="5"/>
  <c r="BZ220" i="5"/>
  <c r="BW220" i="5"/>
  <c r="BS220" i="5"/>
  <c r="BP220" i="5"/>
  <c r="BL220" i="5"/>
  <c r="BI220" i="5"/>
  <c r="BZ218" i="5"/>
  <c r="BW218" i="5"/>
  <c r="BS218" i="5"/>
  <c r="BP218" i="5"/>
  <c r="BL218" i="5"/>
  <c r="BI218" i="5"/>
  <c r="CB217" i="5"/>
  <c r="CA217" i="5"/>
  <c r="BY217" i="5"/>
  <c r="BX217" i="5"/>
  <c r="BU217" i="5"/>
  <c r="BT217" i="5"/>
  <c r="BR217" i="5"/>
  <c r="BR206" i="5" s="1"/>
  <c r="BQ217" i="5"/>
  <c r="BN217" i="5"/>
  <c r="BM217" i="5"/>
  <c r="BK217" i="5"/>
  <c r="BJ217" i="5"/>
  <c r="BZ212" i="5"/>
  <c r="BW212" i="5"/>
  <c r="BS212" i="5"/>
  <c r="BP212" i="5"/>
  <c r="BL212" i="5"/>
  <c r="BI212" i="5"/>
  <c r="BZ209" i="5"/>
  <c r="BW209" i="5"/>
  <c r="BS209" i="5"/>
  <c r="BP209" i="5"/>
  <c r="BL209" i="5"/>
  <c r="BI209" i="5"/>
  <c r="CB207" i="5"/>
  <c r="CA207" i="5"/>
  <c r="CA206" i="5" s="1"/>
  <c r="BY207" i="5"/>
  <c r="BX207" i="5"/>
  <c r="BU207" i="5"/>
  <c r="BT207" i="5"/>
  <c r="BS207" i="5" s="1"/>
  <c r="BR207" i="5"/>
  <c r="BQ207" i="5"/>
  <c r="BP207" i="5" s="1"/>
  <c r="BN207" i="5"/>
  <c r="BM207" i="5"/>
  <c r="BK207" i="5"/>
  <c r="BJ207" i="5"/>
  <c r="BZ202" i="5"/>
  <c r="BW202" i="5"/>
  <c r="BS202" i="5"/>
  <c r="BP202" i="5"/>
  <c r="BL202" i="5"/>
  <c r="BI202" i="5"/>
  <c r="BZ200" i="5"/>
  <c r="BW200" i="5"/>
  <c r="BV200" i="5" s="1"/>
  <c r="BS200" i="5"/>
  <c r="BP200" i="5"/>
  <c r="BL200" i="5"/>
  <c r="BI200" i="5"/>
  <c r="CB199" i="5"/>
  <c r="CA199" i="5"/>
  <c r="BY199" i="5"/>
  <c r="BX199" i="5"/>
  <c r="BW199" i="5" s="1"/>
  <c r="BU199" i="5"/>
  <c r="BT199" i="5"/>
  <c r="BR199" i="5"/>
  <c r="BQ199" i="5"/>
  <c r="BP199" i="5" s="1"/>
  <c r="BN199" i="5"/>
  <c r="BM199" i="5"/>
  <c r="BK199" i="5"/>
  <c r="BJ199" i="5"/>
  <c r="CB196" i="5"/>
  <c r="CA196" i="5"/>
  <c r="BY196" i="5"/>
  <c r="BX196" i="5"/>
  <c r="BU196" i="5"/>
  <c r="BT196" i="5"/>
  <c r="BR196" i="5"/>
  <c r="BQ196" i="5"/>
  <c r="BP196" i="5" s="1"/>
  <c r="BN196" i="5"/>
  <c r="BM196" i="5"/>
  <c r="BK196" i="5"/>
  <c r="BJ196" i="5"/>
  <c r="BZ195" i="5"/>
  <c r="BW195" i="5"/>
  <c r="BS195" i="5"/>
  <c r="BP195" i="5"/>
  <c r="BO195" i="5" s="1"/>
  <c r="BL195" i="5"/>
  <c r="BI195" i="5"/>
  <c r="CB192" i="5"/>
  <c r="CA192" i="5"/>
  <c r="BY192" i="5"/>
  <c r="BY191" i="5" s="1"/>
  <c r="BX192" i="5"/>
  <c r="BU192" i="5"/>
  <c r="BT192" i="5"/>
  <c r="BR192" i="5"/>
  <c r="BR191" i="5" s="1"/>
  <c r="BQ192" i="5"/>
  <c r="BN192" i="5"/>
  <c r="BM192" i="5"/>
  <c r="BM191" i="5" s="1"/>
  <c r="BK192" i="5"/>
  <c r="BJ192" i="5"/>
  <c r="BZ185" i="5"/>
  <c r="BW185" i="5"/>
  <c r="BV185" i="5" s="1"/>
  <c r="BS185" i="5"/>
  <c r="BP185" i="5"/>
  <c r="BL185" i="5"/>
  <c r="BI185" i="5"/>
  <c r="BZ183" i="5"/>
  <c r="BW183" i="5"/>
  <c r="BS183" i="5"/>
  <c r="BP183" i="5"/>
  <c r="BL183" i="5"/>
  <c r="BI183" i="5"/>
  <c r="CB182" i="5"/>
  <c r="CA182" i="5"/>
  <c r="BY182" i="5"/>
  <c r="BX182" i="5"/>
  <c r="BU182" i="5"/>
  <c r="BT182" i="5"/>
  <c r="BS182" i="5" s="1"/>
  <c r="BR182" i="5"/>
  <c r="BQ182" i="5"/>
  <c r="BN182" i="5"/>
  <c r="BM182" i="5"/>
  <c r="BK182" i="5"/>
  <c r="BJ182" i="5"/>
  <c r="BZ181" i="5"/>
  <c r="BW181" i="5"/>
  <c r="BV181" i="5" s="1"/>
  <c r="BS181" i="5"/>
  <c r="BP181" i="5"/>
  <c r="BO181" i="5" s="1"/>
  <c r="BL181" i="5"/>
  <c r="BI181" i="5"/>
  <c r="CB178" i="5"/>
  <c r="CA178" i="5"/>
  <c r="BY178" i="5"/>
  <c r="BY177" i="5" s="1"/>
  <c r="BX178" i="5"/>
  <c r="BU178" i="5"/>
  <c r="BT178" i="5"/>
  <c r="BR178" i="5"/>
  <c r="BR177" i="5" s="1"/>
  <c r="BQ178" i="5"/>
  <c r="BP178" i="5" s="1"/>
  <c r="BN178" i="5"/>
  <c r="BM178" i="5"/>
  <c r="BK178" i="5"/>
  <c r="BJ178" i="5"/>
  <c r="BI178" i="5"/>
  <c r="BZ172" i="5"/>
  <c r="BW172" i="5"/>
  <c r="BS172" i="5"/>
  <c r="BP172" i="5"/>
  <c r="BL172" i="5"/>
  <c r="BI172" i="5"/>
  <c r="CB170" i="5"/>
  <c r="CA170" i="5"/>
  <c r="BY170" i="5"/>
  <c r="BX170" i="5"/>
  <c r="BU170" i="5"/>
  <c r="BT170" i="5"/>
  <c r="BR170" i="5"/>
  <c r="BQ170" i="5"/>
  <c r="BP170" i="5" s="1"/>
  <c r="BN170" i="5"/>
  <c r="BM170" i="5"/>
  <c r="BK170" i="5"/>
  <c r="BJ170" i="5"/>
  <c r="BI170" i="5" s="1"/>
  <c r="BZ168" i="5"/>
  <c r="BW168" i="5"/>
  <c r="BS168" i="5"/>
  <c r="BP168" i="5"/>
  <c r="BL168" i="5"/>
  <c r="BI168" i="5"/>
  <c r="CB167" i="5"/>
  <c r="CA167" i="5"/>
  <c r="BY167" i="5"/>
  <c r="BX167" i="5"/>
  <c r="BU167" i="5"/>
  <c r="BU166" i="5" s="1"/>
  <c r="BT167" i="5"/>
  <c r="BS167" i="5" s="1"/>
  <c r="BR167" i="5"/>
  <c r="BQ167" i="5"/>
  <c r="BP167" i="5" s="1"/>
  <c r="BN167" i="5"/>
  <c r="BM167" i="5"/>
  <c r="BM166" i="5" s="1"/>
  <c r="BK167" i="5"/>
  <c r="BK166" i="5" s="1"/>
  <c r="BJ167" i="5"/>
  <c r="BR166" i="5"/>
  <c r="BZ158" i="5"/>
  <c r="BW158" i="5"/>
  <c r="BS158" i="5"/>
  <c r="BP158" i="5"/>
  <c r="BL158" i="5"/>
  <c r="BI158" i="5"/>
  <c r="CB157" i="5"/>
  <c r="CA157" i="5"/>
  <c r="BY157" i="5"/>
  <c r="BX157" i="5"/>
  <c r="BU157" i="5"/>
  <c r="BT157" i="5"/>
  <c r="BR157" i="5"/>
  <c r="BQ157" i="5"/>
  <c r="BN157" i="5"/>
  <c r="BM157" i="5"/>
  <c r="BK157" i="5"/>
  <c r="BJ157" i="5"/>
  <c r="BI157" i="5" s="1"/>
  <c r="CB154" i="5"/>
  <c r="CA154" i="5"/>
  <c r="BY154" i="5"/>
  <c r="BX154" i="5"/>
  <c r="BU154" i="5"/>
  <c r="BT154" i="5"/>
  <c r="BR154" i="5"/>
  <c r="BQ154" i="5"/>
  <c r="BN154" i="5"/>
  <c r="BM154" i="5"/>
  <c r="BK154" i="5"/>
  <c r="BJ154" i="5"/>
  <c r="BZ153" i="5"/>
  <c r="BW153" i="5"/>
  <c r="BS153" i="5"/>
  <c r="BP153" i="5"/>
  <c r="BL153" i="5"/>
  <c r="BI153" i="5"/>
  <c r="BZ151" i="5"/>
  <c r="BW151" i="5"/>
  <c r="BV151" i="5" s="1"/>
  <c r="BS151" i="5"/>
  <c r="BP151" i="5"/>
  <c r="BL151" i="5"/>
  <c r="BI151" i="5"/>
  <c r="CB150" i="5"/>
  <c r="CA150" i="5"/>
  <c r="BY150" i="5"/>
  <c r="BX150" i="5"/>
  <c r="BU150" i="5"/>
  <c r="BS150" i="5" s="1"/>
  <c r="BT150" i="5"/>
  <c r="BR150" i="5"/>
  <c r="BQ150" i="5"/>
  <c r="BP150" i="5" s="1"/>
  <c r="BO150" i="5" s="1"/>
  <c r="BN150" i="5"/>
  <c r="BM150" i="5"/>
  <c r="BK150" i="5"/>
  <c r="BJ150" i="5"/>
  <c r="CB147" i="5"/>
  <c r="CA147" i="5"/>
  <c r="BY147" i="5"/>
  <c r="BX147" i="5"/>
  <c r="BU147" i="5"/>
  <c r="BT147" i="5"/>
  <c r="BR147" i="5"/>
  <c r="BQ147" i="5"/>
  <c r="BP147" i="5" s="1"/>
  <c r="BN147" i="5"/>
  <c r="BM147" i="5"/>
  <c r="BK147" i="5"/>
  <c r="BJ147" i="5"/>
  <c r="BZ146" i="5"/>
  <c r="BW146" i="5"/>
  <c r="BS146" i="5"/>
  <c r="BP146" i="5"/>
  <c r="BO146" i="5" s="1"/>
  <c r="BL146" i="5"/>
  <c r="BI146" i="5"/>
  <c r="BZ144" i="5"/>
  <c r="BW144" i="5"/>
  <c r="BV144" i="5" s="1"/>
  <c r="BS144" i="5"/>
  <c r="BP144" i="5"/>
  <c r="BL144" i="5"/>
  <c r="BI144" i="5"/>
  <c r="CB143" i="5"/>
  <c r="CA143" i="5"/>
  <c r="CA142" i="5" s="1"/>
  <c r="BY143" i="5"/>
  <c r="BX143" i="5"/>
  <c r="BW143" i="5" s="1"/>
  <c r="BU143" i="5"/>
  <c r="BT143" i="5"/>
  <c r="BR143" i="5"/>
  <c r="BQ143" i="5"/>
  <c r="BN143" i="5"/>
  <c r="BM143" i="5"/>
  <c r="BK143" i="5"/>
  <c r="BJ143" i="5"/>
  <c r="BJ142" i="5" s="1"/>
  <c r="BU142" i="5"/>
  <c r="BZ138" i="5"/>
  <c r="BW138" i="5"/>
  <c r="BS138" i="5"/>
  <c r="BP138" i="5"/>
  <c r="BL138" i="5"/>
  <c r="BI138" i="5"/>
  <c r="CB135" i="5"/>
  <c r="CA135" i="5"/>
  <c r="BY135" i="5"/>
  <c r="BX135" i="5"/>
  <c r="BW135" i="5" s="1"/>
  <c r="BU135" i="5"/>
  <c r="BT135" i="5"/>
  <c r="BS135" i="5" s="1"/>
  <c r="BR135" i="5"/>
  <c r="BQ135" i="5"/>
  <c r="BP135" i="5" s="1"/>
  <c r="BN135" i="5"/>
  <c r="BM135" i="5"/>
  <c r="BK135" i="5"/>
  <c r="BJ135" i="5"/>
  <c r="BI135" i="5" s="1"/>
  <c r="CB132" i="5"/>
  <c r="CA132" i="5"/>
  <c r="BY132" i="5"/>
  <c r="BX132" i="5"/>
  <c r="BU132" i="5"/>
  <c r="BT132" i="5"/>
  <c r="BS132" i="5" s="1"/>
  <c r="BR132" i="5"/>
  <c r="BQ132" i="5"/>
  <c r="BN132" i="5"/>
  <c r="BM132" i="5"/>
  <c r="BK132" i="5"/>
  <c r="BJ132" i="5"/>
  <c r="BZ131" i="5"/>
  <c r="BW131" i="5"/>
  <c r="BS131" i="5"/>
  <c r="BP131" i="5"/>
  <c r="BL131" i="5"/>
  <c r="BI131" i="5"/>
  <c r="CB128" i="5"/>
  <c r="CA128" i="5"/>
  <c r="BZ128" i="5" s="1"/>
  <c r="BY128" i="5"/>
  <c r="BX128" i="5"/>
  <c r="BU128" i="5"/>
  <c r="BT128" i="5"/>
  <c r="BS128" i="5" s="1"/>
  <c r="BR128" i="5"/>
  <c r="BQ128" i="5"/>
  <c r="BN128" i="5"/>
  <c r="BM128" i="5"/>
  <c r="BL128" i="5" s="1"/>
  <c r="BK128" i="5"/>
  <c r="BJ128" i="5"/>
  <c r="BI128" i="5" s="1"/>
  <c r="BZ127" i="5"/>
  <c r="BW127" i="5"/>
  <c r="BV127" i="5" s="1"/>
  <c r="BS127" i="5"/>
  <c r="BP127" i="5"/>
  <c r="BL127" i="5"/>
  <c r="BI127" i="5"/>
  <c r="CB124" i="5"/>
  <c r="CA124" i="5"/>
  <c r="BY124" i="5"/>
  <c r="BX124" i="5"/>
  <c r="BW124" i="5" s="1"/>
  <c r="BU124" i="5"/>
  <c r="BT124" i="5"/>
  <c r="BR124" i="5"/>
  <c r="BQ124" i="5"/>
  <c r="BP124" i="5" s="1"/>
  <c r="BN124" i="5"/>
  <c r="BM124" i="5"/>
  <c r="BK124" i="5"/>
  <c r="BJ124" i="5"/>
  <c r="BZ123" i="5"/>
  <c r="BW123" i="5"/>
  <c r="BS123" i="5"/>
  <c r="BP123" i="5"/>
  <c r="BL123" i="5"/>
  <c r="BI123" i="5"/>
  <c r="CB121" i="5"/>
  <c r="CA121" i="5"/>
  <c r="BZ121" i="5" s="1"/>
  <c r="BY121" i="5"/>
  <c r="BX121" i="5"/>
  <c r="BU121" i="5"/>
  <c r="BT121" i="5"/>
  <c r="BR121" i="5"/>
  <c r="BQ121" i="5"/>
  <c r="BN121" i="5"/>
  <c r="BM121" i="5"/>
  <c r="BK121" i="5"/>
  <c r="BJ121" i="5"/>
  <c r="BI121" i="5" s="1"/>
  <c r="CB117" i="5"/>
  <c r="CA117" i="5"/>
  <c r="BY117" i="5"/>
  <c r="BX117" i="5"/>
  <c r="BU117" i="5"/>
  <c r="BT117" i="5"/>
  <c r="BS117" i="5" s="1"/>
  <c r="BR117" i="5"/>
  <c r="BQ117" i="5"/>
  <c r="BP117" i="5" s="1"/>
  <c r="BN117" i="5"/>
  <c r="BM117" i="5"/>
  <c r="BL117" i="5" s="1"/>
  <c r="BK117" i="5"/>
  <c r="BJ117" i="5"/>
  <c r="BZ112" i="5"/>
  <c r="BW112" i="5"/>
  <c r="BS112" i="5"/>
  <c r="BP112" i="5"/>
  <c r="BL112" i="5"/>
  <c r="BI112" i="5"/>
  <c r="CB109" i="5"/>
  <c r="CA109" i="5"/>
  <c r="BZ109" i="5" s="1"/>
  <c r="BY109" i="5"/>
  <c r="BX109" i="5"/>
  <c r="BW109" i="5" s="1"/>
  <c r="BU109" i="5"/>
  <c r="BT109" i="5"/>
  <c r="BR109" i="5"/>
  <c r="BQ109" i="5"/>
  <c r="BN109" i="5"/>
  <c r="BM109" i="5"/>
  <c r="BK109" i="5"/>
  <c r="BJ109" i="5"/>
  <c r="BI109" i="5"/>
  <c r="BZ108" i="5"/>
  <c r="BW108" i="5"/>
  <c r="BS108" i="5"/>
  <c r="BP108" i="5"/>
  <c r="BL108" i="5"/>
  <c r="BI108" i="5"/>
  <c r="CB105" i="5"/>
  <c r="CA105" i="5"/>
  <c r="BY105" i="5"/>
  <c r="BX105" i="5"/>
  <c r="BU105" i="5"/>
  <c r="BT105" i="5"/>
  <c r="BS105" i="5" s="1"/>
  <c r="BR105" i="5"/>
  <c r="BQ105" i="5"/>
  <c r="BN105" i="5"/>
  <c r="BM105" i="5"/>
  <c r="BK105" i="5"/>
  <c r="BJ105" i="5"/>
  <c r="BZ103" i="5"/>
  <c r="BW103" i="5"/>
  <c r="BS103" i="5"/>
  <c r="BP103" i="5"/>
  <c r="BL103" i="5"/>
  <c r="BI103" i="5"/>
  <c r="CB102" i="5"/>
  <c r="CA102" i="5"/>
  <c r="BY102" i="5"/>
  <c r="BX102" i="5"/>
  <c r="BU102" i="5"/>
  <c r="BT102" i="5"/>
  <c r="BR102" i="5"/>
  <c r="BQ102" i="5"/>
  <c r="BP102" i="5" s="1"/>
  <c r="BN102" i="5"/>
  <c r="BM102" i="5"/>
  <c r="BK102" i="5"/>
  <c r="BJ102" i="5"/>
  <c r="BI102" i="5" s="1"/>
  <c r="BZ100" i="5"/>
  <c r="BW100" i="5"/>
  <c r="BS100" i="5"/>
  <c r="BP100" i="5"/>
  <c r="BL100" i="5"/>
  <c r="BI100" i="5"/>
  <c r="CB99" i="5"/>
  <c r="CA99" i="5"/>
  <c r="BZ99" i="5" s="1"/>
  <c r="BY99" i="5"/>
  <c r="BX99" i="5"/>
  <c r="BU99" i="5"/>
  <c r="BT99" i="5"/>
  <c r="BS99" i="5" s="1"/>
  <c r="BR99" i="5"/>
  <c r="BQ99" i="5"/>
  <c r="BN99" i="5"/>
  <c r="BM99" i="5"/>
  <c r="BK99" i="5"/>
  <c r="BJ99" i="5"/>
  <c r="BZ98" i="5"/>
  <c r="BW98" i="5"/>
  <c r="BS98" i="5"/>
  <c r="BP98" i="5"/>
  <c r="BL98" i="5"/>
  <c r="BI98" i="5"/>
  <c r="CB96" i="5"/>
  <c r="BZ96" i="5" s="1"/>
  <c r="CA96" i="5"/>
  <c r="BY96" i="5"/>
  <c r="BX96" i="5"/>
  <c r="BW96" i="5" s="1"/>
  <c r="BU96" i="5"/>
  <c r="BT96" i="5"/>
  <c r="BR96" i="5"/>
  <c r="BQ96" i="5"/>
  <c r="BN96" i="5"/>
  <c r="BM96" i="5"/>
  <c r="BK96" i="5"/>
  <c r="BJ96" i="5"/>
  <c r="BZ95" i="5"/>
  <c r="BW95" i="5"/>
  <c r="BS95" i="5"/>
  <c r="BP95" i="5"/>
  <c r="BO95" i="5" s="1"/>
  <c r="BL95" i="5"/>
  <c r="BI95" i="5"/>
  <c r="CB92" i="5"/>
  <c r="BZ92" i="5" s="1"/>
  <c r="CA92" i="5"/>
  <c r="BY92" i="5"/>
  <c r="BX92" i="5"/>
  <c r="BU92" i="5"/>
  <c r="BT92" i="5"/>
  <c r="BS92" i="5" s="1"/>
  <c r="BR92" i="5"/>
  <c r="BQ92" i="5"/>
  <c r="BN92" i="5"/>
  <c r="BM92" i="5"/>
  <c r="BL92" i="5" s="1"/>
  <c r="BK92" i="5"/>
  <c r="BJ92" i="5"/>
  <c r="BZ91" i="5"/>
  <c r="BW91" i="5"/>
  <c r="BS91" i="5"/>
  <c r="BP91" i="5"/>
  <c r="BL91" i="5"/>
  <c r="BI91" i="5"/>
  <c r="CB89" i="5"/>
  <c r="CA89" i="5"/>
  <c r="BY89" i="5"/>
  <c r="BX89" i="5"/>
  <c r="BW89" i="5" s="1"/>
  <c r="BU89" i="5"/>
  <c r="BT89" i="5"/>
  <c r="BS89" i="5" s="1"/>
  <c r="BR89" i="5"/>
  <c r="BQ89" i="5"/>
  <c r="BN89" i="5"/>
  <c r="BM89" i="5"/>
  <c r="BK89" i="5"/>
  <c r="BJ89" i="5"/>
  <c r="BZ84" i="5"/>
  <c r="BW84" i="5"/>
  <c r="BS84" i="5"/>
  <c r="BP84" i="5"/>
  <c r="BO84" i="5" s="1"/>
  <c r="BL84" i="5"/>
  <c r="BI84" i="5"/>
  <c r="CB81" i="5"/>
  <c r="CA81" i="5"/>
  <c r="BY81" i="5"/>
  <c r="BX81" i="5"/>
  <c r="BU81" i="5"/>
  <c r="BT81" i="5"/>
  <c r="BR81" i="5"/>
  <c r="BQ81" i="5"/>
  <c r="BN81" i="5"/>
  <c r="BM81" i="5"/>
  <c r="BL81" i="5" s="1"/>
  <c r="BK81" i="5"/>
  <c r="BJ81" i="5"/>
  <c r="BZ79" i="5"/>
  <c r="BW79" i="5"/>
  <c r="BS79" i="5"/>
  <c r="BP79" i="5"/>
  <c r="BL79" i="5"/>
  <c r="BI79" i="5"/>
  <c r="CB78" i="5"/>
  <c r="CA78" i="5"/>
  <c r="BY78" i="5"/>
  <c r="BX78" i="5"/>
  <c r="BU78" i="5"/>
  <c r="BU71" i="5" s="1"/>
  <c r="BT78" i="5"/>
  <c r="BR78" i="5"/>
  <c r="BQ78" i="5"/>
  <c r="BN78" i="5"/>
  <c r="BM78" i="5"/>
  <c r="BK78" i="5"/>
  <c r="BJ78" i="5"/>
  <c r="CB72" i="5"/>
  <c r="CA72" i="5"/>
  <c r="BY72" i="5"/>
  <c r="BX72" i="5"/>
  <c r="BU72" i="5"/>
  <c r="BT72" i="5"/>
  <c r="BR72" i="5"/>
  <c r="BQ72" i="5"/>
  <c r="BN72" i="5"/>
  <c r="BL72" i="5" s="1"/>
  <c r="BM72" i="5"/>
  <c r="BK72" i="5"/>
  <c r="BJ72" i="5"/>
  <c r="CA71" i="5"/>
  <c r="BZ62" i="5"/>
  <c r="BW62" i="5"/>
  <c r="BS62" i="5"/>
  <c r="BP62" i="5"/>
  <c r="BL62" i="5"/>
  <c r="BI62" i="5"/>
  <c r="BZ61" i="5"/>
  <c r="BW61" i="5"/>
  <c r="BS61" i="5"/>
  <c r="BP61" i="5"/>
  <c r="BL61" i="5"/>
  <c r="BI61" i="5"/>
  <c r="CB59" i="5"/>
  <c r="CA59" i="5"/>
  <c r="BY59" i="5"/>
  <c r="BX59" i="5"/>
  <c r="BU59" i="5"/>
  <c r="BS59" i="5" s="1"/>
  <c r="BT59" i="5"/>
  <c r="BR59" i="5"/>
  <c r="BQ59" i="5"/>
  <c r="BN59" i="5"/>
  <c r="BM59" i="5"/>
  <c r="BK59" i="5"/>
  <c r="BJ59" i="5"/>
  <c r="CB56" i="5"/>
  <c r="CA56" i="5"/>
  <c r="BY56" i="5"/>
  <c r="BY55" i="5" s="1"/>
  <c r="BX56" i="5"/>
  <c r="BU56" i="5"/>
  <c r="BU55" i="5" s="1"/>
  <c r="BT56" i="5"/>
  <c r="BR56" i="5"/>
  <c r="BQ56" i="5"/>
  <c r="BN56" i="5"/>
  <c r="BN55" i="5" s="1"/>
  <c r="BM56" i="5"/>
  <c r="BK56" i="5"/>
  <c r="BK55" i="5" s="1"/>
  <c r="BJ56" i="5"/>
  <c r="BT55" i="5"/>
  <c r="BM55" i="5"/>
  <c r="BJ55" i="5"/>
  <c r="BZ51" i="5"/>
  <c r="BW51" i="5"/>
  <c r="BS51" i="5"/>
  <c r="BP51" i="5"/>
  <c r="BL51" i="5"/>
  <c r="BI51" i="5"/>
  <c r="BZ50" i="5"/>
  <c r="BW50" i="5"/>
  <c r="BS50" i="5"/>
  <c r="BP50" i="5"/>
  <c r="BL50" i="5"/>
  <c r="BI50" i="5"/>
  <c r="CB49" i="5"/>
  <c r="CA49" i="5"/>
  <c r="BY49" i="5"/>
  <c r="BX49" i="5"/>
  <c r="BU49" i="5"/>
  <c r="BT49" i="5"/>
  <c r="BR49" i="5"/>
  <c r="BQ49" i="5"/>
  <c r="BN49" i="5"/>
  <c r="BM49" i="5"/>
  <c r="BK49" i="5"/>
  <c r="BJ49" i="5"/>
  <c r="BZ47" i="5"/>
  <c r="BW47" i="5"/>
  <c r="BS47" i="5"/>
  <c r="BP47" i="5"/>
  <c r="BL47" i="5"/>
  <c r="BI47" i="5"/>
  <c r="BZ46" i="5"/>
  <c r="BW46" i="5"/>
  <c r="BS46" i="5"/>
  <c r="BP46" i="5"/>
  <c r="BO46" i="5" s="1"/>
  <c r="BL46" i="5"/>
  <c r="BI46" i="5"/>
  <c r="BZ45" i="5"/>
  <c r="BW45" i="5"/>
  <c r="BS45" i="5"/>
  <c r="BP45" i="5"/>
  <c r="BL45" i="5"/>
  <c r="BI45" i="5"/>
  <c r="CB44" i="5"/>
  <c r="CA44" i="5"/>
  <c r="BY44" i="5"/>
  <c r="BX44" i="5"/>
  <c r="BU44" i="5"/>
  <c r="BS44" i="5" s="1"/>
  <c r="BT44" i="5"/>
  <c r="BR44" i="5"/>
  <c r="BQ44" i="5"/>
  <c r="BN44" i="5"/>
  <c r="BM44" i="5"/>
  <c r="BK44" i="5"/>
  <c r="BJ44" i="5"/>
  <c r="BZ43" i="5"/>
  <c r="BW43" i="5"/>
  <c r="BS43" i="5"/>
  <c r="BP43" i="5"/>
  <c r="BL43" i="5"/>
  <c r="BI43" i="5"/>
  <c r="CB41" i="5"/>
  <c r="CA41" i="5"/>
  <c r="BY41" i="5"/>
  <c r="BX41" i="5"/>
  <c r="BU41" i="5"/>
  <c r="BS41" i="5" s="1"/>
  <c r="BT41" i="5"/>
  <c r="BT36" i="5" s="1"/>
  <c r="BR41" i="5"/>
  <c r="BQ41" i="5"/>
  <c r="BN41" i="5"/>
  <c r="BM41" i="5"/>
  <c r="BK41" i="5"/>
  <c r="BJ41" i="5"/>
  <c r="BZ38" i="5"/>
  <c r="BW38" i="5"/>
  <c r="BS38" i="5"/>
  <c r="BP38" i="5"/>
  <c r="BL38" i="5"/>
  <c r="BI38" i="5"/>
  <c r="CB37" i="5"/>
  <c r="CA37" i="5"/>
  <c r="BY37" i="5"/>
  <c r="BX37" i="5"/>
  <c r="BU37" i="5"/>
  <c r="BT37" i="5"/>
  <c r="BR37" i="5"/>
  <c r="BQ37" i="5"/>
  <c r="BQ36" i="5" s="1"/>
  <c r="BN37" i="5"/>
  <c r="BM37" i="5"/>
  <c r="BK37" i="5"/>
  <c r="BJ37" i="5"/>
  <c r="CB31" i="5"/>
  <c r="CA31" i="5"/>
  <c r="BY31" i="5"/>
  <c r="BX31" i="5"/>
  <c r="BU31" i="5"/>
  <c r="BT31" i="5"/>
  <c r="BR31" i="5"/>
  <c r="BQ31" i="5"/>
  <c r="BN31" i="5"/>
  <c r="BM31" i="5"/>
  <c r="BK31" i="5"/>
  <c r="BJ31" i="5"/>
  <c r="CB28" i="5"/>
  <c r="CA28" i="5"/>
  <c r="CA27" i="5" s="1"/>
  <c r="BY28" i="5"/>
  <c r="BY27" i="5" s="1"/>
  <c r="BX28" i="5"/>
  <c r="BX27" i="5" s="1"/>
  <c r="BU28" i="5"/>
  <c r="BT28" i="5"/>
  <c r="BT27" i="5" s="1"/>
  <c r="BR28" i="5"/>
  <c r="BQ28" i="5"/>
  <c r="BQ27" i="5" s="1"/>
  <c r="BN28" i="5"/>
  <c r="BN27" i="5" s="1"/>
  <c r="BM28" i="5"/>
  <c r="BK28" i="5"/>
  <c r="BK27" i="5" s="1"/>
  <c r="BJ28" i="5"/>
  <c r="CB23" i="5"/>
  <c r="BZ23" i="5" s="1"/>
  <c r="CA23" i="5"/>
  <c r="BY23" i="5"/>
  <c r="BX23" i="5"/>
  <c r="BU23" i="5"/>
  <c r="BS23" i="5" s="1"/>
  <c r="BT23" i="5"/>
  <c r="BR23" i="5"/>
  <c r="BQ23" i="5"/>
  <c r="BN23" i="5"/>
  <c r="BM23" i="5"/>
  <c r="BK23" i="5"/>
  <c r="BJ23" i="5"/>
  <c r="BZ18" i="5"/>
  <c r="BI18" i="5"/>
  <c r="BV18" i="5"/>
  <c r="BO18" i="5"/>
  <c r="CB18" i="5"/>
  <c r="CA18" i="5"/>
  <c r="BY18" i="5"/>
  <c r="BX18" i="5"/>
  <c r="BW18" i="5"/>
  <c r="BU18" i="5"/>
  <c r="BT18" i="5"/>
  <c r="BS18" i="5"/>
  <c r="BR18" i="5"/>
  <c r="BQ18" i="5"/>
  <c r="BN18" i="5"/>
  <c r="BM18" i="5"/>
  <c r="BL18" i="5"/>
  <c r="BK18" i="5"/>
  <c r="BJ18" i="5"/>
  <c r="BW13" i="5"/>
  <c r="BS13" i="5"/>
  <c r="BL13" i="5"/>
  <c r="BI13" i="5"/>
  <c r="CB13" i="5"/>
  <c r="CA13" i="5"/>
  <c r="BZ13" i="5"/>
  <c r="BY13" i="5"/>
  <c r="BX13" i="5"/>
  <c r="BU13" i="5"/>
  <c r="BT13" i="5"/>
  <c r="BR13" i="5"/>
  <c r="BQ13" i="5"/>
  <c r="BQ12" i="5" s="1"/>
  <c r="BN13" i="5"/>
  <c r="BN12" i="5" s="1"/>
  <c r="BM13" i="5"/>
  <c r="BK13" i="5"/>
  <c r="BJ13" i="5"/>
  <c r="AX440" i="5"/>
  <c r="AX438" i="5" s="1"/>
  <c r="AU440" i="5"/>
  <c r="AU438" i="5" s="1"/>
  <c r="AQ440" i="5"/>
  <c r="AQ438" i="5" s="1"/>
  <c r="AN440" i="5"/>
  <c r="AJ440" i="5"/>
  <c r="AG440" i="5"/>
  <c r="AZ438" i="5"/>
  <c r="AY438" i="5"/>
  <c r="AW438" i="5"/>
  <c r="AV438" i="5"/>
  <c r="AS438" i="5"/>
  <c r="AR438" i="5"/>
  <c r="AP438" i="5"/>
  <c r="AO438" i="5"/>
  <c r="AL438" i="5"/>
  <c r="AK438" i="5"/>
  <c r="AI438" i="5"/>
  <c r="AH438" i="5"/>
  <c r="AZ435" i="5"/>
  <c r="AY435" i="5"/>
  <c r="AW435" i="5"/>
  <c r="AV435" i="5"/>
  <c r="AS435" i="5"/>
  <c r="AR435" i="5"/>
  <c r="AP435" i="5"/>
  <c r="AO435" i="5"/>
  <c r="AN435" i="5"/>
  <c r="AL435" i="5"/>
  <c r="AK435" i="5"/>
  <c r="AI435" i="5"/>
  <c r="AH435" i="5"/>
  <c r="AZ432" i="5"/>
  <c r="AY432" i="5"/>
  <c r="AW432" i="5"/>
  <c r="AV432" i="5"/>
  <c r="AS432" i="5"/>
  <c r="AR432" i="5"/>
  <c r="AP432" i="5"/>
  <c r="AO432" i="5"/>
  <c r="AL432" i="5"/>
  <c r="AK432" i="5"/>
  <c r="AI432" i="5"/>
  <c r="AG432" i="5" s="1"/>
  <c r="AH432" i="5"/>
  <c r="AZ429" i="5"/>
  <c r="AY429" i="5"/>
  <c r="AW429" i="5"/>
  <c r="AV429" i="5"/>
  <c r="AS429" i="5"/>
  <c r="AR429" i="5"/>
  <c r="AP429" i="5"/>
  <c r="AO429" i="5"/>
  <c r="AL429" i="5"/>
  <c r="AL428" i="5" s="1"/>
  <c r="AK429" i="5"/>
  <c r="AI429" i="5"/>
  <c r="AI428" i="5" s="1"/>
  <c r="AH429" i="5"/>
  <c r="AH428" i="5" s="1"/>
  <c r="AX424" i="5"/>
  <c r="AU424" i="5"/>
  <c r="AQ424" i="5"/>
  <c r="AN424" i="5"/>
  <c r="AJ424" i="5"/>
  <c r="AG424" i="5"/>
  <c r="AZ422" i="5"/>
  <c r="AY422" i="5"/>
  <c r="AW422" i="5"/>
  <c r="AV422" i="5"/>
  <c r="AS422" i="5"/>
  <c r="AR422" i="5"/>
  <c r="AP422" i="5"/>
  <c r="AO422" i="5"/>
  <c r="AL422" i="5"/>
  <c r="AK422" i="5"/>
  <c r="AI422" i="5"/>
  <c r="AG422" i="5" s="1"/>
  <c r="AH422" i="5"/>
  <c r="AX420" i="5"/>
  <c r="AU420" i="5"/>
  <c r="AQ420" i="5"/>
  <c r="AN420" i="5"/>
  <c r="AM420" i="5" s="1"/>
  <c r="AJ420" i="5"/>
  <c r="AG420" i="5"/>
  <c r="AZ417" i="5"/>
  <c r="AY417" i="5"/>
  <c r="AX417" i="5" s="1"/>
  <c r="AW417" i="5"/>
  <c r="AW416" i="5" s="1"/>
  <c r="AV417" i="5"/>
  <c r="AS417" i="5"/>
  <c r="AR417" i="5"/>
  <c r="AP417" i="5"/>
  <c r="AP416" i="5" s="1"/>
  <c r="AO417" i="5"/>
  <c r="AL417" i="5"/>
  <c r="AK417" i="5"/>
  <c r="AK416" i="5" s="1"/>
  <c r="AI417" i="5"/>
  <c r="AI416" i="5" s="1"/>
  <c r="AH417" i="5"/>
  <c r="AZ416" i="5"/>
  <c r="AV416" i="5"/>
  <c r="AS416" i="5"/>
  <c r="AX411" i="5"/>
  <c r="AU411" i="5"/>
  <c r="AT411" i="5" s="1"/>
  <c r="AQ411" i="5"/>
  <c r="AN411" i="5"/>
  <c r="AJ411" i="5"/>
  <c r="AG411" i="5"/>
  <c r="AX410" i="5"/>
  <c r="AU410" i="5"/>
  <c r="AQ410" i="5"/>
  <c r="AN410" i="5"/>
  <c r="AJ410" i="5"/>
  <c r="AG410" i="5"/>
  <c r="AX409" i="5"/>
  <c r="AU409" i="5"/>
  <c r="AT409" i="5" s="1"/>
  <c r="AQ409" i="5"/>
  <c r="AN409" i="5"/>
  <c r="AJ409" i="5"/>
  <c r="AG409" i="5"/>
  <c r="AX407" i="5"/>
  <c r="AU407" i="5"/>
  <c r="AT407" i="5" s="1"/>
  <c r="AQ407" i="5"/>
  <c r="AN407" i="5"/>
  <c r="AJ407" i="5"/>
  <c r="AG407" i="5"/>
  <c r="AZ406" i="5"/>
  <c r="AY406" i="5"/>
  <c r="AW406" i="5"/>
  <c r="AW405" i="5" s="1"/>
  <c r="AV406" i="5"/>
  <c r="AV405" i="5" s="1"/>
  <c r="AS406" i="5"/>
  <c r="AS405" i="5" s="1"/>
  <c r="AR406" i="5"/>
  <c r="AP406" i="5"/>
  <c r="AO406" i="5"/>
  <c r="AO405" i="5" s="1"/>
  <c r="AL406" i="5"/>
  <c r="AL405" i="5" s="1"/>
  <c r="AK406" i="5"/>
  <c r="AI406" i="5"/>
  <c r="AI405" i="5" s="1"/>
  <c r="AH406" i="5"/>
  <c r="AH405" i="5" s="1"/>
  <c r="AZ405" i="5"/>
  <c r="AR405" i="5"/>
  <c r="AX400" i="5"/>
  <c r="AU400" i="5"/>
  <c r="AQ400" i="5"/>
  <c r="AN400" i="5"/>
  <c r="AJ400" i="5"/>
  <c r="AG400" i="5"/>
  <c r="AX399" i="5"/>
  <c r="AU399" i="5"/>
  <c r="AT399" i="5" s="1"/>
  <c r="AQ399" i="5"/>
  <c r="AN399" i="5"/>
  <c r="AJ399" i="5"/>
  <c r="AG399" i="5"/>
  <c r="AX398" i="5"/>
  <c r="AU398" i="5"/>
  <c r="AQ398" i="5"/>
  <c r="AN398" i="5"/>
  <c r="AJ398" i="5"/>
  <c r="AG398" i="5"/>
  <c r="AX397" i="5"/>
  <c r="AU397" i="5"/>
  <c r="AQ397" i="5"/>
  <c r="AN397" i="5"/>
  <c r="AJ397" i="5"/>
  <c r="AG397" i="5"/>
  <c r="AZ395" i="5"/>
  <c r="AZ394" i="5" s="1"/>
  <c r="AY395" i="5"/>
  <c r="AW395" i="5"/>
  <c r="AW394" i="5" s="1"/>
  <c r="AV395" i="5"/>
  <c r="AV394" i="5" s="1"/>
  <c r="AS395" i="5"/>
  <c r="AR395" i="5"/>
  <c r="AR394" i="5" s="1"/>
  <c r="AP395" i="5"/>
  <c r="AP394" i="5" s="1"/>
  <c r="AO395" i="5"/>
  <c r="AL395" i="5"/>
  <c r="AK395" i="5"/>
  <c r="AK394" i="5" s="1"/>
  <c r="AI395" i="5"/>
  <c r="AI394" i="5" s="1"/>
  <c r="AH395" i="5"/>
  <c r="AH394" i="5" s="1"/>
  <c r="AZ387" i="5"/>
  <c r="AY387" i="5"/>
  <c r="AW387" i="5"/>
  <c r="AV387" i="5"/>
  <c r="AU387" i="5" s="1"/>
  <c r="AS387" i="5"/>
  <c r="AR387" i="5"/>
  <c r="AP387" i="5"/>
  <c r="AO387" i="5"/>
  <c r="AL387" i="5"/>
  <c r="AK387" i="5"/>
  <c r="AI387" i="5"/>
  <c r="AH387" i="5"/>
  <c r="AX383" i="5"/>
  <c r="AU383" i="5"/>
  <c r="AQ383" i="5"/>
  <c r="AN383" i="5"/>
  <c r="AJ383" i="5"/>
  <c r="AG383" i="5"/>
  <c r="AZ380" i="5"/>
  <c r="AY380" i="5"/>
  <c r="AW380" i="5"/>
  <c r="AV380" i="5"/>
  <c r="AV379" i="5" s="1"/>
  <c r="AS380" i="5"/>
  <c r="AR380" i="5"/>
  <c r="AP380" i="5"/>
  <c r="AO380" i="5"/>
  <c r="AL380" i="5"/>
  <c r="AK380" i="5"/>
  <c r="AI380" i="5"/>
  <c r="AH380" i="5"/>
  <c r="AR379" i="5"/>
  <c r="AX375" i="5"/>
  <c r="AU375" i="5"/>
  <c r="AT375" i="5" s="1"/>
  <c r="AQ375" i="5"/>
  <c r="AN375" i="5"/>
  <c r="AJ375" i="5"/>
  <c r="AG375" i="5"/>
  <c r="AZ371" i="5"/>
  <c r="AY371" i="5"/>
  <c r="AW371" i="5"/>
  <c r="AV371" i="5"/>
  <c r="AS371" i="5"/>
  <c r="AS361" i="5" s="1"/>
  <c r="AR371" i="5"/>
  <c r="AP371" i="5"/>
  <c r="AO371" i="5"/>
  <c r="AL371" i="5"/>
  <c r="AK371" i="5"/>
  <c r="AI371" i="5"/>
  <c r="AI361" i="5" s="1"/>
  <c r="AH371" i="5"/>
  <c r="AX370" i="5"/>
  <c r="AU370" i="5"/>
  <c r="AQ370" i="5"/>
  <c r="AN370" i="5"/>
  <c r="AJ370" i="5"/>
  <c r="AG370" i="5"/>
  <c r="AX368" i="5"/>
  <c r="AU368" i="5"/>
  <c r="AQ368" i="5"/>
  <c r="AN368" i="5"/>
  <c r="AJ368" i="5"/>
  <c r="AG368" i="5"/>
  <c r="AZ367" i="5"/>
  <c r="AY367" i="5"/>
  <c r="AW367" i="5"/>
  <c r="AV367" i="5"/>
  <c r="AS367" i="5"/>
  <c r="AR367" i="5"/>
  <c r="AQ367" i="5" s="1"/>
  <c r="AP367" i="5"/>
  <c r="AO367" i="5"/>
  <c r="AL367" i="5"/>
  <c r="AK367" i="5"/>
  <c r="AI367" i="5"/>
  <c r="AH367" i="5"/>
  <c r="AX358" i="5"/>
  <c r="AU358" i="5"/>
  <c r="AQ358" i="5"/>
  <c r="AN358" i="5"/>
  <c r="AM358" i="5" s="1"/>
  <c r="AJ358" i="5"/>
  <c r="AG358" i="5"/>
  <c r="AX357" i="5"/>
  <c r="AU357" i="5"/>
  <c r="AQ357" i="5"/>
  <c r="AN357" i="5"/>
  <c r="AJ357" i="5"/>
  <c r="AG357" i="5"/>
  <c r="AZ354" i="5"/>
  <c r="AY354" i="5"/>
  <c r="AW354" i="5"/>
  <c r="AV354" i="5"/>
  <c r="AU354" i="5" s="1"/>
  <c r="AS354" i="5"/>
  <c r="AR354" i="5"/>
  <c r="AP354" i="5"/>
  <c r="AO354" i="5"/>
  <c r="AL354" i="5"/>
  <c r="AK354" i="5"/>
  <c r="AI354" i="5"/>
  <c r="AH354" i="5"/>
  <c r="AU353" i="5"/>
  <c r="AT353" i="5" s="1"/>
  <c r="AN353" i="5"/>
  <c r="AM353" i="5" s="1"/>
  <c r="AG353" i="5"/>
  <c r="AX352" i="5"/>
  <c r="AU352" i="5"/>
  <c r="AQ352" i="5"/>
  <c r="AN352" i="5"/>
  <c r="AJ352" i="5"/>
  <c r="AG352" i="5"/>
  <c r="AZ349" i="5"/>
  <c r="AY349" i="5"/>
  <c r="AW349" i="5"/>
  <c r="AW348" i="5" s="1"/>
  <c r="AV349" i="5"/>
  <c r="AS349" i="5"/>
  <c r="AR349" i="5"/>
  <c r="AP349" i="5"/>
  <c r="AO349" i="5"/>
  <c r="AL349" i="5"/>
  <c r="AL348" i="5" s="1"/>
  <c r="AK349" i="5"/>
  <c r="AJ349" i="5" s="1"/>
  <c r="AI349" i="5"/>
  <c r="AH349" i="5"/>
  <c r="AZ342" i="5"/>
  <c r="AY342" i="5"/>
  <c r="AY341" i="5" s="1"/>
  <c r="AW342" i="5"/>
  <c r="AW341" i="5" s="1"/>
  <c r="AV342" i="5"/>
  <c r="AS342" i="5"/>
  <c r="AS341" i="5" s="1"/>
  <c r="AR342" i="5"/>
  <c r="AP342" i="5"/>
  <c r="AO342" i="5"/>
  <c r="AO341" i="5" s="1"/>
  <c r="AL342" i="5"/>
  <c r="AL341" i="5" s="1"/>
  <c r="AK342" i="5"/>
  <c r="AK341" i="5" s="1"/>
  <c r="AI342" i="5"/>
  <c r="AI341" i="5" s="1"/>
  <c r="AH342" i="5"/>
  <c r="AH341" i="5" s="1"/>
  <c r="AZ341" i="5"/>
  <c r="AX336" i="5"/>
  <c r="AU336" i="5"/>
  <c r="AQ336" i="5"/>
  <c r="AN336" i="5"/>
  <c r="AJ336" i="5"/>
  <c r="AG336" i="5"/>
  <c r="AZ334" i="5"/>
  <c r="AX334" i="5" s="1"/>
  <c r="AY334" i="5"/>
  <c r="AW334" i="5"/>
  <c r="AV334" i="5"/>
  <c r="AU334" i="5" s="1"/>
  <c r="AS334" i="5"/>
  <c r="AR334" i="5"/>
  <c r="AP334" i="5"/>
  <c r="AO334" i="5"/>
  <c r="AL334" i="5"/>
  <c r="AK334" i="5"/>
  <c r="AI334" i="5"/>
  <c r="AH334" i="5"/>
  <c r="AX333" i="5"/>
  <c r="AU333" i="5"/>
  <c r="AQ333" i="5"/>
  <c r="AN333" i="5"/>
  <c r="AJ333" i="5"/>
  <c r="AG333" i="5"/>
  <c r="AZ330" i="5"/>
  <c r="AY330" i="5"/>
  <c r="AW330" i="5"/>
  <c r="AV330" i="5"/>
  <c r="AS330" i="5"/>
  <c r="AR330" i="5"/>
  <c r="AP330" i="5"/>
  <c r="AO330" i="5"/>
  <c r="AN330" i="5" s="1"/>
  <c r="AL330" i="5"/>
  <c r="AK330" i="5"/>
  <c r="AJ330" i="5" s="1"/>
  <c r="AI330" i="5"/>
  <c r="AH330" i="5"/>
  <c r="AX329" i="5"/>
  <c r="AU329" i="5"/>
  <c r="AQ329" i="5"/>
  <c r="AN329" i="5"/>
  <c r="AJ329" i="5"/>
  <c r="AG329" i="5"/>
  <c r="AZ326" i="5"/>
  <c r="AY326" i="5"/>
  <c r="AW326" i="5"/>
  <c r="AV326" i="5"/>
  <c r="AS326" i="5"/>
  <c r="AS325" i="5" s="1"/>
  <c r="AR326" i="5"/>
  <c r="AP326" i="5"/>
  <c r="AO326" i="5"/>
  <c r="AO325" i="5" s="1"/>
  <c r="AL326" i="5"/>
  <c r="AL325" i="5" s="1"/>
  <c r="AK326" i="5"/>
  <c r="AI326" i="5"/>
  <c r="AH326" i="5"/>
  <c r="AX319" i="5"/>
  <c r="AU319" i="5"/>
  <c r="AQ319" i="5"/>
  <c r="AN319" i="5"/>
  <c r="AJ319" i="5"/>
  <c r="AG319" i="5"/>
  <c r="AZ316" i="5"/>
  <c r="AY316" i="5"/>
  <c r="AW316" i="5"/>
  <c r="AV316" i="5"/>
  <c r="AS316" i="5"/>
  <c r="AR316" i="5"/>
  <c r="AQ316" i="5" s="1"/>
  <c r="AP316" i="5"/>
  <c r="AO316" i="5"/>
  <c r="AL316" i="5"/>
  <c r="AK316" i="5"/>
  <c r="AI316" i="5"/>
  <c r="AH316" i="5"/>
  <c r="AX315" i="5"/>
  <c r="AU315" i="5"/>
  <c r="AT315" i="5" s="1"/>
  <c r="AQ315" i="5"/>
  <c r="AN315" i="5"/>
  <c r="AJ315" i="5"/>
  <c r="AG315" i="5"/>
  <c r="AZ312" i="5"/>
  <c r="AY312" i="5"/>
  <c r="AW312" i="5"/>
  <c r="AV312" i="5"/>
  <c r="AS312" i="5"/>
  <c r="AR312" i="5"/>
  <c r="AP312" i="5"/>
  <c r="AO312" i="5"/>
  <c r="AL312" i="5"/>
  <c r="AK312" i="5"/>
  <c r="AI312" i="5"/>
  <c r="AH312" i="5"/>
  <c r="AX310" i="5"/>
  <c r="AU310" i="5"/>
  <c r="AQ310" i="5"/>
  <c r="AN310" i="5"/>
  <c r="AJ310" i="5"/>
  <c r="AG310" i="5"/>
  <c r="AZ307" i="5"/>
  <c r="AY307" i="5"/>
  <c r="AW307" i="5"/>
  <c r="AV307" i="5"/>
  <c r="AS307" i="5"/>
  <c r="AR307" i="5"/>
  <c r="AP307" i="5"/>
  <c r="AO307" i="5"/>
  <c r="AL307" i="5"/>
  <c r="AK307" i="5"/>
  <c r="AI307" i="5"/>
  <c r="AH307" i="5"/>
  <c r="AZ304" i="5"/>
  <c r="AY304" i="5"/>
  <c r="AW304" i="5"/>
  <c r="AV304" i="5"/>
  <c r="AS304" i="5"/>
  <c r="AR304" i="5"/>
  <c r="AP304" i="5"/>
  <c r="AO304" i="5"/>
  <c r="AL304" i="5"/>
  <c r="AK304" i="5"/>
  <c r="AI304" i="5"/>
  <c r="AH304" i="5"/>
  <c r="AX303" i="5"/>
  <c r="AU303" i="5"/>
  <c r="AQ303" i="5"/>
  <c r="AN303" i="5"/>
  <c r="AM303" i="5" s="1"/>
  <c r="AJ303" i="5"/>
  <c r="AG303" i="5"/>
  <c r="AZ300" i="5"/>
  <c r="AY300" i="5"/>
  <c r="AW300" i="5"/>
  <c r="AV300" i="5"/>
  <c r="AS300" i="5"/>
  <c r="AR300" i="5"/>
  <c r="AP300" i="5"/>
  <c r="AO300" i="5"/>
  <c r="AL300" i="5"/>
  <c r="AK300" i="5"/>
  <c r="AI300" i="5"/>
  <c r="AH300" i="5"/>
  <c r="AX299" i="5"/>
  <c r="AU299" i="5"/>
  <c r="AQ299" i="5"/>
  <c r="AN299" i="5"/>
  <c r="AJ299" i="5"/>
  <c r="AG299" i="5"/>
  <c r="AZ296" i="5"/>
  <c r="AY296" i="5"/>
  <c r="AW296" i="5"/>
  <c r="AV296" i="5"/>
  <c r="AS296" i="5"/>
  <c r="AR296" i="5"/>
  <c r="AQ296" i="5" s="1"/>
  <c r="AP296" i="5"/>
  <c r="AO296" i="5"/>
  <c r="AL296" i="5"/>
  <c r="AK296" i="5"/>
  <c r="AI296" i="5"/>
  <c r="AH296" i="5"/>
  <c r="AX291" i="5"/>
  <c r="AU291" i="5"/>
  <c r="AQ291" i="5"/>
  <c r="AN291" i="5"/>
  <c r="AJ291" i="5"/>
  <c r="AG291" i="5"/>
  <c r="AZ288" i="5"/>
  <c r="AY288" i="5"/>
  <c r="AW288" i="5"/>
  <c r="AV288" i="5"/>
  <c r="AS288" i="5"/>
  <c r="AR288" i="5"/>
  <c r="AP288" i="5"/>
  <c r="AO288" i="5"/>
  <c r="AL288" i="5"/>
  <c r="AK288" i="5"/>
  <c r="AI288" i="5"/>
  <c r="AH288" i="5"/>
  <c r="AX287" i="5"/>
  <c r="AU287" i="5"/>
  <c r="AQ287" i="5"/>
  <c r="AN287" i="5"/>
  <c r="AJ287" i="5"/>
  <c r="AG287" i="5"/>
  <c r="AZ284" i="5"/>
  <c r="AY284" i="5"/>
  <c r="AW284" i="5"/>
  <c r="AV284" i="5"/>
  <c r="AS284" i="5"/>
  <c r="AR284" i="5"/>
  <c r="AQ284" i="5" s="1"/>
  <c r="AP284" i="5"/>
  <c r="AO284" i="5"/>
  <c r="AL284" i="5"/>
  <c r="AK284" i="5"/>
  <c r="AI284" i="5"/>
  <c r="AH284" i="5"/>
  <c r="AX283" i="5"/>
  <c r="AU283" i="5"/>
  <c r="AQ283" i="5"/>
  <c r="AN283" i="5"/>
  <c r="AJ283" i="5"/>
  <c r="AG283" i="5"/>
  <c r="AX281" i="5"/>
  <c r="AU281" i="5"/>
  <c r="AQ281" i="5"/>
  <c r="AN281" i="5"/>
  <c r="AJ281" i="5"/>
  <c r="AG281" i="5"/>
  <c r="AZ280" i="5"/>
  <c r="AY280" i="5"/>
  <c r="AX280" i="5" s="1"/>
  <c r="AW280" i="5"/>
  <c r="AV280" i="5"/>
  <c r="AS280" i="5"/>
  <c r="AR280" i="5"/>
  <c r="AQ280" i="5" s="1"/>
  <c r="AP280" i="5"/>
  <c r="AO280" i="5"/>
  <c r="AL280" i="5"/>
  <c r="AK280" i="5"/>
  <c r="AI280" i="5"/>
  <c r="AH280" i="5"/>
  <c r="AX279" i="5"/>
  <c r="AU279" i="5"/>
  <c r="AQ279" i="5"/>
  <c r="AN279" i="5"/>
  <c r="AJ279" i="5"/>
  <c r="AG279" i="5"/>
  <c r="AZ276" i="5"/>
  <c r="AY276" i="5"/>
  <c r="AW276" i="5"/>
  <c r="AV276" i="5"/>
  <c r="AS276" i="5"/>
  <c r="AR276" i="5"/>
  <c r="AP276" i="5"/>
  <c r="AO276" i="5"/>
  <c r="AN276" i="5" s="1"/>
  <c r="AL276" i="5"/>
  <c r="AK276" i="5"/>
  <c r="AJ276" i="5" s="1"/>
  <c r="AI276" i="5"/>
  <c r="AH276" i="5"/>
  <c r="AZ273" i="5"/>
  <c r="AY273" i="5"/>
  <c r="AW273" i="5"/>
  <c r="AV273" i="5"/>
  <c r="AS273" i="5"/>
  <c r="AR273" i="5"/>
  <c r="AP273" i="5"/>
  <c r="AO273" i="5"/>
  <c r="AL273" i="5"/>
  <c r="AK273" i="5"/>
  <c r="AJ273" i="5" s="1"/>
  <c r="AI273" i="5"/>
  <c r="AH273" i="5"/>
  <c r="AZ269" i="5"/>
  <c r="AZ268" i="5" s="1"/>
  <c r="AY269" i="5"/>
  <c r="AW269" i="5"/>
  <c r="AV269" i="5"/>
  <c r="AS269" i="5"/>
  <c r="AR269" i="5"/>
  <c r="AP269" i="5"/>
  <c r="AO269" i="5"/>
  <c r="AL269" i="5"/>
  <c r="AK269" i="5"/>
  <c r="AJ269" i="5" s="1"/>
  <c r="AI269" i="5"/>
  <c r="AH269" i="5"/>
  <c r="AO268" i="5"/>
  <c r="AX264" i="5"/>
  <c r="AU264" i="5"/>
  <c r="AQ264" i="5"/>
  <c r="AN264" i="5"/>
  <c r="AJ264" i="5"/>
  <c r="AG264" i="5"/>
  <c r="AX263" i="5"/>
  <c r="AU263" i="5"/>
  <c r="AQ263" i="5"/>
  <c r="AN263" i="5"/>
  <c r="AM263" i="5" s="1"/>
  <c r="AJ263" i="5"/>
  <c r="AG263" i="5"/>
  <c r="AZ261" i="5"/>
  <c r="AY261" i="5"/>
  <c r="AX261" i="5" s="1"/>
  <c r="AW261" i="5"/>
  <c r="AV261" i="5"/>
  <c r="AS261" i="5"/>
  <c r="AR261" i="5"/>
  <c r="AP261" i="5"/>
  <c r="AP251" i="5" s="1"/>
  <c r="AO261" i="5"/>
  <c r="AL261" i="5"/>
  <c r="AK261" i="5"/>
  <c r="AI261" i="5"/>
  <c r="AH261" i="5"/>
  <c r="AX255" i="5"/>
  <c r="AU255" i="5"/>
  <c r="AT255" i="5" s="1"/>
  <c r="AQ255" i="5"/>
  <c r="AN255" i="5"/>
  <c r="AJ255" i="5"/>
  <c r="AG255" i="5"/>
  <c r="AZ252" i="5"/>
  <c r="AZ251" i="5" s="1"/>
  <c r="AY252" i="5"/>
  <c r="AW252" i="5"/>
  <c r="AV252" i="5"/>
  <c r="AS252" i="5"/>
  <c r="AR252" i="5"/>
  <c r="AQ252" i="5" s="1"/>
  <c r="AP252" i="5"/>
  <c r="AO252" i="5"/>
  <c r="AN252" i="5" s="1"/>
  <c r="AL252" i="5"/>
  <c r="AK252" i="5"/>
  <c r="AI252" i="5"/>
  <c r="AI251" i="5" s="1"/>
  <c r="AH252" i="5"/>
  <c r="AX247" i="5"/>
  <c r="AU247" i="5"/>
  <c r="AQ247" i="5"/>
  <c r="AN247" i="5"/>
  <c r="AJ247" i="5"/>
  <c r="AG247" i="5"/>
  <c r="AX245" i="5"/>
  <c r="AU245" i="5"/>
  <c r="AQ245" i="5"/>
  <c r="AN245" i="5"/>
  <c r="AJ245" i="5"/>
  <c r="AG245" i="5"/>
  <c r="AZ244" i="5"/>
  <c r="AY244" i="5"/>
  <c r="AX244" i="5" s="1"/>
  <c r="AW244" i="5"/>
  <c r="AV244" i="5"/>
  <c r="AS244" i="5"/>
  <c r="AR244" i="5"/>
  <c r="AP244" i="5"/>
  <c r="AO244" i="5"/>
  <c r="AN244" i="5" s="1"/>
  <c r="AL244" i="5"/>
  <c r="AK244" i="5"/>
  <c r="AJ244" i="5" s="1"/>
  <c r="AI244" i="5"/>
  <c r="AH244" i="5"/>
  <c r="AX243" i="5"/>
  <c r="AU243" i="5"/>
  <c r="AQ243" i="5"/>
  <c r="AN243" i="5"/>
  <c r="AJ243" i="5"/>
  <c r="AG243" i="5"/>
  <c r="AX240" i="5"/>
  <c r="AU240" i="5"/>
  <c r="AQ240" i="5"/>
  <c r="AN240" i="5"/>
  <c r="AM240" i="5" s="1"/>
  <c r="AJ240" i="5"/>
  <c r="AG240" i="5"/>
  <c r="AZ237" i="5"/>
  <c r="AY237" i="5"/>
  <c r="AW237" i="5"/>
  <c r="AV237" i="5"/>
  <c r="AS237" i="5"/>
  <c r="AR237" i="5"/>
  <c r="AP237" i="5"/>
  <c r="AP232" i="5" s="1"/>
  <c r="AO237" i="5"/>
  <c r="AL237" i="5"/>
  <c r="AK237" i="5"/>
  <c r="AI237" i="5"/>
  <c r="AH237" i="5"/>
  <c r="AX235" i="5"/>
  <c r="AU235" i="5"/>
  <c r="AT235" i="5" s="1"/>
  <c r="AQ235" i="5"/>
  <c r="AN235" i="5"/>
  <c r="AJ235" i="5"/>
  <c r="AG235" i="5"/>
  <c r="AZ233" i="5"/>
  <c r="AY233" i="5"/>
  <c r="AW233" i="5"/>
  <c r="AV233" i="5"/>
  <c r="AS233" i="5"/>
  <c r="AR233" i="5"/>
  <c r="AQ233" i="5" s="1"/>
  <c r="AP233" i="5"/>
  <c r="AO233" i="5"/>
  <c r="AN233" i="5" s="1"/>
  <c r="AL233" i="5"/>
  <c r="AK233" i="5"/>
  <c r="AI233" i="5"/>
  <c r="AH233" i="5"/>
  <c r="AX227" i="5"/>
  <c r="AU227" i="5"/>
  <c r="AQ227" i="5"/>
  <c r="AN227" i="5"/>
  <c r="AJ227" i="5"/>
  <c r="AG227" i="5"/>
  <c r="AX226" i="5"/>
  <c r="AU226" i="5"/>
  <c r="AQ226" i="5"/>
  <c r="AN226" i="5"/>
  <c r="AJ226" i="5"/>
  <c r="AG226" i="5"/>
  <c r="AX225" i="5"/>
  <c r="AU225" i="5"/>
  <c r="AQ225" i="5"/>
  <c r="AN225" i="5"/>
  <c r="AJ225" i="5"/>
  <c r="AG225" i="5"/>
  <c r="AZ224" i="5"/>
  <c r="AX224" i="5" s="1"/>
  <c r="AY224" i="5"/>
  <c r="AW224" i="5"/>
  <c r="AV224" i="5"/>
  <c r="AS224" i="5"/>
  <c r="AR224" i="5"/>
  <c r="AQ224" i="5" s="1"/>
  <c r="AP224" i="5"/>
  <c r="AO224" i="5"/>
  <c r="AL224" i="5"/>
  <c r="AK224" i="5"/>
  <c r="AI224" i="5"/>
  <c r="AH224" i="5"/>
  <c r="AX222" i="5"/>
  <c r="AU222" i="5"/>
  <c r="AQ222" i="5"/>
  <c r="AN222" i="5"/>
  <c r="AJ222" i="5"/>
  <c r="AG222" i="5"/>
  <c r="AZ221" i="5"/>
  <c r="AX221" i="5" s="1"/>
  <c r="AY221" i="5"/>
  <c r="AW221" i="5"/>
  <c r="AV221" i="5"/>
  <c r="AS221" i="5"/>
  <c r="AR221" i="5"/>
  <c r="AQ221" i="5" s="1"/>
  <c r="AP221" i="5"/>
  <c r="AO221" i="5"/>
  <c r="AL221" i="5"/>
  <c r="AK221" i="5"/>
  <c r="AI221" i="5"/>
  <c r="AH221" i="5"/>
  <c r="AX220" i="5"/>
  <c r="AU220" i="5"/>
  <c r="AQ220" i="5"/>
  <c r="AN220" i="5"/>
  <c r="AJ220" i="5"/>
  <c r="AG220" i="5"/>
  <c r="AX218" i="5"/>
  <c r="AT218" i="5" s="1"/>
  <c r="AU218" i="5"/>
  <c r="AQ218" i="5"/>
  <c r="AN218" i="5"/>
  <c r="AJ218" i="5"/>
  <c r="AG218" i="5"/>
  <c r="AZ217" i="5"/>
  <c r="AY217" i="5"/>
  <c r="AW217" i="5"/>
  <c r="AV217" i="5"/>
  <c r="AS217" i="5"/>
  <c r="AR217" i="5"/>
  <c r="AQ217" i="5" s="1"/>
  <c r="AP217" i="5"/>
  <c r="AO217" i="5"/>
  <c r="AL217" i="5"/>
  <c r="AK217" i="5"/>
  <c r="AI217" i="5"/>
  <c r="AH217" i="5"/>
  <c r="AG217" i="5" s="1"/>
  <c r="AX212" i="5"/>
  <c r="AU212" i="5"/>
  <c r="AQ212" i="5"/>
  <c r="AM212" i="5" s="1"/>
  <c r="AN212" i="5"/>
  <c r="AJ212" i="5"/>
  <c r="AG212" i="5"/>
  <c r="AX209" i="5"/>
  <c r="AU209" i="5"/>
  <c r="AQ209" i="5"/>
  <c r="AN209" i="5"/>
  <c r="AJ209" i="5"/>
  <c r="AG209" i="5"/>
  <c r="AZ207" i="5"/>
  <c r="AY207" i="5"/>
  <c r="AW207" i="5"/>
  <c r="AV207" i="5"/>
  <c r="AS207" i="5"/>
  <c r="AR207" i="5"/>
  <c r="AP207" i="5"/>
  <c r="AO207" i="5"/>
  <c r="AL207" i="5"/>
  <c r="AK207" i="5"/>
  <c r="AI207" i="5"/>
  <c r="AH207" i="5"/>
  <c r="AX202" i="5"/>
  <c r="AU202" i="5"/>
  <c r="AQ202" i="5"/>
  <c r="AN202" i="5"/>
  <c r="AJ202" i="5"/>
  <c r="AG202" i="5"/>
  <c r="AX200" i="5"/>
  <c r="AU200" i="5"/>
  <c r="AQ200" i="5"/>
  <c r="AN200" i="5"/>
  <c r="AJ200" i="5"/>
  <c r="AG200" i="5"/>
  <c r="AZ199" i="5"/>
  <c r="AY199" i="5"/>
  <c r="AW199" i="5"/>
  <c r="AV199" i="5"/>
  <c r="AS199" i="5"/>
  <c r="AR199" i="5"/>
  <c r="AQ199" i="5" s="1"/>
  <c r="AP199" i="5"/>
  <c r="AO199" i="5"/>
  <c r="AL199" i="5"/>
  <c r="AK199" i="5"/>
  <c r="AI199" i="5"/>
  <c r="AH199" i="5"/>
  <c r="AZ196" i="5"/>
  <c r="AY196" i="5"/>
  <c r="AW196" i="5"/>
  <c r="AU196" i="5" s="1"/>
  <c r="AV196" i="5"/>
  <c r="AS196" i="5"/>
  <c r="AR196" i="5"/>
  <c r="AQ196" i="5" s="1"/>
  <c r="AP196" i="5"/>
  <c r="AO196" i="5"/>
  <c r="AL196" i="5"/>
  <c r="AK196" i="5"/>
  <c r="AI196" i="5"/>
  <c r="AH196" i="5"/>
  <c r="AX195" i="5"/>
  <c r="AU195" i="5"/>
  <c r="AQ195" i="5"/>
  <c r="AN195" i="5"/>
  <c r="AJ195" i="5"/>
  <c r="AG195" i="5"/>
  <c r="AZ192" i="5"/>
  <c r="AY192" i="5"/>
  <c r="AW192" i="5"/>
  <c r="AV192" i="5"/>
  <c r="AS192" i="5"/>
  <c r="AS191" i="5" s="1"/>
  <c r="AR192" i="5"/>
  <c r="AQ192" i="5" s="1"/>
  <c r="AP192" i="5"/>
  <c r="AO192" i="5"/>
  <c r="AL192" i="5"/>
  <c r="AK192" i="5"/>
  <c r="AI192" i="5"/>
  <c r="AH192" i="5"/>
  <c r="AH191" i="5" s="1"/>
  <c r="AX185" i="5"/>
  <c r="AU185" i="5"/>
  <c r="AQ185" i="5"/>
  <c r="AN185" i="5"/>
  <c r="AJ185" i="5"/>
  <c r="AG185" i="5"/>
  <c r="AX183" i="5"/>
  <c r="AU183" i="5"/>
  <c r="AQ183" i="5"/>
  <c r="AN183" i="5"/>
  <c r="AJ183" i="5"/>
  <c r="AG183" i="5"/>
  <c r="AZ182" i="5"/>
  <c r="AY182" i="5"/>
  <c r="AW182" i="5"/>
  <c r="AV182" i="5"/>
  <c r="AS182" i="5"/>
  <c r="AR182" i="5"/>
  <c r="AQ182" i="5" s="1"/>
  <c r="AP182" i="5"/>
  <c r="AO182" i="5"/>
  <c r="AL182" i="5"/>
  <c r="AK182" i="5"/>
  <c r="AI182" i="5"/>
  <c r="AH182" i="5"/>
  <c r="AX181" i="5"/>
  <c r="AU181" i="5"/>
  <c r="AQ181" i="5"/>
  <c r="AN181" i="5"/>
  <c r="AJ181" i="5"/>
  <c r="AG181" i="5"/>
  <c r="AG178" i="5" s="1"/>
  <c r="AZ178" i="5"/>
  <c r="AY178" i="5"/>
  <c r="AW178" i="5"/>
  <c r="AV178" i="5"/>
  <c r="AS178" i="5"/>
  <c r="AS177" i="5" s="1"/>
  <c r="AR178" i="5"/>
  <c r="AQ178" i="5" s="1"/>
  <c r="AP178" i="5"/>
  <c r="AP177" i="5" s="1"/>
  <c r="AO178" i="5"/>
  <c r="AL178" i="5"/>
  <c r="AK178" i="5"/>
  <c r="AI178" i="5"/>
  <c r="AH178" i="5"/>
  <c r="AX172" i="5"/>
  <c r="AU172" i="5"/>
  <c r="AQ172" i="5"/>
  <c r="AN172" i="5"/>
  <c r="AJ172" i="5"/>
  <c r="AG172" i="5"/>
  <c r="AZ170" i="5"/>
  <c r="AY170" i="5"/>
  <c r="AW170" i="5"/>
  <c r="AV170" i="5"/>
  <c r="AS170" i="5"/>
  <c r="AR170" i="5"/>
  <c r="AP170" i="5"/>
  <c r="AO170" i="5"/>
  <c r="AL170" i="5"/>
  <c r="AK170" i="5"/>
  <c r="AI170" i="5"/>
  <c r="AH170" i="5"/>
  <c r="AX168" i="5"/>
  <c r="AU168" i="5"/>
  <c r="AQ168" i="5"/>
  <c r="AN168" i="5"/>
  <c r="AM168" i="5" s="1"/>
  <c r="AJ168" i="5"/>
  <c r="AG168" i="5"/>
  <c r="AZ167" i="5"/>
  <c r="AY167" i="5"/>
  <c r="AW167" i="5"/>
  <c r="AV167" i="5"/>
  <c r="AS167" i="5"/>
  <c r="AR167" i="5"/>
  <c r="AP167" i="5"/>
  <c r="AO167" i="5"/>
  <c r="AO166" i="5" s="1"/>
  <c r="AL167" i="5"/>
  <c r="AK167" i="5"/>
  <c r="AJ167" i="5" s="1"/>
  <c r="AI167" i="5"/>
  <c r="AI166" i="5" s="1"/>
  <c r="AH167" i="5"/>
  <c r="AS166" i="5"/>
  <c r="AL166" i="5"/>
  <c r="AX158" i="5"/>
  <c r="AU158" i="5"/>
  <c r="AQ158" i="5"/>
  <c r="AN158" i="5"/>
  <c r="AJ158" i="5"/>
  <c r="AG158" i="5"/>
  <c r="AZ157" i="5"/>
  <c r="AY157" i="5"/>
  <c r="AW157" i="5"/>
  <c r="AV157" i="5"/>
  <c r="AS157" i="5"/>
  <c r="AR157" i="5"/>
  <c r="AP157" i="5"/>
  <c r="AO157" i="5"/>
  <c r="AL157" i="5"/>
  <c r="AK157" i="5"/>
  <c r="AI157" i="5"/>
  <c r="AH157" i="5"/>
  <c r="AZ154" i="5"/>
  <c r="AY154" i="5"/>
  <c r="AW154" i="5"/>
  <c r="AV154" i="5"/>
  <c r="AS154" i="5"/>
  <c r="AR154" i="5"/>
  <c r="AP154" i="5"/>
  <c r="AO154" i="5"/>
  <c r="AL154" i="5"/>
  <c r="AK154" i="5"/>
  <c r="AI154" i="5"/>
  <c r="AH154" i="5"/>
  <c r="AX153" i="5"/>
  <c r="AU153" i="5"/>
  <c r="AQ153" i="5"/>
  <c r="AN153" i="5"/>
  <c r="AJ153" i="5"/>
  <c r="AG153" i="5"/>
  <c r="AX151" i="5"/>
  <c r="AU151" i="5"/>
  <c r="AQ151" i="5"/>
  <c r="AN151" i="5"/>
  <c r="AJ151" i="5"/>
  <c r="AG151" i="5"/>
  <c r="AZ150" i="5"/>
  <c r="AY150" i="5"/>
  <c r="AW150" i="5"/>
  <c r="AV150" i="5"/>
  <c r="AS150" i="5"/>
  <c r="AR150" i="5"/>
  <c r="AQ150" i="5" s="1"/>
  <c r="AP150" i="5"/>
  <c r="AO150" i="5"/>
  <c r="AL150" i="5"/>
  <c r="AK150" i="5"/>
  <c r="AI150" i="5"/>
  <c r="AH150" i="5"/>
  <c r="AZ147" i="5"/>
  <c r="AY147" i="5"/>
  <c r="AW147" i="5"/>
  <c r="AV147" i="5"/>
  <c r="AS147" i="5"/>
  <c r="AR147" i="5"/>
  <c r="AQ147" i="5" s="1"/>
  <c r="AP147" i="5"/>
  <c r="AO147" i="5"/>
  <c r="AN147" i="5" s="1"/>
  <c r="AL147" i="5"/>
  <c r="AK147" i="5"/>
  <c r="AI147" i="5"/>
  <c r="AH147" i="5"/>
  <c r="AX146" i="5"/>
  <c r="AU146" i="5"/>
  <c r="AQ146" i="5"/>
  <c r="AN146" i="5"/>
  <c r="AJ146" i="5"/>
  <c r="AG146" i="5"/>
  <c r="AX144" i="5"/>
  <c r="AU144" i="5"/>
  <c r="AQ144" i="5"/>
  <c r="AN144" i="5"/>
  <c r="AJ144" i="5"/>
  <c r="AG144" i="5"/>
  <c r="AZ143" i="5"/>
  <c r="AY143" i="5"/>
  <c r="AW143" i="5"/>
  <c r="AV143" i="5"/>
  <c r="AS143" i="5"/>
  <c r="AS142" i="5" s="1"/>
  <c r="AR143" i="5"/>
  <c r="AQ143" i="5" s="1"/>
  <c r="AP143" i="5"/>
  <c r="AP142" i="5" s="1"/>
  <c r="AO143" i="5"/>
  <c r="AL143" i="5"/>
  <c r="AL142" i="5" s="1"/>
  <c r="AK143" i="5"/>
  <c r="AI143" i="5"/>
  <c r="AH143" i="5"/>
  <c r="AX138" i="5"/>
  <c r="AU138" i="5"/>
  <c r="AQ138" i="5"/>
  <c r="AN138" i="5"/>
  <c r="AJ138" i="5"/>
  <c r="AG138" i="5"/>
  <c r="AZ135" i="5"/>
  <c r="AY135" i="5"/>
  <c r="AW135" i="5"/>
  <c r="AV135" i="5"/>
  <c r="AS135" i="5"/>
  <c r="AR135" i="5"/>
  <c r="AP135" i="5"/>
  <c r="AO135" i="5"/>
  <c r="AL135" i="5"/>
  <c r="AK135" i="5"/>
  <c r="AI135" i="5"/>
  <c r="AH135" i="5"/>
  <c r="AZ132" i="5"/>
  <c r="AY132" i="5"/>
  <c r="AW132" i="5"/>
  <c r="AV132" i="5"/>
  <c r="AS132" i="5"/>
  <c r="AR132" i="5"/>
  <c r="AQ132" i="5" s="1"/>
  <c r="AP132" i="5"/>
  <c r="AO132" i="5"/>
  <c r="AL132" i="5"/>
  <c r="AK132" i="5"/>
  <c r="AI132" i="5"/>
  <c r="AH132" i="5"/>
  <c r="AX131" i="5"/>
  <c r="AU131" i="5"/>
  <c r="AQ131" i="5"/>
  <c r="AN131" i="5"/>
  <c r="AJ131" i="5"/>
  <c r="AG131" i="5"/>
  <c r="AZ128" i="5"/>
  <c r="AX128" i="5" s="1"/>
  <c r="AY128" i="5"/>
  <c r="AW128" i="5"/>
  <c r="AV128" i="5"/>
  <c r="AS128" i="5"/>
  <c r="AR128" i="5"/>
  <c r="AQ128" i="5" s="1"/>
  <c r="AP128" i="5"/>
  <c r="AO128" i="5"/>
  <c r="AN128" i="5" s="1"/>
  <c r="AM128" i="5" s="1"/>
  <c r="AL128" i="5"/>
  <c r="AK128" i="5"/>
  <c r="AI128" i="5"/>
  <c r="AH128" i="5"/>
  <c r="AG128" i="5" s="1"/>
  <c r="AX127" i="5"/>
  <c r="AU127" i="5"/>
  <c r="AQ127" i="5"/>
  <c r="AN127" i="5"/>
  <c r="AJ127" i="5"/>
  <c r="AG127" i="5"/>
  <c r="AZ124" i="5"/>
  <c r="AY124" i="5"/>
  <c r="AW124" i="5"/>
  <c r="AV124" i="5"/>
  <c r="AS124" i="5"/>
  <c r="AR124" i="5"/>
  <c r="AQ124" i="5" s="1"/>
  <c r="AP124" i="5"/>
  <c r="AO124" i="5"/>
  <c r="AL124" i="5"/>
  <c r="AK124" i="5"/>
  <c r="AI124" i="5"/>
  <c r="AH124" i="5"/>
  <c r="AX123" i="5"/>
  <c r="AU123" i="5"/>
  <c r="AQ123" i="5"/>
  <c r="AN123" i="5"/>
  <c r="AJ123" i="5"/>
  <c r="AG123" i="5"/>
  <c r="AZ121" i="5"/>
  <c r="AY121" i="5"/>
  <c r="AW121" i="5"/>
  <c r="AV121" i="5"/>
  <c r="AS121" i="5"/>
  <c r="AQ121" i="5" s="1"/>
  <c r="AR121" i="5"/>
  <c r="AP121" i="5"/>
  <c r="AO121" i="5"/>
  <c r="AN121" i="5" s="1"/>
  <c r="AL121" i="5"/>
  <c r="AK121" i="5"/>
  <c r="AI121" i="5"/>
  <c r="AH121" i="5"/>
  <c r="AG121" i="5" s="1"/>
  <c r="AZ117" i="5"/>
  <c r="AY117" i="5"/>
  <c r="AW117" i="5"/>
  <c r="AV117" i="5"/>
  <c r="AS117" i="5"/>
  <c r="AR117" i="5"/>
  <c r="AP117" i="5"/>
  <c r="AO117" i="5"/>
  <c r="AL117" i="5"/>
  <c r="AK117" i="5"/>
  <c r="AK116" i="5" s="1"/>
  <c r="AI117" i="5"/>
  <c r="AH117" i="5"/>
  <c r="AX112" i="5"/>
  <c r="AU112" i="5"/>
  <c r="AQ112" i="5"/>
  <c r="AN112" i="5"/>
  <c r="AJ112" i="5"/>
  <c r="AG112" i="5"/>
  <c r="AZ109" i="5"/>
  <c r="AY109" i="5"/>
  <c r="AW109" i="5"/>
  <c r="AV109" i="5"/>
  <c r="AS109" i="5"/>
  <c r="AR109" i="5"/>
  <c r="AQ109" i="5" s="1"/>
  <c r="AP109" i="5"/>
  <c r="AO109" i="5"/>
  <c r="AL109" i="5"/>
  <c r="AK109" i="5"/>
  <c r="AI109" i="5"/>
  <c r="AH109" i="5"/>
  <c r="AG109" i="5"/>
  <c r="AX108" i="5"/>
  <c r="AU108" i="5"/>
  <c r="AT108" i="5" s="1"/>
  <c r="AQ108" i="5"/>
  <c r="AN108" i="5"/>
  <c r="AJ108" i="5"/>
  <c r="AG108" i="5"/>
  <c r="AZ105" i="5"/>
  <c r="AY105" i="5"/>
  <c r="AW105" i="5"/>
  <c r="AV105" i="5"/>
  <c r="AS105" i="5"/>
  <c r="AR105" i="5"/>
  <c r="AQ105" i="5" s="1"/>
  <c r="AP105" i="5"/>
  <c r="AO105" i="5"/>
  <c r="AN105" i="5" s="1"/>
  <c r="AL105" i="5"/>
  <c r="AK105" i="5"/>
  <c r="AI105" i="5"/>
  <c r="AH105" i="5"/>
  <c r="AX103" i="5"/>
  <c r="AU103" i="5"/>
  <c r="AQ103" i="5"/>
  <c r="AN103" i="5"/>
  <c r="AJ103" i="5"/>
  <c r="AG103" i="5"/>
  <c r="AZ102" i="5"/>
  <c r="AY102" i="5"/>
  <c r="AW102" i="5"/>
  <c r="AV102" i="5"/>
  <c r="AU102" i="5" s="1"/>
  <c r="AS102" i="5"/>
  <c r="AR102" i="5"/>
  <c r="AP102" i="5"/>
  <c r="AO102" i="5"/>
  <c r="AL102" i="5"/>
  <c r="AK102" i="5"/>
  <c r="AI102" i="5"/>
  <c r="AH102" i="5"/>
  <c r="AX100" i="5"/>
  <c r="AU100" i="5"/>
  <c r="AQ100" i="5"/>
  <c r="AN100" i="5"/>
  <c r="AJ100" i="5"/>
  <c r="AG100" i="5"/>
  <c r="AZ99" i="5"/>
  <c r="AY99" i="5"/>
  <c r="AW99" i="5"/>
  <c r="AV99" i="5"/>
  <c r="AS99" i="5"/>
  <c r="AR99" i="5"/>
  <c r="AP99" i="5"/>
  <c r="AO99" i="5"/>
  <c r="AN99" i="5" s="1"/>
  <c r="AL99" i="5"/>
  <c r="AK99" i="5"/>
  <c r="AJ99" i="5" s="1"/>
  <c r="AI99" i="5"/>
  <c r="AH99" i="5"/>
  <c r="AX98" i="5"/>
  <c r="AU98" i="5"/>
  <c r="AQ98" i="5"/>
  <c r="AN98" i="5"/>
  <c r="AJ98" i="5"/>
  <c r="AG98" i="5"/>
  <c r="AZ96" i="5"/>
  <c r="AY96" i="5"/>
  <c r="AX96" i="5" s="1"/>
  <c r="AW96" i="5"/>
  <c r="AV96" i="5"/>
  <c r="AS96" i="5"/>
  <c r="AR96" i="5"/>
  <c r="AP96" i="5"/>
  <c r="AO96" i="5"/>
  <c r="AL96" i="5"/>
  <c r="AK96" i="5"/>
  <c r="AI96" i="5"/>
  <c r="AH96" i="5"/>
  <c r="AX95" i="5"/>
  <c r="AU95" i="5"/>
  <c r="AQ95" i="5"/>
  <c r="AN95" i="5"/>
  <c r="AJ95" i="5"/>
  <c r="AG95" i="5"/>
  <c r="AZ92" i="5"/>
  <c r="AY92" i="5"/>
  <c r="AW92" i="5"/>
  <c r="AV92" i="5"/>
  <c r="AS92" i="5"/>
  <c r="AR92" i="5"/>
  <c r="AP92" i="5"/>
  <c r="AO92" i="5"/>
  <c r="AL92" i="5"/>
  <c r="AK92" i="5"/>
  <c r="AI92" i="5"/>
  <c r="AH92" i="5"/>
  <c r="AX91" i="5"/>
  <c r="AU91" i="5"/>
  <c r="AQ91" i="5"/>
  <c r="AN91" i="5"/>
  <c r="AJ91" i="5"/>
  <c r="AG91" i="5"/>
  <c r="AZ89" i="5"/>
  <c r="AY89" i="5"/>
  <c r="AY88" i="5" s="1"/>
  <c r="AW89" i="5"/>
  <c r="AV89" i="5"/>
  <c r="AS89" i="5"/>
  <c r="AS88" i="5" s="1"/>
  <c r="AR89" i="5"/>
  <c r="AP89" i="5"/>
  <c r="AP88" i="5" s="1"/>
  <c r="AO89" i="5"/>
  <c r="AL89" i="5"/>
  <c r="AK89" i="5"/>
  <c r="AK88" i="5" s="1"/>
  <c r="AI89" i="5"/>
  <c r="AH89" i="5"/>
  <c r="AX84" i="5"/>
  <c r="AU84" i="5"/>
  <c r="AQ84" i="5"/>
  <c r="AN84" i="5"/>
  <c r="AJ84" i="5"/>
  <c r="AG84" i="5"/>
  <c r="AZ81" i="5"/>
  <c r="AY81" i="5"/>
  <c r="AW81" i="5"/>
  <c r="AV81" i="5"/>
  <c r="AS81" i="5"/>
  <c r="AR81" i="5"/>
  <c r="AP81" i="5"/>
  <c r="AO81" i="5"/>
  <c r="AL81" i="5"/>
  <c r="AK81" i="5"/>
  <c r="AI81" i="5"/>
  <c r="AH81" i="5"/>
  <c r="AG81" i="5" s="1"/>
  <c r="AX79" i="5"/>
  <c r="AU79" i="5"/>
  <c r="AQ79" i="5"/>
  <c r="AN79" i="5"/>
  <c r="AJ79" i="5"/>
  <c r="AG79" i="5"/>
  <c r="AZ78" i="5"/>
  <c r="AY78" i="5"/>
  <c r="AW78" i="5"/>
  <c r="AV78" i="5"/>
  <c r="AS78" i="5"/>
  <c r="AR78" i="5"/>
  <c r="AP78" i="5"/>
  <c r="AO78" i="5"/>
  <c r="AL78" i="5"/>
  <c r="AK78" i="5"/>
  <c r="AI78" i="5"/>
  <c r="AH78" i="5"/>
  <c r="AZ72" i="5"/>
  <c r="AZ71" i="5" s="1"/>
  <c r="AY72" i="5"/>
  <c r="AW72" i="5"/>
  <c r="AW71" i="5" s="1"/>
  <c r="AV72" i="5"/>
  <c r="AS72" i="5"/>
  <c r="AR72" i="5"/>
  <c r="AP72" i="5"/>
  <c r="AO72" i="5"/>
  <c r="AL72" i="5"/>
  <c r="AK72" i="5"/>
  <c r="AI72" i="5"/>
  <c r="AH72" i="5"/>
  <c r="AO71" i="5"/>
  <c r="AL71" i="5"/>
  <c r="AX62" i="5"/>
  <c r="AU62" i="5"/>
  <c r="AT62" i="5" s="1"/>
  <c r="AQ62" i="5"/>
  <c r="AN62" i="5"/>
  <c r="AJ62" i="5"/>
  <c r="AG62" i="5"/>
  <c r="AZ59" i="5"/>
  <c r="AY59" i="5"/>
  <c r="AW59" i="5"/>
  <c r="AV59" i="5"/>
  <c r="AS59" i="5"/>
  <c r="AR59" i="5"/>
  <c r="AP59" i="5"/>
  <c r="AO59" i="5"/>
  <c r="AN59" i="5" s="1"/>
  <c r="AL59" i="5"/>
  <c r="AK59" i="5"/>
  <c r="AI59" i="5"/>
  <c r="AH59" i="5"/>
  <c r="AZ56" i="5"/>
  <c r="AZ55" i="5" s="1"/>
  <c r="AY56" i="5"/>
  <c r="AW56" i="5"/>
  <c r="AW55" i="5" s="1"/>
  <c r="AV56" i="5"/>
  <c r="AV55" i="5" s="1"/>
  <c r="AS56" i="5"/>
  <c r="AS55" i="5" s="1"/>
  <c r="AR56" i="5"/>
  <c r="AP56" i="5"/>
  <c r="AO56" i="5"/>
  <c r="AN56" i="5" s="1"/>
  <c r="AL56" i="5"/>
  <c r="AL55" i="5" s="1"/>
  <c r="AK56" i="5"/>
  <c r="AI56" i="5"/>
  <c r="AI55" i="5" s="1"/>
  <c r="AH56" i="5"/>
  <c r="AH55" i="5" s="1"/>
  <c r="AX51" i="5"/>
  <c r="AU51" i="5"/>
  <c r="AT51" i="5" s="1"/>
  <c r="AQ51" i="5"/>
  <c r="AN51" i="5"/>
  <c r="AJ51" i="5"/>
  <c r="AG51" i="5"/>
  <c r="AX50" i="5"/>
  <c r="AU50" i="5"/>
  <c r="AQ50" i="5"/>
  <c r="AN50" i="5"/>
  <c r="AJ50" i="5"/>
  <c r="AG50" i="5"/>
  <c r="AZ49" i="5"/>
  <c r="AY49" i="5"/>
  <c r="AW49" i="5"/>
  <c r="AV49" i="5"/>
  <c r="AU49" i="5" s="1"/>
  <c r="AS49" i="5"/>
  <c r="AR49" i="5"/>
  <c r="AP49" i="5"/>
  <c r="AO49" i="5"/>
  <c r="AL49" i="5"/>
  <c r="AK49" i="5"/>
  <c r="AI49" i="5"/>
  <c r="AH49" i="5"/>
  <c r="AX47" i="5"/>
  <c r="AU47" i="5"/>
  <c r="AQ47" i="5"/>
  <c r="AN47" i="5"/>
  <c r="AJ47" i="5"/>
  <c r="AG47" i="5"/>
  <c r="AX46" i="5"/>
  <c r="AU46" i="5"/>
  <c r="AQ46" i="5"/>
  <c r="AN46" i="5"/>
  <c r="AJ46" i="5"/>
  <c r="AG46" i="5"/>
  <c r="AX45" i="5"/>
  <c r="AU45" i="5"/>
  <c r="AQ45" i="5"/>
  <c r="AN45" i="5"/>
  <c r="AJ45" i="5"/>
  <c r="AG45" i="5"/>
  <c r="AZ44" i="5"/>
  <c r="AY44" i="5"/>
  <c r="AW44" i="5"/>
  <c r="AV44" i="5"/>
  <c r="AS44" i="5"/>
  <c r="AR44" i="5"/>
  <c r="AQ44" i="5" s="1"/>
  <c r="AP44" i="5"/>
  <c r="AO44" i="5"/>
  <c r="AL44" i="5"/>
  <c r="AK44" i="5"/>
  <c r="AJ44" i="5" s="1"/>
  <c r="AI44" i="5"/>
  <c r="AH44" i="5"/>
  <c r="AX43" i="5"/>
  <c r="AU43" i="5"/>
  <c r="AQ43" i="5"/>
  <c r="AN43" i="5"/>
  <c r="AJ43" i="5"/>
  <c r="AG43" i="5"/>
  <c r="AZ41" i="5"/>
  <c r="AY41" i="5"/>
  <c r="AW41" i="5"/>
  <c r="AV41" i="5"/>
  <c r="AS41" i="5"/>
  <c r="AR41" i="5"/>
  <c r="AP41" i="5"/>
  <c r="AO41" i="5"/>
  <c r="AL41" i="5"/>
  <c r="AL36" i="5" s="1"/>
  <c r="AK41" i="5"/>
  <c r="AI41" i="5"/>
  <c r="AH41" i="5"/>
  <c r="AX38" i="5"/>
  <c r="AU38" i="5"/>
  <c r="AQ38" i="5"/>
  <c r="AN38" i="5"/>
  <c r="AJ38" i="5"/>
  <c r="AG38" i="5"/>
  <c r="AZ37" i="5"/>
  <c r="AZ36" i="5" s="1"/>
  <c r="AY37" i="5"/>
  <c r="AW37" i="5"/>
  <c r="AV37" i="5"/>
  <c r="AU37" i="5" s="1"/>
  <c r="AS37" i="5"/>
  <c r="AR37" i="5"/>
  <c r="AP37" i="5"/>
  <c r="AO37" i="5"/>
  <c r="AN37" i="5" s="1"/>
  <c r="AL37" i="5"/>
  <c r="AK37" i="5"/>
  <c r="AJ37" i="5" s="1"/>
  <c r="AI37" i="5"/>
  <c r="AI36" i="5" s="1"/>
  <c r="AH37" i="5"/>
  <c r="AV36" i="5"/>
  <c r="AZ31" i="5"/>
  <c r="AY31" i="5"/>
  <c r="AW31" i="5"/>
  <c r="AV31" i="5"/>
  <c r="AS31" i="5"/>
  <c r="AR31" i="5"/>
  <c r="AP31" i="5"/>
  <c r="AO31" i="5"/>
  <c r="AL31" i="5"/>
  <c r="AK31" i="5"/>
  <c r="AI31" i="5"/>
  <c r="AH31" i="5"/>
  <c r="AZ28" i="5"/>
  <c r="AY28" i="5"/>
  <c r="AW28" i="5"/>
  <c r="AV28" i="5"/>
  <c r="AV27" i="5" s="1"/>
  <c r="AS28" i="5"/>
  <c r="AS27" i="5" s="1"/>
  <c r="AR28" i="5"/>
  <c r="AP28" i="5"/>
  <c r="AO28" i="5"/>
  <c r="AN28" i="5" s="1"/>
  <c r="AL28" i="5"/>
  <c r="AL27" i="5" s="1"/>
  <c r="AK28" i="5"/>
  <c r="AK27" i="5" s="1"/>
  <c r="AI28" i="5"/>
  <c r="AI27" i="5" s="1"/>
  <c r="AH28" i="5"/>
  <c r="AH27" i="5" s="1"/>
  <c r="AZ27" i="5"/>
  <c r="AY27" i="5"/>
  <c r="AP27" i="5"/>
  <c r="AZ23" i="5"/>
  <c r="AY23" i="5"/>
  <c r="AW23" i="5"/>
  <c r="AV23" i="5"/>
  <c r="AS23" i="5"/>
  <c r="AR23" i="5"/>
  <c r="AP23" i="5"/>
  <c r="AO23" i="5"/>
  <c r="AL23" i="5"/>
  <c r="AK23" i="5"/>
  <c r="AI23" i="5"/>
  <c r="AH23" i="5"/>
  <c r="AQ18" i="5"/>
  <c r="AX18" i="5"/>
  <c r="AG18" i="5"/>
  <c r="AZ18" i="5"/>
  <c r="AY18" i="5"/>
  <c r="AW18" i="5"/>
  <c r="AV18" i="5"/>
  <c r="AU18" i="5"/>
  <c r="AS18" i="5"/>
  <c r="AR18" i="5"/>
  <c r="AP18" i="5"/>
  <c r="AO18" i="5"/>
  <c r="AL18" i="5"/>
  <c r="AK18" i="5"/>
  <c r="AJ18" i="5"/>
  <c r="AI18" i="5"/>
  <c r="AH18" i="5"/>
  <c r="AU13" i="5"/>
  <c r="AX13" i="5"/>
  <c r="AZ13" i="5"/>
  <c r="AZ12" i="5" s="1"/>
  <c r="AY13" i="5"/>
  <c r="AY12" i="5" s="1"/>
  <c r="AW13" i="5"/>
  <c r="AV13" i="5"/>
  <c r="AS13" i="5"/>
  <c r="AR13" i="5"/>
  <c r="AP13" i="5"/>
  <c r="AO13" i="5"/>
  <c r="AN13" i="5"/>
  <c r="AL13" i="5"/>
  <c r="AL12" i="5" s="1"/>
  <c r="AK13" i="5"/>
  <c r="AK12" i="5" s="1"/>
  <c r="AJ13" i="5"/>
  <c r="AI13" i="5"/>
  <c r="AH13" i="5"/>
  <c r="AG13" i="5"/>
  <c r="AV12" i="5"/>
  <c r="T28" i="5"/>
  <c r="U28" i="5"/>
  <c r="DK226" i="5"/>
  <c r="DJ226" i="5"/>
  <c r="DH226" i="5"/>
  <c r="DG226" i="5"/>
  <c r="CJ226" i="5"/>
  <c r="CI226" i="5"/>
  <c r="CH226" i="5"/>
  <c r="CF226" i="5"/>
  <c r="CE226" i="5"/>
  <c r="BH226" i="5"/>
  <c r="BG226" i="5"/>
  <c r="BF226" i="5"/>
  <c r="BD226" i="5"/>
  <c r="BC226" i="5"/>
  <c r="AF226" i="5"/>
  <c r="AE226" i="5"/>
  <c r="AD226" i="5"/>
  <c r="AC226" i="5" s="1"/>
  <c r="AB226" i="5"/>
  <c r="AA226" i="5"/>
  <c r="V226" i="5"/>
  <c r="S226" i="5"/>
  <c r="O226" i="5"/>
  <c r="L226" i="5"/>
  <c r="H226" i="5"/>
  <c r="E226" i="5"/>
  <c r="AG207" i="5" l="1"/>
  <c r="AZ348" i="5"/>
  <c r="BS429" i="5"/>
  <c r="BT428" i="5"/>
  <c r="BS406" i="5"/>
  <c r="BT405" i="5"/>
  <c r="BZ56" i="5"/>
  <c r="CA55" i="5"/>
  <c r="BW394" i="5"/>
  <c r="AW27" i="5"/>
  <c r="AO116" i="5"/>
  <c r="AK206" i="5"/>
  <c r="AU326" i="5"/>
  <c r="BZ28" i="5"/>
  <c r="BP89" i="5"/>
  <c r="BZ348" i="5"/>
  <c r="CB379" i="5"/>
  <c r="BY416" i="5"/>
  <c r="CN102" i="5"/>
  <c r="CR105" i="5"/>
  <c r="CU109" i="5"/>
  <c r="CY117" i="5"/>
  <c r="CX123" i="5"/>
  <c r="CN132" i="5"/>
  <c r="CY147" i="5"/>
  <c r="CX151" i="5"/>
  <c r="CZ348" i="5"/>
  <c r="AU78" i="5"/>
  <c r="AK348" i="5"/>
  <c r="AP379" i="5"/>
  <c r="AV428" i="5"/>
  <c r="BV146" i="5"/>
  <c r="BY166" i="5"/>
  <c r="BI300" i="5"/>
  <c r="CW12" i="5"/>
  <c r="CO55" i="5"/>
  <c r="CS177" i="5"/>
  <c r="CR177" i="5" s="1"/>
  <c r="AH12" i="5"/>
  <c r="AI71" i="5"/>
  <c r="AG132" i="5"/>
  <c r="AO206" i="5"/>
  <c r="BW37" i="5"/>
  <c r="BL49" i="5"/>
  <c r="BL154" i="5"/>
  <c r="CR170" i="5"/>
  <c r="DA206" i="5"/>
  <c r="CQ329" i="5"/>
  <c r="CL341" i="5"/>
  <c r="AI12" i="5"/>
  <c r="AG49" i="5"/>
  <c r="AM51" i="5"/>
  <c r="AJ72" i="5"/>
  <c r="AN273" i="5"/>
  <c r="AX284" i="5"/>
  <c r="AM333" i="5"/>
  <c r="AQ371" i="5"/>
  <c r="AT397" i="5"/>
  <c r="BI147" i="5"/>
  <c r="BP154" i="5"/>
  <c r="BZ192" i="5"/>
  <c r="BI199" i="5"/>
  <c r="BO209" i="5"/>
  <c r="BZ217" i="5"/>
  <c r="BW224" i="5"/>
  <c r="BI296" i="5"/>
  <c r="BZ429" i="5"/>
  <c r="DD361" i="5"/>
  <c r="AJ102" i="5"/>
  <c r="CQ153" i="5"/>
  <c r="DD206" i="5"/>
  <c r="AX233" i="5"/>
  <c r="AU244" i="5"/>
  <c r="AJ252" i="5"/>
  <c r="AM291" i="5"/>
  <c r="AM329" i="5"/>
  <c r="AJ422" i="5"/>
  <c r="AO428" i="5"/>
  <c r="BS78" i="5"/>
  <c r="BO98" i="5"/>
  <c r="BI105" i="5"/>
  <c r="BZ150" i="5"/>
  <c r="BZ224" i="5"/>
  <c r="BI237" i="5"/>
  <c r="BO420" i="5"/>
  <c r="CU192" i="5"/>
  <c r="CY217" i="5"/>
  <c r="CR221" i="5"/>
  <c r="CU224" i="5"/>
  <c r="CN349" i="5"/>
  <c r="DC379" i="5"/>
  <c r="CW55" i="5"/>
  <c r="CZ71" i="5"/>
  <c r="DB341" i="5"/>
  <c r="AO27" i="5"/>
  <c r="AN31" i="5"/>
  <c r="AM45" i="5"/>
  <c r="AR71" i="5"/>
  <c r="AQ429" i="5"/>
  <c r="BI72" i="5"/>
  <c r="BZ221" i="5"/>
  <c r="BV411" i="5"/>
  <c r="CQ209" i="5"/>
  <c r="CY224" i="5"/>
  <c r="DB261" i="5"/>
  <c r="CX261" i="5" s="1"/>
  <c r="CU304" i="5"/>
  <c r="CX315" i="5"/>
  <c r="CS394" i="5"/>
  <c r="CK429" i="5"/>
  <c r="BK232" i="5"/>
  <c r="CK81" i="5"/>
  <c r="CZ166" i="5"/>
  <c r="DC251" i="5"/>
  <c r="DB416" i="5"/>
  <c r="AT45" i="5"/>
  <c r="AU72" i="5"/>
  <c r="AQ99" i="5"/>
  <c r="AN224" i="5"/>
  <c r="AM224" i="5" s="1"/>
  <c r="AJ300" i="5"/>
  <c r="BL102" i="5"/>
  <c r="BQ232" i="5"/>
  <c r="BV407" i="5"/>
  <c r="BP432" i="5"/>
  <c r="CQ183" i="5"/>
  <c r="CN288" i="5"/>
  <c r="CU300" i="5"/>
  <c r="AQ49" i="5"/>
  <c r="CB142" i="5"/>
  <c r="BK206" i="5"/>
  <c r="AM227" i="5"/>
  <c r="AQ304" i="5"/>
  <c r="AQ417" i="5"/>
  <c r="BL28" i="5"/>
  <c r="BO222" i="5"/>
  <c r="BP367" i="5"/>
  <c r="CT88" i="5"/>
  <c r="CQ218" i="5"/>
  <c r="CK417" i="5"/>
  <c r="AZ428" i="5"/>
  <c r="BP132" i="5"/>
  <c r="BL395" i="5"/>
  <c r="CY28" i="5"/>
  <c r="CU41" i="5"/>
  <c r="CY44" i="5"/>
  <c r="CX47" i="5"/>
  <c r="CN78" i="5"/>
  <c r="CR81" i="5"/>
  <c r="CQ103" i="5"/>
  <c r="DB124" i="5"/>
  <c r="CN135" i="5"/>
  <c r="CR143" i="5"/>
  <c r="CK147" i="5"/>
  <c r="CY150" i="5"/>
  <c r="CR154" i="5"/>
  <c r="CQ172" i="5"/>
  <c r="DC268" i="5"/>
  <c r="AM46" i="5"/>
  <c r="AX49" i="5"/>
  <c r="AU96" i="5"/>
  <c r="AX422" i="5"/>
  <c r="BS72" i="5"/>
  <c r="BO79" i="5"/>
  <c r="BW105" i="5"/>
  <c r="BZ147" i="5"/>
  <c r="BZ296" i="5"/>
  <c r="BI405" i="5"/>
  <c r="CT36" i="5"/>
  <c r="CM116" i="5"/>
  <c r="CR199" i="5"/>
  <c r="CQ199" i="5" s="1"/>
  <c r="CK207" i="5"/>
  <c r="DD268" i="5"/>
  <c r="CK307" i="5"/>
  <c r="CP416" i="5"/>
  <c r="AS268" i="5"/>
  <c r="BR55" i="5"/>
  <c r="BR379" i="5"/>
  <c r="DC27" i="5"/>
  <c r="DB27" i="5" s="1"/>
  <c r="CN59" i="5"/>
  <c r="AJ78" i="5"/>
  <c r="BL167" i="5"/>
  <c r="BI261" i="5"/>
  <c r="CX225" i="5"/>
  <c r="CU316" i="5"/>
  <c r="CN387" i="5"/>
  <c r="AU92" i="5"/>
  <c r="BK88" i="5"/>
  <c r="BW102" i="5"/>
  <c r="BW132" i="5"/>
  <c r="BZ284" i="5"/>
  <c r="CZ325" i="5"/>
  <c r="CV416" i="5"/>
  <c r="DC428" i="5"/>
  <c r="AJ41" i="5"/>
  <c r="AM100" i="5"/>
  <c r="AN143" i="5"/>
  <c r="AN154" i="5"/>
  <c r="AJ233" i="5"/>
  <c r="AN237" i="5"/>
  <c r="AM247" i="5"/>
  <c r="AM255" i="5"/>
  <c r="AT263" i="5"/>
  <c r="AU280" i="5"/>
  <c r="AJ312" i="5"/>
  <c r="AX395" i="5"/>
  <c r="BV61" i="5"/>
  <c r="BI81" i="5"/>
  <c r="BW99" i="5"/>
  <c r="BW244" i="5"/>
  <c r="BS307" i="5"/>
  <c r="BM348" i="5"/>
  <c r="BP429" i="5"/>
  <c r="CY23" i="5"/>
  <c r="CR207" i="5"/>
  <c r="CK217" i="5"/>
  <c r="CQ220" i="5"/>
  <c r="CT232" i="5"/>
  <c r="DD428" i="5"/>
  <c r="BO279" i="5"/>
  <c r="BV357" i="5"/>
  <c r="BW380" i="5"/>
  <c r="BW395" i="5"/>
  <c r="CN31" i="5"/>
  <c r="CR49" i="5"/>
  <c r="CQ49" i="5" s="1"/>
  <c r="CQ95" i="5"/>
  <c r="CN105" i="5"/>
  <c r="CQ123" i="5"/>
  <c r="CK132" i="5"/>
  <c r="CU147" i="5"/>
  <c r="CQ147" i="5" s="1"/>
  <c r="CQ151" i="5"/>
  <c r="DB154" i="5"/>
  <c r="DB284" i="5"/>
  <c r="DB342" i="5"/>
  <c r="CP379" i="5"/>
  <c r="CX399" i="5"/>
  <c r="CX410" i="5"/>
  <c r="CZ416" i="5"/>
  <c r="DB422" i="5"/>
  <c r="AU432" i="5"/>
  <c r="CV428" i="5"/>
  <c r="AS428" i="5"/>
  <c r="CT428" i="5"/>
  <c r="BN428" i="5"/>
  <c r="AQ432" i="5"/>
  <c r="BL432" i="5"/>
  <c r="CR422" i="5"/>
  <c r="BZ405" i="5"/>
  <c r="BZ406" i="5"/>
  <c r="CM379" i="5"/>
  <c r="CV379" i="5"/>
  <c r="AS379" i="5"/>
  <c r="BP387" i="5"/>
  <c r="AX354" i="5"/>
  <c r="AY348" i="5"/>
  <c r="BZ367" i="5"/>
  <c r="CA361" i="5"/>
  <c r="BS261" i="5"/>
  <c r="BT251" i="5"/>
  <c r="AT138" i="5"/>
  <c r="AM264" i="5"/>
  <c r="CP12" i="5"/>
  <c r="CQ240" i="5"/>
  <c r="AG37" i="5"/>
  <c r="AQ89" i="5"/>
  <c r="AQ96" i="5"/>
  <c r="AM96" i="5" s="1"/>
  <c r="AX143" i="5"/>
  <c r="AT146" i="5"/>
  <c r="AX150" i="5"/>
  <c r="AX154" i="5"/>
  <c r="AX157" i="5"/>
  <c r="CB191" i="5"/>
  <c r="AO12" i="5"/>
  <c r="CX146" i="5"/>
  <c r="AM108" i="5"/>
  <c r="AU182" i="5"/>
  <c r="AT354" i="5"/>
  <c r="BO167" i="5"/>
  <c r="CA166" i="5"/>
  <c r="BS304" i="5"/>
  <c r="CW348" i="5"/>
  <c r="AQ28" i="5"/>
  <c r="AQ31" i="5"/>
  <c r="AM31" i="5" s="1"/>
  <c r="AV71" i="5"/>
  <c r="AJ121" i="5"/>
  <c r="AM123" i="5"/>
  <c r="AU124" i="5"/>
  <c r="AJ128" i="5"/>
  <c r="AM131" i="5"/>
  <c r="AU132" i="5"/>
  <c r="AU135" i="5"/>
  <c r="AT168" i="5"/>
  <c r="AU349" i="5"/>
  <c r="AN395" i="5"/>
  <c r="AT398" i="5"/>
  <c r="AT400" i="5"/>
  <c r="AG406" i="5"/>
  <c r="AU417" i="5"/>
  <c r="BI56" i="5"/>
  <c r="BI59" i="5"/>
  <c r="BP81" i="5"/>
  <c r="BP92" i="5"/>
  <c r="BV95" i="5"/>
  <c r="BI217" i="5"/>
  <c r="BI221" i="5"/>
  <c r="BS224" i="5"/>
  <c r="BL312" i="5"/>
  <c r="BO315" i="5"/>
  <c r="BW316" i="5"/>
  <c r="BZ387" i="5"/>
  <c r="BW417" i="5"/>
  <c r="CR37" i="5"/>
  <c r="CO325" i="5"/>
  <c r="CX62" i="5"/>
  <c r="DD166" i="5"/>
  <c r="CX200" i="5"/>
  <c r="AM370" i="5"/>
  <c r="BL31" i="5"/>
  <c r="BV158" i="5"/>
  <c r="AW12" i="5"/>
  <c r="AN150" i="5"/>
  <c r="AS36" i="5"/>
  <c r="AV166" i="5"/>
  <c r="CB12" i="5"/>
  <c r="AM43" i="5"/>
  <c r="BV409" i="5"/>
  <c r="AG31" i="5"/>
  <c r="AJ56" i="5"/>
  <c r="AN72" i="5"/>
  <c r="AX178" i="5"/>
  <c r="AN182" i="5"/>
  <c r="AM182" i="5" s="1"/>
  <c r="AT183" i="5"/>
  <c r="AN192" i="5"/>
  <c r="BL417" i="5"/>
  <c r="CX283" i="5"/>
  <c r="CQ336" i="5"/>
  <c r="AZ166" i="5"/>
  <c r="AP191" i="5"/>
  <c r="BU36" i="5"/>
  <c r="BJ166" i="5"/>
  <c r="BI166" i="5" s="1"/>
  <c r="BX325" i="5"/>
  <c r="CU261" i="5"/>
  <c r="D25" i="5"/>
  <c r="AX217" i="5"/>
  <c r="AU316" i="5"/>
  <c r="AM407" i="5"/>
  <c r="AM409" i="5"/>
  <c r="BP109" i="5"/>
  <c r="BP300" i="5"/>
  <c r="BO336" i="5"/>
  <c r="CS12" i="5"/>
  <c r="CU170" i="5"/>
  <c r="AQ41" i="5"/>
  <c r="AG167" i="5"/>
  <c r="BP41" i="5"/>
  <c r="BS196" i="5"/>
  <c r="CP348" i="5"/>
  <c r="CR432" i="5"/>
  <c r="AP12" i="5"/>
  <c r="AX23" i="5"/>
  <c r="AT336" i="5"/>
  <c r="BJ71" i="5"/>
  <c r="BV336" i="5"/>
  <c r="CX51" i="5"/>
  <c r="CY170" i="5"/>
  <c r="AM352" i="5"/>
  <c r="BL192" i="5"/>
  <c r="BV288" i="5"/>
  <c r="CX264" i="5"/>
  <c r="CU422" i="5"/>
  <c r="AG23" i="5"/>
  <c r="AX72" i="5"/>
  <c r="AT72" i="5" s="1"/>
  <c r="AX78" i="5"/>
  <c r="AN81" i="5"/>
  <c r="AT84" i="5"/>
  <c r="AW88" i="5"/>
  <c r="AG157" i="5"/>
  <c r="AJ199" i="5"/>
  <c r="AM200" i="5"/>
  <c r="AM209" i="5"/>
  <c r="AJ217" i="5"/>
  <c r="AM218" i="5"/>
  <c r="AM222" i="5"/>
  <c r="AU224" i="5"/>
  <c r="AQ276" i="5"/>
  <c r="AQ288" i="5"/>
  <c r="AG307" i="5"/>
  <c r="AQ312" i="5"/>
  <c r="AQ334" i="5"/>
  <c r="AM368" i="5"/>
  <c r="AM375" i="5"/>
  <c r="AQ406" i="5"/>
  <c r="AX432" i="5"/>
  <c r="BO38" i="5"/>
  <c r="BO45" i="5"/>
  <c r="BL59" i="5"/>
  <c r="BZ78" i="5"/>
  <c r="BV195" i="5"/>
  <c r="BZ196" i="5"/>
  <c r="BZ199" i="5"/>
  <c r="BW207" i="5"/>
  <c r="BW217" i="5"/>
  <c r="BO220" i="5"/>
  <c r="BS252" i="5"/>
  <c r="BW273" i="5"/>
  <c r="BW312" i="5"/>
  <c r="BO319" i="5"/>
  <c r="BS326" i="5"/>
  <c r="BS334" i="5"/>
  <c r="BI349" i="5"/>
  <c r="CU37" i="5"/>
  <c r="CQ37" i="5" s="1"/>
  <c r="CU44" i="5"/>
  <c r="CK49" i="5"/>
  <c r="CR167" i="5"/>
  <c r="CX168" i="5"/>
  <c r="DB170" i="5"/>
  <c r="CU237" i="5"/>
  <c r="CU244" i="5"/>
  <c r="CM325" i="5"/>
  <c r="AU31" i="5"/>
  <c r="AT185" i="5"/>
  <c r="AU237" i="5"/>
  <c r="AG405" i="5"/>
  <c r="BP28" i="5"/>
  <c r="BP31" i="5"/>
  <c r="BZ124" i="5"/>
  <c r="BZ132" i="5"/>
  <c r="BZ170" i="5"/>
  <c r="BI244" i="5"/>
  <c r="BP284" i="5"/>
  <c r="BL341" i="5"/>
  <c r="BQ428" i="5"/>
  <c r="BP428" i="5" s="1"/>
  <c r="CO71" i="5"/>
  <c r="CY78" i="5"/>
  <c r="CX78" i="5" s="1"/>
  <c r="CN92" i="5"/>
  <c r="DB224" i="5"/>
  <c r="CM251" i="5"/>
  <c r="CU387" i="5"/>
  <c r="CX424" i="5"/>
  <c r="AJ280" i="5"/>
  <c r="AQ405" i="5"/>
  <c r="BL244" i="5"/>
  <c r="CX319" i="5"/>
  <c r="DB428" i="5"/>
  <c r="DB432" i="5"/>
  <c r="AN23" i="5"/>
  <c r="AT151" i="5"/>
  <c r="AJ435" i="5"/>
  <c r="BV352" i="5"/>
  <c r="CX411" i="5"/>
  <c r="AM172" i="5"/>
  <c r="AK251" i="5"/>
  <c r="AT299" i="5"/>
  <c r="AG380" i="5"/>
  <c r="AQ422" i="5"/>
  <c r="BQ166" i="5"/>
  <c r="AQ435" i="5"/>
  <c r="AM435" i="5" s="1"/>
  <c r="BW59" i="5"/>
  <c r="BO62" i="5"/>
  <c r="BV103" i="5"/>
  <c r="BZ105" i="5"/>
  <c r="BN166" i="5"/>
  <c r="BS349" i="5"/>
  <c r="AO36" i="5"/>
  <c r="AP71" i="5"/>
  <c r="AT79" i="5"/>
  <c r="AY251" i="5"/>
  <c r="AN261" i="5"/>
  <c r="AM261" i="5" s="1"/>
  <c r="AM424" i="5"/>
  <c r="BO183" i="5"/>
  <c r="BW387" i="5"/>
  <c r="BZ438" i="5"/>
  <c r="BV438" i="5" s="1"/>
  <c r="CM36" i="5"/>
  <c r="CX183" i="5"/>
  <c r="CS191" i="5"/>
  <c r="DC191" i="5"/>
  <c r="DC206" i="5"/>
  <c r="CW232" i="5"/>
  <c r="BW233" i="5"/>
  <c r="BX232" i="5"/>
  <c r="BW232" i="5" s="1"/>
  <c r="BB226" i="5"/>
  <c r="K226" i="5"/>
  <c r="AN438" i="5"/>
  <c r="AM438" i="5" s="1"/>
  <c r="AM411" i="5"/>
  <c r="CK167" i="5"/>
  <c r="CL166" i="5"/>
  <c r="CR72" i="5"/>
  <c r="CS71" i="5"/>
  <c r="Z226" i="5"/>
  <c r="CB416" i="5"/>
  <c r="BZ417" i="5"/>
  <c r="AX28" i="5"/>
  <c r="AX31" i="5"/>
  <c r="BW157" i="5"/>
  <c r="BI417" i="5"/>
  <c r="BO440" i="5"/>
  <c r="DB81" i="5"/>
  <c r="CX91" i="5"/>
  <c r="DB99" i="5"/>
  <c r="CX99" i="5" s="1"/>
  <c r="CR102" i="5"/>
  <c r="CX112" i="5"/>
  <c r="CR124" i="5"/>
  <c r="DB128" i="5"/>
  <c r="DB150" i="5"/>
  <c r="CU182" i="5"/>
  <c r="CN224" i="5"/>
  <c r="CP206" i="5"/>
  <c r="AJ49" i="5"/>
  <c r="AH379" i="5"/>
  <c r="BK416" i="5"/>
  <c r="AM98" i="5"/>
  <c r="BZ341" i="5"/>
  <c r="BV440" i="5"/>
  <c r="DB196" i="5"/>
  <c r="DB199" i="5"/>
  <c r="AT172" i="5"/>
  <c r="AT195" i="5"/>
  <c r="AT225" i="5"/>
  <c r="AM398" i="5"/>
  <c r="BT12" i="5"/>
  <c r="AS71" i="5"/>
  <c r="AH177" i="5"/>
  <c r="AH251" i="5"/>
  <c r="AX435" i="5"/>
  <c r="AM440" i="5"/>
  <c r="CB71" i="5"/>
  <c r="BK177" i="5"/>
  <c r="BJ348" i="5"/>
  <c r="BP438" i="5"/>
  <c r="DC36" i="5"/>
  <c r="DC71" i="5"/>
  <c r="CT177" i="5"/>
  <c r="BO185" i="5"/>
  <c r="CO12" i="5"/>
  <c r="CZ12" i="5"/>
  <c r="CY12" i="5" s="1"/>
  <c r="CM166" i="5"/>
  <c r="CU178" i="5"/>
  <c r="CU342" i="5"/>
  <c r="CV341" i="5"/>
  <c r="CU341" i="5" s="1"/>
  <c r="CQ341" i="5" s="1"/>
  <c r="AT329" i="5"/>
  <c r="AT440" i="5"/>
  <c r="BQ55" i="5"/>
  <c r="AS12" i="5"/>
  <c r="AM185" i="5"/>
  <c r="BT392" i="5"/>
  <c r="CU380" i="5"/>
  <c r="CW379" i="5"/>
  <c r="CU379" i="5" s="1"/>
  <c r="AT417" i="5"/>
  <c r="DD295" i="5"/>
  <c r="AX56" i="5"/>
  <c r="AG78" i="5"/>
  <c r="AM144" i="5"/>
  <c r="AM151" i="5"/>
  <c r="AJ154" i="5"/>
  <c r="AJ157" i="5"/>
  <c r="AM158" i="5"/>
  <c r="AN199" i="5"/>
  <c r="AT200" i="5"/>
  <c r="AN217" i="5"/>
  <c r="AU276" i="5"/>
  <c r="AM287" i="5"/>
  <c r="AU288" i="5"/>
  <c r="AU300" i="5"/>
  <c r="AJ307" i="5"/>
  <c r="AM310" i="5"/>
  <c r="AM319" i="5"/>
  <c r="AQ380" i="5"/>
  <c r="AM397" i="5"/>
  <c r="AM399" i="5"/>
  <c r="BI23" i="5"/>
  <c r="BW31" i="5"/>
  <c r="BP78" i="5"/>
  <c r="BZ81" i="5"/>
  <c r="BO112" i="5"/>
  <c r="BW117" i="5"/>
  <c r="BW121" i="5"/>
  <c r="BW128" i="5"/>
  <c r="BL132" i="5"/>
  <c r="BP166" i="5"/>
  <c r="BI182" i="5"/>
  <c r="BW192" i="5"/>
  <c r="BJ206" i="5"/>
  <c r="BW252" i="5"/>
  <c r="BL261" i="5"/>
  <c r="BO263" i="5"/>
  <c r="BV299" i="5"/>
  <c r="BP304" i="5"/>
  <c r="BO333" i="5"/>
  <c r="BW334" i="5"/>
  <c r="CU23" i="5"/>
  <c r="CY59" i="5"/>
  <c r="CX59" i="5" s="1"/>
  <c r="CQ62" i="5"/>
  <c r="CR182" i="5"/>
  <c r="CY221" i="5"/>
  <c r="CX221" i="5" s="1"/>
  <c r="CQ225" i="5"/>
  <c r="CQ227" i="5"/>
  <c r="DB237" i="5"/>
  <c r="DB244" i="5"/>
  <c r="CX247" i="5"/>
  <c r="CQ263" i="5"/>
  <c r="CR284" i="5"/>
  <c r="CR296" i="5"/>
  <c r="CX299" i="5"/>
  <c r="DB300" i="5"/>
  <c r="CN354" i="5"/>
  <c r="CQ357" i="5"/>
  <c r="CU367" i="5"/>
  <c r="CU371" i="5"/>
  <c r="CY387" i="5"/>
  <c r="CY417" i="5"/>
  <c r="CU429" i="5"/>
  <c r="CU432" i="5"/>
  <c r="CX227" i="5"/>
  <c r="CX357" i="5"/>
  <c r="CV361" i="5"/>
  <c r="CX284" i="5"/>
  <c r="CX280" i="5"/>
  <c r="CY304" i="5"/>
  <c r="CU354" i="5"/>
  <c r="DB371" i="5"/>
  <c r="CX371" i="5" s="1"/>
  <c r="CK387" i="5"/>
  <c r="CK395" i="5"/>
  <c r="CY438" i="5"/>
  <c r="CO206" i="5"/>
  <c r="CQ226" i="5"/>
  <c r="CT268" i="5"/>
  <c r="CK334" i="5"/>
  <c r="CO348" i="5"/>
  <c r="CK371" i="5"/>
  <c r="CQ387" i="5"/>
  <c r="CX276" i="5"/>
  <c r="CX288" i="5"/>
  <c r="CX358" i="5"/>
  <c r="CQ195" i="5"/>
  <c r="CY196" i="5"/>
  <c r="CY199" i="5"/>
  <c r="CQ202" i="5"/>
  <c r="CU217" i="5"/>
  <c r="CQ217" i="5" s="1"/>
  <c r="CU221" i="5"/>
  <c r="CQ221" i="5" s="1"/>
  <c r="CN233" i="5"/>
  <c r="CQ243" i="5"/>
  <c r="CY244" i="5"/>
  <c r="CK261" i="5"/>
  <c r="CQ299" i="5"/>
  <c r="CN304" i="5"/>
  <c r="CN307" i="5"/>
  <c r="CY312" i="5"/>
  <c r="CR367" i="5"/>
  <c r="CR371" i="5"/>
  <c r="CX375" i="5"/>
  <c r="CN394" i="5"/>
  <c r="Z24" i="5"/>
  <c r="BH24" i="5"/>
  <c r="BS380" i="5"/>
  <c r="CK379" i="5"/>
  <c r="BR361" i="5"/>
  <c r="CY367" i="5"/>
  <c r="AZ361" i="5"/>
  <c r="AX371" i="5"/>
  <c r="CK361" i="5"/>
  <c r="CZ428" i="5"/>
  <c r="AT112" i="5"/>
  <c r="AQ170" i="5"/>
  <c r="AO177" i="5"/>
  <c r="AJ261" i="5"/>
  <c r="AW325" i="5"/>
  <c r="AX341" i="5"/>
  <c r="AX342" i="5"/>
  <c r="BZ154" i="5"/>
  <c r="BL199" i="5"/>
  <c r="BQ379" i="5"/>
  <c r="BP379" i="5" s="1"/>
  <c r="BX416" i="5"/>
  <c r="BW416" i="5" s="1"/>
  <c r="BW432" i="5"/>
  <c r="CR31" i="5"/>
  <c r="DB182" i="5"/>
  <c r="CX185" i="5"/>
  <c r="CK300" i="5"/>
  <c r="AX121" i="5"/>
  <c r="AJ417" i="5"/>
  <c r="AR428" i="5"/>
  <c r="AQ428" i="5" s="1"/>
  <c r="BP105" i="5"/>
  <c r="BO105" i="5" s="1"/>
  <c r="BM177" i="5"/>
  <c r="BM232" i="5"/>
  <c r="BI395" i="5"/>
  <c r="BW435" i="5"/>
  <c r="BV435" i="5" s="1"/>
  <c r="CQ303" i="5"/>
  <c r="CS341" i="5"/>
  <c r="CS361" i="5"/>
  <c r="CQ440" i="5"/>
  <c r="AT432" i="5"/>
  <c r="AU435" i="5"/>
  <c r="BM36" i="5"/>
  <c r="BT166" i="5"/>
  <c r="BS166" i="5" s="1"/>
  <c r="BJ177" i="5"/>
  <c r="BV281" i="5"/>
  <c r="BN348" i="5"/>
  <c r="BL348" i="5" s="1"/>
  <c r="BT379" i="5"/>
  <c r="CQ315" i="5"/>
  <c r="CM348" i="5"/>
  <c r="CM323" i="5" s="1"/>
  <c r="BN392" i="5"/>
  <c r="AR232" i="5"/>
  <c r="AT245" i="5"/>
  <c r="BO91" i="5"/>
  <c r="BT348" i="5"/>
  <c r="BS348" i="5" s="1"/>
  <c r="BL394" i="5"/>
  <c r="CX303" i="5"/>
  <c r="BR116" i="5"/>
  <c r="BZ233" i="5"/>
  <c r="BV233" i="5" s="1"/>
  <c r="BV263" i="5"/>
  <c r="BI269" i="5"/>
  <c r="BI276" i="5"/>
  <c r="BS280" i="5"/>
  <c r="BO280" i="5" s="1"/>
  <c r="BS284" i="5"/>
  <c r="BI288" i="5"/>
  <c r="BP307" i="5"/>
  <c r="BP316" i="5"/>
  <c r="BO316" i="5" s="1"/>
  <c r="BV319" i="5"/>
  <c r="BW349" i="5"/>
  <c r="BU361" i="5"/>
  <c r="BS371" i="5"/>
  <c r="BI380" i="5"/>
  <c r="BP395" i="5"/>
  <c r="BO395" i="5" s="1"/>
  <c r="BV398" i="5"/>
  <c r="BV400" i="5"/>
  <c r="BW406" i="5"/>
  <c r="BV406" i="5" s="1"/>
  <c r="BO410" i="5"/>
  <c r="BI432" i="5"/>
  <c r="CK71" i="5"/>
  <c r="DC177" i="5"/>
  <c r="CV325" i="5"/>
  <c r="CK432" i="5"/>
  <c r="AJ23" i="5"/>
  <c r="AP36" i="5"/>
  <c r="AH71" i="5"/>
  <c r="AG71" i="5" s="1"/>
  <c r="AT95" i="5"/>
  <c r="AL116" i="5"/>
  <c r="AT283" i="5"/>
  <c r="AR416" i="5"/>
  <c r="AQ416" i="5" s="1"/>
  <c r="AT438" i="5"/>
  <c r="AG438" i="5"/>
  <c r="BR12" i="5"/>
  <c r="BZ44" i="5"/>
  <c r="BO202" i="5"/>
  <c r="CB251" i="5"/>
  <c r="BR251" i="5"/>
  <c r="BK361" i="5"/>
  <c r="BK323" i="5" s="1"/>
  <c r="CS251" i="5"/>
  <c r="CX255" i="5"/>
  <c r="CW268" i="5"/>
  <c r="CN395" i="5"/>
  <c r="CX420" i="5"/>
  <c r="BI31" i="5"/>
  <c r="BP244" i="5"/>
  <c r="BO244" i="5" s="1"/>
  <c r="BO375" i="5"/>
  <c r="CN23" i="5"/>
  <c r="CP428" i="5"/>
  <c r="AT158" i="5"/>
  <c r="AS295" i="5"/>
  <c r="BS49" i="5"/>
  <c r="BL166" i="5"/>
  <c r="BU232" i="5"/>
  <c r="CZ36" i="5"/>
  <c r="CQ84" i="5"/>
  <c r="AM91" i="5"/>
  <c r="AJ354" i="5"/>
  <c r="BW49" i="5"/>
  <c r="BQ71" i="5"/>
  <c r="BV112" i="5"/>
  <c r="BV237" i="5"/>
  <c r="BL252" i="5"/>
  <c r="BV291" i="5"/>
  <c r="CX95" i="5"/>
  <c r="CX235" i="5"/>
  <c r="CX281" i="5"/>
  <c r="AM281" i="5"/>
  <c r="BV96" i="5"/>
  <c r="BO132" i="5"/>
  <c r="BO135" i="5"/>
  <c r="BQ206" i="5"/>
  <c r="BZ342" i="5"/>
  <c r="BT361" i="5"/>
  <c r="CB361" i="5"/>
  <c r="CB323" i="5" s="1"/>
  <c r="BM416" i="5"/>
  <c r="BL416" i="5" s="1"/>
  <c r="CK72" i="5"/>
  <c r="CQ128" i="5"/>
  <c r="CX243" i="5"/>
  <c r="CO251" i="5"/>
  <c r="CQ424" i="5"/>
  <c r="DB435" i="5"/>
  <c r="CX435" i="5" s="1"/>
  <c r="AU23" i="5"/>
  <c r="AT23" i="5" s="1"/>
  <c r="AJ31" i="5"/>
  <c r="AX37" i="5"/>
  <c r="AN41" i="5"/>
  <c r="AT46" i="5"/>
  <c r="AN89" i="5"/>
  <c r="AM89" i="5" s="1"/>
  <c r="AN96" i="5"/>
  <c r="AN102" i="5"/>
  <c r="AU117" i="5"/>
  <c r="AJ124" i="5"/>
  <c r="AU128" i="5"/>
  <c r="AT128" i="5" s="1"/>
  <c r="AJ132" i="5"/>
  <c r="AM138" i="5"/>
  <c r="AJ192" i="5"/>
  <c r="AU199" i="5"/>
  <c r="AM202" i="5"/>
  <c r="AU207" i="5"/>
  <c r="AM220" i="5"/>
  <c r="AJ224" i="5"/>
  <c r="AM225" i="5"/>
  <c r="AX269" i="5"/>
  <c r="AT269" i="5" s="1"/>
  <c r="AX276" i="5"/>
  <c r="AT276" i="5" s="1"/>
  <c r="AN307" i="5"/>
  <c r="AX312" i="5"/>
  <c r="AN316" i="5"/>
  <c r="AM316" i="5" s="1"/>
  <c r="AT319" i="5"/>
  <c r="AN371" i="5"/>
  <c r="AM410" i="5"/>
  <c r="BV38" i="5"/>
  <c r="BV45" i="5"/>
  <c r="BV47" i="5"/>
  <c r="BZ49" i="5"/>
  <c r="BZ72" i="5"/>
  <c r="BO100" i="5"/>
  <c r="BL105" i="5"/>
  <c r="BW167" i="5"/>
  <c r="BL170" i="5"/>
  <c r="BO172" i="5"/>
  <c r="BY206" i="5"/>
  <c r="BP233" i="5"/>
  <c r="BO233" i="5" s="1"/>
  <c r="BP252" i="5"/>
  <c r="BZ261" i="5"/>
  <c r="BV264" i="5"/>
  <c r="BI280" i="5"/>
  <c r="BI284" i="5"/>
  <c r="BS288" i="5"/>
  <c r="BO288" i="5" s="1"/>
  <c r="BV315" i="5"/>
  <c r="BZ316" i="5"/>
  <c r="BV316" i="5" s="1"/>
  <c r="BZ394" i="5"/>
  <c r="BV394" i="5" s="1"/>
  <c r="BZ395" i="5"/>
  <c r="BV395" i="5" s="1"/>
  <c r="BV397" i="5"/>
  <c r="BV399" i="5"/>
  <c r="CN44" i="5"/>
  <c r="CQ45" i="5"/>
  <c r="CU56" i="5"/>
  <c r="CU59" i="5"/>
  <c r="CK78" i="5"/>
  <c r="CU81" i="5"/>
  <c r="CU92" i="5"/>
  <c r="CQ92" i="5" s="1"/>
  <c r="CU99" i="5"/>
  <c r="CQ99" i="5" s="1"/>
  <c r="CK102" i="5"/>
  <c r="CU105" i="5"/>
  <c r="CK170" i="5"/>
  <c r="CX181" i="5"/>
  <c r="CU233" i="5"/>
  <c r="CK237" i="5"/>
  <c r="CK244" i="5"/>
  <c r="CK276" i="5"/>
  <c r="CU280" i="5"/>
  <c r="CU284" i="5"/>
  <c r="CR307" i="5"/>
  <c r="CY348" i="5"/>
  <c r="CK354" i="5"/>
  <c r="CQ397" i="5"/>
  <c r="CQ407" i="5"/>
  <c r="CQ411" i="5"/>
  <c r="R25" i="5"/>
  <c r="D24" i="5"/>
  <c r="DF24" i="5"/>
  <c r="BE25" i="5"/>
  <c r="DQ25" i="5"/>
  <c r="BH25" i="5"/>
  <c r="CQ25" i="5"/>
  <c r="BB24" i="5"/>
  <c r="DC348" i="5"/>
  <c r="DB348" i="5" s="1"/>
  <c r="AX348" i="5"/>
  <c r="AX349" i="5"/>
  <c r="AT349" i="5" s="1"/>
  <c r="CL348" i="5"/>
  <c r="BK348" i="5"/>
  <c r="DB349" i="5"/>
  <c r="CX349" i="5" s="1"/>
  <c r="CN341" i="5"/>
  <c r="CK341" i="5"/>
  <c r="CN342" i="5"/>
  <c r="BI342" i="5"/>
  <c r="CY334" i="5"/>
  <c r="CX334" i="5" s="1"/>
  <c r="BT325" i="5"/>
  <c r="BS325" i="5" s="1"/>
  <c r="AZ325" i="5"/>
  <c r="CU334" i="5"/>
  <c r="CQ334" i="5" s="1"/>
  <c r="CY330" i="5"/>
  <c r="CX330" i="5" s="1"/>
  <c r="CS325" i="5"/>
  <c r="AK325" i="5"/>
  <c r="BK325" i="5"/>
  <c r="DA325" i="5"/>
  <c r="CY325" i="5" s="1"/>
  <c r="CN330" i="5"/>
  <c r="CU326" i="5"/>
  <c r="BW326" i="5"/>
  <c r="DB326" i="5"/>
  <c r="BL326" i="5"/>
  <c r="BQ325" i="5"/>
  <c r="DC325" i="5"/>
  <c r="DB325" i="5" s="1"/>
  <c r="CY326" i="5"/>
  <c r="DB316" i="5"/>
  <c r="CN316" i="5"/>
  <c r="CR316" i="5"/>
  <c r="CQ316" i="5" s="1"/>
  <c r="CS295" i="5"/>
  <c r="CR312" i="5"/>
  <c r="BT295" i="5"/>
  <c r="AU312" i="5"/>
  <c r="AT312" i="5" s="1"/>
  <c r="BO312" i="5"/>
  <c r="AO295" i="5"/>
  <c r="CV295" i="5"/>
  <c r="CU295" i="5" s="1"/>
  <c r="DB312" i="5"/>
  <c r="CX312" i="5" s="1"/>
  <c r="BI307" i="5"/>
  <c r="BL300" i="5"/>
  <c r="CY300" i="5"/>
  <c r="BM295" i="5"/>
  <c r="CM295" i="5"/>
  <c r="CP295" i="5"/>
  <c r="AW295" i="5"/>
  <c r="CX304" i="5"/>
  <c r="CQ304" i="5"/>
  <c r="CZ295" i="5"/>
  <c r="BV296" i="5"/>
  <c r="CY296" i="5"/>
  <c r="BX295" i="5"/>
  <c r="AK295" i="5"/>
  <c r="CU288" i="5"/>
  <c r="CQ288" i="5" s="1"/>
  <c r="CB268" i="5"/>
  <c r="BZ280" i="5"/>
  <c r="CV268" i="5"/>
  <c r="CU268" i="5" s="1"/>
  <c r="CN276" i="5"/>
  <c r="BQ268" i="5"/>
  <c r="CR273" i="5"/>
  <c r="CQ273" i="5" s="1"/>
  <c r="DB268" i="5"/>
  <c r="DB269" i="5"/>
  <c r="CU269" i="5"/>
  <c r="BS269" i="5"/>
  <c r="BT268" i="5"/>
  <c r="BZ269" i="5"/>
  <c r="CK269" i="5"/>
  <c r="AW268" i="5"/>
  <c r="AU269" i="5"/>
  <c r="AW251" i="5"/>
  <c r="BP261" i="5"/>
  <c r="AT43" i="5"/>
  <c r="AN49" i="5"/>
  <c r="AN78" i="5"/>
  <c r="AX81" i="5"/>
  <c r="AU99" i="5"/>
  <c r="AM103" i="5"/>
  <c r="AU105" i="5"/>
  <c r="AT105" i="5" s="1"/>
  <c r="AO142" i="5"/>
  <c r="AN142" i="5" s="1"/>
  <c r="AG170" i="5"/>
  <c r="AT181" i="5"/>
  <c r="AY177" i="5"/>
  <c r="AT227" i="5"/>
  <c r="AM245" i="5"/>
  <c r="AO251" i="5"/>
  <c r="AT303" i="5"/>
  <c r="AQ307" i="5"/>
  <c r="AM307" i="5" s="1"/>
  <c r="AX316" i="5"/>
  <c r="AJ371" i="5"/>
  <c r="AG429" i="5"/>
  <c r="BL37" i="5"/>
  <c r="CB55" i="5"/>
  <c r="BI96" i="5"/>
  <c r="BU116" i="5"/>
  <c r="BV153" i="5"/>
  <c r="BL178" i="5"/>
  <c r="BV226" i="5"/>
  <c r="BQ251" i="5"/>
  <c r="BW268" i="5"/>
  <c r="BL273" i="5"/>
  <c r="BL280" i="5"/>
  <c r="BO303" i="5"/>
  <c r="BX379" i="5"/>
  <c r="AX44" i="5"/>
  <c r="AT91" i="5"/>
  <c r="AJ109" i="5"/>
  <c r="AM112" i="5"/>
  <c r="AT144" i="5"/>
  <c r="AX288" i="5"/>
  <c r="AX326" i="5"/>
  <c r="AT326" i="5" s="1"/>
  <c r="AM336" i="5"/>
  <c r="AM357" i="5"/>
  <c r="BO51" i="5"/>
  <c r="BM88" i="5"/>
  <c r="BO245" i="5"/>
  <c r="CA295" i="5"/>
  <c r="BV310" i="5"/>
  <c r="BX341" i="5"/>
  <c r="BW341" i="5" s="1"/>
  <c r="BV341" i="5" s="1"/>
  <c r="BO368" i="5"/>
  <c r="CA379" i="5"/>
  <c r="BZ379" i="5" s="1"/>
  <c r="AG44" i="5"/>
  <c r="AX92" i="5"/>
  <c r="AT92" i="5" s="1"/>
  <c r="AJ135" i="5"/>
  <c r="AX192" i="5"/>
  <c r="AN196" i="5"/>
  <c r="AM196" i="5" s="1"/>
  <c r="AL295" i="5"/>
  <c r="AM299" i="5"/>
  <c r="AX304" i="5"/>
  <c r="AT333" i="5"/>
  <c r="AR361" i="5"/>
  <c r="AQ361" i="5" s="1"/>
  <c r="AU395" i="5"/>
  <c r="BS31" i="5"/>
  <c r="BV51" i="5"/>
  <c r="BM71" i="5"/>
  <c r="BL96" i="5"/>
  <c r="BO117" i="5"/>
  <c r="BY116" i="5"/>
  <c r="BO212" i="5"/>
  <c r="CA268" i="5"/>
  <c r="BU379" i="5"/>
  <c r="BI406" i="5"/>
  <c r="BL422" i="5"/>
  <c r="AR55" i="5"/>
  <c r="AT98" i="5"/>
  <c r="AX99" i="5"/>
  <c r="AT99" i="5" s="1"/>
  <c r="AX105" i="5"/>
  <c r="AN109" i="5"/>
  <c r="AK166" i="5"/>
  <c r="AJ166" i="5" s="1"/>
  <c r="AR191" i="5"/>
  <c r="AM199" i="5"/>
  <c r="AN221" i="5"/>
  <c r="AM221" i="5" s="1"/>
  <c r="AG233" i="5"/>
  <c r="AT240" i="5"/>
  <c r="AI325" i="5"/>
  <c r="AG367" i="5"/>
  <c r="AZ379" i="5"/>
  <c r="AZ323" i="5" s="1"/>
  <c r="BO61" i="5"/>
  <c r="BN71" i="5"/>
  <c r="BV99" i="5"/>
  <c r="BV105" i="5"/>
  <c r="BV123" i="5"/>
  <c r="BV192" i="5"/>
  <c r="BV217" i="5"/>
  <c r="BV240" i="5"/>
  <c r="BY295" i="5"/>
  <c r="BW295" i="5" s="1"/>
  <c r="BV342" i="5"/>
  <c r="BV368" i="5"/>
  <c r="BR416" i="5"/>
  <c r="BR392" i="5" s="1"/>
  <c r="AT49" i="5"/>
  <c r="AT78" i="5"/>
  <c r="AJ81" i="5"/>
  <c r="AM84" i="5"/>
  <c r="AQ102" i="5"/>
  <c r="AM102" i="5" s="1"/>
  <c r="AG105" i="5"/>
  <c r="AT127" i="5"/>
  <c r="AN132" i="5"/>
  <c r="AM132" i="5" s="1"/>
  <c r="AN135" i="5"/>
  <c r="AM146" i="5"/>
  <c r="AU147" i="5"/>
  <c r="AU150" i="5"/>
  <c r="AT150" i="5" s="1"/>
  <c r="AM153" i="5"/>
  <c r="AU154" i="5"/>
  <c r="AN170" i="5"/>
  <c r="AM170" i="5" s="1"/>
  <c r="AM183" i="5"/>
  <c r="AT209" i="5"/>
  <c r="AT222" i="5"/>
  <c r="AT226" i="5"/>
  <c r="AQ237" i="5"/>
  <c r="AQ244" i="5"/>
  <c r="AM244" i="5" s="1"/>
  <c r="AG251" i="5"/>
  <c r="AQ261" i="5"/>
  <c r="AN280" i="5"/>
  <c r="AM283" i="5"/>
  <c r="AU284" i="5"/>
  <c r="AT284" i="5" s="1"/>
  <c r="AJ304" i="5"/>
  <c r="AX307" i="5"/>
  <c r="AJ316" i="5"/>
  <c r="AJ326" i="5"/>
  <c r="AQ330" i="5"/>
  <c r="AM330" i="5" s="1"/>
  <c r="AG334" i="5"/>
  <c r="AT352" i="5"/>
  <c r="AZ392" i="5"/>
  <c r="AJ432" i="5"/>
  <c r="BL23" i="5"/>
  <c r="BI49" i="5"/>
  <c r="BP56" i="5"/>
  <c r="BO89" i="5"/>
  <c r="BV91" i="5"/>
  <c r="BP128" i="5"/>
  <c r="BO128" i="5" s="1"/>
  <c r="BL143" i="5"/>
  <c r="BO144" i="5"/>
  <c r="BL150" i="5"/>
  <c r="BO151" i="5"/>
  <c r="BO158" i="5"/>
  <c r="BO200" i="5"/>
  <c r="BV212" i="5"/>
  <c r="BW221" i="5"/>
  <c r="BV221" i="5" s="1"/>
  <c r="BO225" i="5"/>
  <c r="BO227" i="5"/>
  <c r="BS237" i="5"/>
  <c r="BO264" i="5"/>
  <c r="BS273" i="5"/>
  <c r="BO273" i="5" s="1"/>
  <c r="BO291" i="5"/>
  <c r="BU295" i="5"/>
  <c r="BI304" i="5"/>
  <c r="BW307" i="5"/>
  <c r="BV307" i="5" s="1"/>
  <c r="BP326" i="5"/>
  <c r="BO326" i="5" s="1"/>
  <c r="BI354" i="5"/>
  <c r="BZ371" i="5"/>
  <c r="BV371" i="5" s="1"/>
  <c r="BV375" i="5"/>
  <c r="BI394" i="5"/>
  <c r="BO407" i="5"/>
  <c r="BO409" i="5"/>
  <c r="BO411" i="5"/>
  <c r="BS417" i="5"/>
  <c r="BV420" i="5"/>
  <c r="BP422" i="5"/>
  <c r="BO422" i="5" s="1"/>
  <c r="AN27" i="5"/>
  <c r="AM38" i="5"/>
  <c r="AU41" i="5"/>
  <c r="AU59" i="5"/>
  <c r="AT96" i="5"/>
  <c r="BS416" i="5"/>
  <c r="AM95" i="5"/>
  <c r="AM195" i="5"/>
  <c r="AM235" i="5"/>
  <c r="AU261" i="5"/>
  <c r="AT261" i="5" s="1"/>
  <c r="AT281" i="5"/>
  <c r="AJ288" i="5"/>
  <c r="AJ348" i="5"/>
  <c r="BL41" i="5"/>
  <c r="BL109" i="5"/>
  <c r="BS170" i="5"/>
  <c r="BW178" i="5"/>
  <c r="BL304" i="5"/>
  <c r="BS367" i="5"/>
  <c r="BO367" i="5" s="1"/>
  <c r="AN44" i="5"/>
  <c r="AM44" i="5" s="1"/>
  <c r="AT47" i="5"/>
  <c r="AX59" i="5"/>
  <c r="AN92" i="5"/>
  <c r="AU109" i="5"/>
  <c r="AU221" i="5"/>
  <c r="AM243" i="5"/>
  <c r="AN288" i="5"/>
  <c r="AT291" i="5"/>
  <c r="AI295" i="5"/>
  <c r="AN304" i="5"/>
  <c r="AM304" i="5" s="1"/>
  <c r="AG341" i="5"/>
  <c r="AN432" i="5"/>
  <c r="AM432" i="5" s="1"/>
  <c r="BV43" i="5"/>
  <c r="BV84" i="5"/>
  <c r="BV227" i="5"/>
  <c r="BZ300" i="5"/>
  <c r="BW325" i="5"/>
  <c r="BI341" i="5"/>
  <c r="BO380" i="5"/>
  <c r="BO383" i="5"/>
  <c r="AX27" i="5"/>
  <c r="AM99" i="5"/>
  <c r="AH142" i="5"/>
  <c r="AM279" i="5"/>
  <c r="AN334" i="5"/>
  <c r="AM334" i="5" s="1"/>
  <c r="AT370" i="5"/>
  <c r="BS147" i="5"/>
  <c r="BS157" i="5"/>
  <c r="BJ295" i="5"/>
  <c r="BO304" i="5"/>
  <c r="AQ81" i="5"/>
  <c r="AQ92" i="5"/>
  <c r="AG96" i="5"/>
  <c r="AX102" i="5"/>
  <c r="AG143" i="5"/>
  <c r="AU170" i="5"/>
  <c r="AT220" i="5"/>
  <c r="AT243" i="5"/>
  <c r="BI37" i="5"/>
  <c r="BV168" i="5"/>
  <c r="BO218" i="5"/>
  <c r="BV235" i="5"/>
  <c r="BU268" i="5"/>
  <c r="BO287" i="5"/>
  <c r="CA325" i="5"/>
  <c r="BL342" i="5"/>
  <c r="AJ12" i="5"/>
  <c r="AU81" i="5"/>
  <c r="AT123" i="5"/>
  <c r="AX170" i="5"/>
  <c r="AJ178" i="5"/>
  <c r="AM181" i="5"/>
  <c r="AT202" i="5"/>
  <c r="AT212" i="5"/>
  <c r="AG261" i="5"/>
  <c r="AT279" i="5"/>
  <c r="AJ284" i="5"/>
  <c r="AG371" i="5"/>
  <c r="AG435" i="5"/>
  <c r="BQ88" i="5"/>
  <c r="CA88" i="5"/>
  <c r="BO108" i="5"/>
  <c r="BO153" i="5"/>
  <c r="BW154" i="5"/>
  <c r="BU177" i="5"/>
  <c r="BV276" i="5"/>
  <c r="AU44" i="5"/>
  <c r="AK55" i="5"/>
  <c r="AM62" i="5"/>
  <c r="AJ96" i="5"/>
  <c r="AX124" i="5"/>
  <c r="AT124" i="5" s="1"/>
  <c r="AP166" i="5"/>
  <c r="AN166" i="5" s="1"/>
  <c r="AS232" i="5"/>
  <c r="AQ232" i="5" s="1"/>
  <c r="AS251" i="5"/>
  <c r="AG296" i="5"/>
  <c r="AT310" i="5"/>
  <c r="AM315" i="5"/>
  <c r="AT358" i="5"/>
  <c r="AJ438" i="5"/>
  <c r="BL78" i="5"/>
  <c r="BV100" i="5"/>
  <c r="BO166" i="5"/>
  <c r="BQ191" i="5"/>
  <c r="BP191" i="5" s="1"/>
  <c r="BP217" i="5"/>
  <c r="BV218" i="5"/>
  <c r="BT232" i="5"/>
  <c r="BZ273" i="5"/>
  <c r="BO307" i="5"/>
  <c r="CX49" i="5"/>
  <c r="CX273" i="5"/>
  <c r="CN438" i="5"/>
  <c r="BK428" i="5"/>
  <c r="BK392" i="5" s="1"/>
  <c r="CQ287" i="5"/>
  <c r="BO429" i="5"/>
  <c r="CX100" i="5"/>
  <c r="CN154" i="5"/>
  <c r="CQ212" i="5"/>
  <c r="CR252" i="5"/>
  <c r="CK280" i="5"/>
  <c r="CX370" i="5"/>
  <c r="CQ185" i="5"/>
  <c r="CX202" i="5"/>
  <c r="CQ310" i="5"/>
  <c r="CQ420" i="5"/>
  <c r="CK435" i="5"/>
  <c r="BO432" i="5"/>
  <c r="BI438" i="5"/>
  <c r="DB31" i="5"/>
  <c r="CX79" i="5"/>
  <c r="CR233" i="5"/>
  <c r="DD232" i="5"/>
  <c r="CX310" i="5"/>
  <c r="CY432" i="5"/>
  <c r="CR435" i="5"/>
  <c r="CY166" i="5"/>
  <c r="CN273" i="5"/>
  <c r="CQ281" i="5"/>
  <c r="CQ283" i="5"/>
  <c r="CX333" i="5"/>
  <c r="CR41" i="5"/>
  <c r="CQ41" i="5" s="1"/>
  <c r="CM232" i="5"/>
  <c r="CW325" i="5"/>
  <c r="CW323" i="5" s="1"/>
  <c r="CR341" i="5"/>
  <c r="CR361" i="5"/>
  <c r="CP361" i="5"/>
  <c r="BO424" i="5"/>
  <c r="CQ61" i="5"/>
  <c r="CX103" i="5"/>
  <c r="CX127" i="5"/>
  <c r="CX233" i="5"/>
  <c r="CK304" i="5"/>
  <c r="CQ371" i="5"/>
  <c r="CM428" i="5"/>
  <c r="BW422" i="5"/>
  <c r="CB392" i="5"/>
  <c r="CK316" i="5"/>
  <c r="BV424" i="5"/>
  <c r="CX61" i="5"/>
  <c r="CW88" i="5"/>
  <c r="CX153" i="5"/>
  <c r="CQ291" i="5"/>
  <c r="CX316" i="5"/>
  <c r="CQ399" i="5"/>
  <c r="CN435" i="5"/>
  <c r="CX440" i="5"/>
  <c r="CJ25" i="5"/>
  <c r="AF25" i="5"/>
  <c r="BO25" i="5"/>
  <c r="K24" i="5"/>
  <c r="AT24" i="5"/>
  <c r="CD24" i="5"/>
  <c r="CD25" i="5"/>
  <c r="DO24" i="5"/>
  <c r="BE24" i="5"/>
  <c r="CJ24" i="5"/>
  <c r="DQ24" i="5"/>
  <c r="CQ24" i="5"/>
  <c r="BO24" i="5"/>
  <c r="DB251" i="5"/>
  <c r="DB252" i="5"/>
  <c r="BS251" i="5"/>
  <c r="BZ251" i="5"/>
  <c r="BZ252" i="5"/>
  <c r="BV252" i="5" s="1"/>
  <c r="CU251" i="5"/>
  <c r="CU252" i="5"/>
  <c r="AX251" i="5"/>
  <c r="BM251" i="5"/>
  <c r="AX252" i="5"/>
  <c r="BY251" i="5"/>
  <c r="BW251" i="5" s="1"/>
  <c r="AN251" i="5"/>
  <c r="CN252" i="5"/>
  <c r="CT251" i="5"/>
  <c r="CS232" i="5"/>
  <c r="CR232" i="5" s="1"/>
  <c r="DC232" i="5"/>
  <c r="DB232" i="5" s="1"/>
  <c r="AJ221" i="5"/>
  <c r="BU206" i="5"/>
  <c r="AW206" i="5"/>
  <c r="BO221" i="5"/>
  <c r="CN221" i="5"/>
  <c r="BO224" i="5"/>
  <c r="CQ224" i="5"/>
  <c r="AG224" i="5"/>
  <c r="AL206" i="5"/>
  <c r="BL207" i="5"/>
  <c r="AJ207" i="5"/>
  <c r="CN206" i="5"/>
  <c r="CY206" i="5"/>
  <c r="AG199" i="5"/>
  <c r="CK199" i="5"/>
  <c r="BO196" i="5"/>
  <c r="CX196" i="5"/>
  <c r="CV191" i="5"/>
  <c r="BI192" i="5"/>
  <c r="CR191" i="5"/>
  <c r="BK191" i="5"/>
  <c r="CR192" i="5"/>
  <c r="CQ192" i="5" s="1"/>
  <c r="BP192" i="5"/>
  <c r="BN191" i="5"/>
  <c r="BL191" i="5" s="1"/>
  <c r="BU191" i="5"/>
  <c r="AY191" i="5"/>
  <c r="CK192" i="5"/>
  <c r="CW177" i="5"/>
  <c r="CV177" i="5"/>
  <c r="BN177" i="5"/>
  <c r="BL177" i="5" s="1"/>
  <c r="BQ177" i="5"/>
  <c r="BP177" i="5" s="1"/>
  <c r="CR178" i="5"/>
  <c r="CQ178" i="5" s="1"/>
  <c r="CP177" i="5"/>
  <c r="CN177" i="5" s="1"/>
  <c r="CK166" i="5"/>
  <c r="AU167" i="5"/>
  <c r="CR157" i="5"/>
  <c r="CO142" i="5"/>
  <c r="AQ154" i="5"/>
  <c r="AM154" i="5" s="1"/>
  <c r="BS154" i="5"/>
  <c r="BO154" i="5" s="1"/>
  <c r="AG154" i="5"/>
  <c r="AG150" i="5"/>
  <c r="AM150" i="5"/>
  <c r="CK150" i="5"/>
  <c r="BM142" i="5"/>
  <c r="CT142" i="5"/>
  <c r="DB147" i="5"/>
  <c r="CX147" i="5" s="1"/>
  <c r="AM147" i="5"/>
  <c r="BY142" i="5"/>
  <c r="BR142" i="5"/>
  <c r="CS142" i="5"/>
  <c r="AJ147" i="5"/>
  <c r="AW142" i="5"/>
  <c r="BL147" i="5"/>
  <c r="DC142" i="5"/>
  <c r="AU157" i="5"/>
  <c r="AT157" i="5" s="1"/>
  <c r="BP157" i="5"/>
  <c r="BK142" i="5"/>
  <c r="BI142" i="5" s="1"/>
  <c r="BN142" i="5"/>
  <c r="DA142" i="5"/>
  <c r="AJ143" i="5"/>
  <c r="BI143" i="5"/>
  <c r="BZ143" i="5"/>
  <c r="BV143" i="5" s="1"/>
  <c r="AG135" i="5"/>
  <c r="CU135" i="5"/>
  <c r="CT116" i="5"/>
  <c r="CW116" i="5"/>
  <c r="AX135" i="5"/>
  <c r="CR135" i="5"/>
  <c r="CK135" i="5"/>
  <c r="DB135" i="5"/>
  <c r="BK116" i="5"/>
  <c r="AH116" i="5"/>
  <c r="CO116" i="5"/>
  <c r="AX132" i="5"/>
  <c r="AT132" i="5" s="1"/>
  <c r="BI132" i="5"/>
  <c r="BV128" i="5"/>
  <c r="CP116" i="5"/>
  <c r="CN116" i="5" s="1"/>
  <c r="CN128" i="5"/>
  <c r="CY128" i="5"/>
  <c r="CX128" i="5" s="1"/>
  <c r="AZ116" i="5"/>
  <c r="BS124" i="5"/>
  <c r="CN124" i="5"/>
  <c r="DC116" i="5"/>
  <c r="CQ124" i="5"/>
  <c r="CX124" i="5"/>
  <c r="CQ121" i="5"/>
  <c r="AP116" i="5"/>
  <c r="AN116" i="5" s="1"/>
  <c r="AJ117" i="5"/>
  <c r="CR117" i="5"/>
  <c r="AW116" i="5"/>
  <c r="CN117" i="5"/>
  <c r="CA116" i="5"/>
  <c r="DA116" i="5"/>
  <c r="CK117" i="5"/>
  <c r="AJ105" i="5"/>
  <c r="DC88" i="5"/>
  <c r="CQ102" i="5"/>
  <c r="BZ102" i="5"/>
  <c r="BV102" i="5" s="1"/>
  <c r="CM88" i="5"/>
  <c r="DB109" i="5"/>
  <c r="BV109" i="5"/>
  <c r="CY109" i="5"/>
  <c r="CR109" i="5"/>
  <c r="CQ109" i="5" s="1"/>
  <c r="AZ88" i="5"/>
  <c r="AX88" i="5" s="1"/>
  <c r="AH88" i="5"/>
  <c r="CK99" i="5"/>
  <c r="BP99" i="5"/>
  <c r="BO99" i="5" s="1"/>
  <c r="AI88" i="5"/>
  <c r="AG88" i="5" s="1"/>
  <c r="AG92" i="5"/>
  <c r="CY92" i="5"/>
  <c r="AX89" i="5"/>
  <c r="BU88" i="5"/>
  <c r="DA88" i="5"/>
  <c r="BY88" i="5"/>
  <c r="CX89" i="5"/>
  <c r="BR88" i="5"/>
  <c r="CP88" i="5"/>
  <c r="AQ78" i="5"/>
  <c r="AM78" i="5" s="1"/>
  <c r="AU71" i="5"/>
  <c r="AK71" i="5"/>
  <c r="AJ71" i="5" s="1"/>
  <c r="BY71" i="5"/>
  <c r="AQ59" i="5"/>
  <c r="AM59" i="5" s="1"/>
  <c r="BI55" i="5"/>
  <c r="BZ55" i="5"/>
  <c r="CQ59" i="5"/>
  <c r="BZ59" i="5"/>
  <c r="BV59" i="5" s="1"/>
  <c r="AJ59" i="5"/>
  <c r="AG55" i="5"/>
  <c r="AG59" i="5"/>
  <c r="AP55" i="5"/>
  <c r="CD226" i="5"/>
  <c r="Y226" i="5"/>
  <c r="CG226" i="5"/>
  <c r="DF226" i="5"/>
  <c r="DE226" i="5" s="1"/>
  <c r="D226" i="5"/>
  <c r="DI226" i="5"/>
  <c r="AM143" i="5"/>
  <c r="AM288" i="5"/>
  <c r="AM50" i="5"/>
  <c r="BI44" i="5"/>
  <c r="BK36" i="5"/>
  <c r="BZ178" i="5"/>
  <c r="CA177" i="5"/>
  <c r="BL334" i="5"/>
  <c r="BN325" i="5"/>
  <c r="CY252" i="5"/>
  <c r="CX252" i="5" s="1"/>
  <c r="CZ251" i="5"/>
  <c r="CY251" i="5" s="1"/>
  <c r="AR12" i="5"/>
  <c r="AQ12" i="5" s="1"/>
  <c r="AJ92" i="5"/>
  <c r="AX109" i="5"/>
  <c r="AN177" i="5"/>
  <c r="AX199" i="5"/>
  <c r="AS206" i="5"/>
  <c r="AG244" i="5"/>
  <c r="AT264" i="5"/>
  <c r="AG312" i="5"/>
  <c r="BP237" i="5"/>
  <c r="BO237" i="5" s="1"/>
  <c r="BR232" i="5"/>
  <c r="BP435" i="5"/>
  <c r="BO435" i="5" s="1"/>
  <c r="AT50" i="5"/>
  <c r="AH166" i="5"/>
  <c r="AG166" i="5" s="1"/>
  <c r="AO232" i="5"/>
  <c r="AN232" i="5" s="1"/>
  <c r="AZ295" i="5"/>
  <c r="AU342" i="5"/>
  <c r="AT342" i="5" s="1"/>
  <c r="AV341" i="5"/>
  <c r="AU341" i="5" s="1"/>
  <c r="AT341" i="5" s="1"/>
  <c r="AO394" i="5"/>
  <c r="AN394" i="5" s="1"/>
  <c r="BS81" i="5"/>
  <c r="BT71" i="5"/>
  <c r="BS71" i="5" s="1"/>
  <c r="BV202" i="5"/>
  <c r="BV273" i="5"/>
  <c r="AT38" i="5"/>
  <c r="AM47" i="5"/>
  <c r="AG72" i="5"/>
  <c r="AT100" i="5"/>
  <c r="AS116" i="5"/>
  <c r="AS69" i="5" s="1"/>
  <c r="AR177" i="5"/>
  <c r="AQ177" i="5" s="1"/>
  <c r="AG221" i="5"/>
  <c r="AK268" i="5"/>
  <c r="AQ273" i="5"/>
  <c r="AM273" i="5" s="1"/>
  <c r="AX387" i="5"/>
  <c r="AT424" i="5"/>
  <c r="BL99" i="5"/>
  <c r="BM268" i="5"/>
  <c r="BL268" i="5" s="1"/>
  <c r="BS276" i="5"/>
  <c r="BO276" i="5" s="1"/>
  <c r="BP406" i="5"/>
  <c r="BO406" i="5" s="1"/>
  <c r="BQ405" i="5"/>
  <c r="BP405" i="5" s="1"/>
  <c r="AI116" i="5"/>
  <c r="AK142" i="5"/>
  <c r="AJ142" i="5" s="1"/>
  <c r="AJ150" i="5"/>
  <c r="AJ170" i="5"/>
  <c r="AW177" i="5"/>
  <c r="AO191" i="5"/>
  <c r="AH206" i="5"/>
  <c r="AR251" i="5"/>
  <c r="AQ251" i="5" s="1"/>
  <c r="AM251" i="5" s="1"/>
  <c r="AN296" i="5"/>
  <c r="AM296" i="5" s="1"/>
  <c r="AU394" i="5"/>
  <c r="AV392" i="5"/>
  <c r="BI89" i="5"/>
  <c r="BJ88" i="5"/>
  <c r="BS109" i="5"/>
  <c r="BO109" i="5" s="1"/>
  <c r="BI379" i="5"/>
  <c r="CK224" i="5"/>
  <c r="CM206" i="5"/>
  <c r="AT103" i="5"/>
  <c r="AY232" i="5"/>
  <c r="AW232" i="5"/>
  <c r="AP295" i="5"/>
  <c r="AN295" i="5" s="1"/>
  <c r="AN312" i="5"/>
  <c r="BJ36" i="5"/>
  <c r="BI41" i="5"/>
  <c r="BI124" i="5"/>
  <c r="BJ116" i="5"/>
  <c r="BI154" i="5"/>
  <c r="BZ312" i="5"/>
  <c r="BV312" i="5" s="1"/>
  <c r="CB295" i="5"/>
  <c r="BL330" i="5"/>
  <c r="BM325" i="5"/>
  <c r="CN72" i="5"/>
  <c r="CP71" i="5"/>
  <c r="CN99" i="5"/>
  <c r="CO88" i="5"/>
  <c r="AG117" i="5"/>
  <c r="AG124" i="5"/>
  <c r="AK177" i="5"/>
  <c r="AM226" i="5"/>
  <c r="AT287" i="5"/>
  <c r="BP72" i="5"/>
  <c r="BO72" i="5" s="1"/>
  <c r="BR71" i="5"/>
  <c r="BP71" i="5" s="1"/>
  <c r="BL121" i="5"/>
  <c r="BM116" i="5"/>
  <c r="BP143" i="5"/>
  <c r="BQ142" i="5"/>
  <c r="BL224" i="5"/>
  <c r="BN206" i="5"/>
  <c r="BV269" i="5"/>
  <c r="BI312" i="5"/>
  <c r="BK295" i="5"/>
  <c r="BP371" i="5"/>
  <c r="BO371" i="5" s="1"/>
  <c r="BQ361" i="5"/>
  <c r="DB92" i="5"/>
  <c r="CX92" i="5" s="1"/>
  <c r="DD88" i="5"/>
  <c r="AM121" i="5"/>
  <c r="AN157" i="5"/>
  <c r="AL177" i="5"/>
  <c r="AW191" i="5"/>
  <c r="AP206" i="5"/>
  <c r="AN206" i="5" s="1"/>
  <c r="AH232" i="5"/>
  <c r="AK232" i="5"/>
  <c r="AM276" i="5"/>
  <c r="AS348" i="5"/>
  <c r="AS323" i="5" s="1"/>
  <c r="AQ354" i="5"/>
  <c r="BL89" i="5"/>
  <c r="BN88" i="5"/>
  <c r="BW170" i="5"/>
  <c r="BX166" i="5"/>
  <c r="BW166" i="5" s="1"/>
  <c r="BI367" i="5"/>
  <c r="BJ361" i="5"/>
  <c r="CK92" i="5"/>
  <c r="CL88" i="5"/>
  <c r="CK88" i="5" s="1"/>
  <c r="AM79" i="5"/>
  <c r="AT102" i="5"/>
  <c r="AG192" i="5"/>
  <c r="AL232" i="5"/>
  <c r="AJ232" i="5" s="1"/>
  <c r="AT247" i="5"/>
  <c r="AG252" i="5"/>
  <c r="AG288" i="5"/>
  <c r="AV348" i="5"/>
  <c r="AU348" i="5" s="1"/>
  <c r="AT348" i="5" s="1"/>
  <c r="AU371" i="5"/>
  <c r="AT371" i="5" s="1"/>
  <c r="AV361" i="5"/>
  <c r="BI28" i="5"/>
  <c r="BJ27" i="5"/>
  <c r="BK71" i="5"/>
  <c r="BI78" i="5"/>
  <c r="BQ116" i="5"/>
  <c r="BP121" i="5"/>
  <c r="BL124" i="5"/>
  <c r="BN116" i="5"/>
  <c r="BZ182" i="5"/>
  <c r="CB177" i="5"/>
  <c r="AG99" i="5"/>
  <c r="AY142" i="5"/>
  <c r="AT154" i="5"/>
  <c r="AQ157" i="5"/>
  <c r="AK191" i="5"/>
  <c r="AM237" i="5"/>
  <c r="AT244" i="5"/>
  <c r="AT280" i="5"/>
  <c r="AN387" i="5"/>
  <c r="AO379" i="5"/>
  <c r="BL217" i="5"/>
  <c r="BM206" i="5"/>
  <c r="BZ244" i="5"/>
  <c r="BV244" i="5" s="1"/>
  <c r="CA232" i="5"/>
  <c r="BZ232" i="5" s="1"/>
  <c r="BV232" i="5" s="1"/>
  <c r="BP251" i="5"/>
  <c r="BO251" i="5" s="1"/>
  <c r="BS342" i="5"/>
  <c r="BT341" i="5"/>
  <c r="BX361" i="5"/>
  <c r="BZ422" i="5"/>
  <c r="BV422" i="5" s="1"/>
  <c r="CA416" i="5"/>
  <c r="CA392" i="5" s="1"/>
  <c r="AW166" i="5"/>
  <c r="AU166" i="5" s="1"/>
  <c r="AL191" i="5"/>
  <c r="AU296" i="5"/>
  <c r="BL182" i="5"/>
  <c r="BI422" i="5"/>
  <c r="BJ416" i="5"/>
  <c r="CN37" i="5"/>
  <c r="CP36" i="5"/>
  <c r="AU12" i="5"/>
  <c r="AL88" i="5"/>
  <c r="AG102" i="5"/>
  <c r="AJ116" i="5"/>
  <c r="AN124" i="5"/>
  <c r="AM124" i="5" s="1"/>
  <c r="AM127" i="5"/>
  <c r="AQ135" i="5"/>
  <c r="AN178" i="5"/>
  <c r="AM178" i="5" s="1"/>
  <c r="AJ206" i="5"/>
  <c r="AG276" i="5"/>
  <c r="AG280" i="5"/>
  <c r="AG300" i="5"/>
  <c r="AX300" i="5"/>
  <c r="AT300" i="5" s="1"/>
  <c r="AU304" i="5"/>
  <c r="AG316" i="5"/>
  <c r="CR28" i="5"/>
  <c r="CT27" i="5"/>
  <c r="CN170" i="5"/>
  <c r="CO166" i="5"/>
  <c r="CN166" i="5" s="1"/>
  <c r="AJ334" i="5"/>
  <c r="AT420" i="5"/>
  <c r="BK12" i="5"/>
  <c r="BV50" i="5"/>
  <c r="BZ135" i="5"/>
  <c r="BV135" i="5" s="1"/>
  <c r="BL142" i="5"/>
  <c r="BL196" i="5"/>
  <c r="BV199" i="5"/>
  <c r="BI206" i="5"/>
  <c r="BW300" i="5"/>
  <c r="BP334" i="5"/>
  <c r="BO334" i="5" s="1"/>
  <c r="BV387" i="5"/>
  <c r="DB23" i="5"/>
  <c r="CN49" i="5"/>
  <c r="CX84" i="5"/>
  <c r="CX144" i="5"/>
  <c r="CN178" i="5"/>
  <c r="CX209" i="5"/>
  <c r="AT368" i="5"/>
  <c r="AQ379" i="5"/>
  <c r="AT383" i="5"/>
  <c r="AL379" i="5"/>
  <c r="AM400" i="5"/>
  <c r="AG428" i="5"/>
  <c r="BZ31" i="5"/>
  <c r="BV31" i="5" s="1"/>
  <c r="BS37" i="5"/>
  <c r="BL44" i="5"/>
  <c r="BO47" i="5"/>
  <c r="BZ71" i="5"/>
  <c r="BW81" i="5"/>
  <c r="BV81" i="5" s="1"/>
  <c r="BI92" i="5"/>
  <c r="BP96" i="5"/>
  <c r="BV108" i="5"/>
  <c r="BI117" i="5"/>
  <c r="BO131" i="5"/>
  <c r="BL135" i="5"/>
  <c r="BZ157" i="5"/>
  <c r="BV157" i="5" s="1"/>
  <c r="BV172" i="5"/>
  <c r="BP182" i="5"/>
  <c r="BO182" i="5" s="1"/>
  <c r="BJ191" i="5"/>
  <c r="BV220" i="5"/>
  <c r="BV349" i="5"/>
  <c r="CW27" i="5"/>
  <c r="CT71" i="5"/>
  <c r="CK128" i="5"/>
  <c r="CW142" i="5"/>
  <c r="CN207" i="5"/>
  <c r="BO255" i="5"/>
  <c r="CK41" i="5"/>
  <c r="CM142" i="5"/>
  <c r="CS379" i="5"/>
  <c r="CR379" i="5" s="1"/>
  <c r="CQ379" i="5" s="1"/>
  <c r="CR380" i="5"/>
  <c r="AT357" i="5"/>
  <c r="AN422" i="5"/>
  <c r="AM422" i="5" s="1"/>
  <c r="BP44" i="5"/>
  <c r="BV131" i="5"/>
  <c r="BO138" i="5"/>
  <c r="BL157" i="5"/>
  <c r="BO168" i="5"/>
  <c r="BV432" i="5"/>
  <c r="CS36" i="5"/>
  <c r="CR36" i="5" s="1"/>
  <c r="CW71" i="5"/>
  <c r="CU71" i="5" s="1"/>
  <c r="CK105" i="5"/>
  <c r="CK124" i="5"/>
  <c r="CY269" i="5"/>
  <c r="CX269" i="5" s="1"/>
  <c r="CZ268" i="5"/>
  <c r="CY268" i="5" s="1"/>
  <c r="CN300" i="5"/>
  <c r="CO295" i="5"/>
  <c r="CN295" i="5" s="1"/>
  <c r="CU349" i="5"/>
  <c r="CV348" i="5"/>
  <c r="AQ387" i="5"/>
  <c r="AM387" i="5" s="1"/>
  <c r="AY394" i="5"/>
  <c r="AX394" i="5" s="1"/>
  <c r="BO43" i="5"/>
  <c r="BO127" i="5"/>
  <c r="BV255" i="5"/>
  <c r="BN251" i="5"/>
  <c r="BL276" i="5"/>
  <c r="BV334" i="5"/>
  <c r="BV370" i="5"/>
  <c r="CQ47" i="5"/>
  <c r="CP142" i="5"/>
  <c r="CK157" i="5"/>
  <c r="BV224" i="5"/>
  <c r="BV245" i="5"/>
  <c r="BO358" i="5"/>
  <c r="CL12" i="5"/>
  <c r="CX195" i="5"/>
  <c r="DB296" i="5"/>
  <c r="CX296" i="5" s="1"/>
  <c r="DC295" i="5"/>
  <c r="DB295" i="5" s="1"/>
  <c r="CK405" i="5"/>
  <c r="AU406" i="5"/>
  <c r="AL416" i="5"/>
  <c r="AJ416" i="5" s="1"/>
  <c r="BP88" i="5"/>
  <c r="BV247" i="5"/>
  <c r="BV380" i="5"/>
  <c r="CT12" i="5"/>
  <c r="CQ56" i="5"/>
  <c r="CK96" i="5"/>
  <c r="CX98" i="5"/>
  <c r="DA191" i="5"/>
  <c r="CX218" i="5"/>
  <c r="AJ342" i="5"/>
  <c r="AU405" i="5"/>
  <c r="BY36" i="5"/>
  <c r="BO103" i="5"/>
  <c r="BO123" i="5"/>
  <c r="BO243" i="5"/>
  <c r="BL307" i="5"/>
  <c r="BV358" i="5"/>
  <c r="BV367" i="5"/>
  <c r="DA177" i="5"/>
  <c r="CK196" i="5"/>
  <c r="CW206" i="5"/>
  <c r="CW189" i="5" s="1"/>
  <c r="CK221" i="5"/>
  <c r="CX224" i="5"/>
  <c r="CU232" i="5"/>
  <c r="CY237" i="5"/>
  <c r="DA232" i="5"/>
  <c r="CY232" i="5" s="1"/>
  <c r="CK296" i="5"/>
  <c r="CL295" i="5"/>
  <c r="CK295" i="5" s="1"/>
  <c r="DB367" i="5"/>
  <c r="CX367" i="5" s="1"/>
  <c r="DC361" i="5"/>
  <c r="DB361" i="5" s="1"/>
  <c r="BM12" i="5"/>
  <c r="BU12" i="5"/>
  <c r="BS12" i="5" s="1"/>
  <c r="BV124" i="5"/>
  <c r="BO235" i="5"/>
  <c r="BV284" i="5"/>
  <c r="BN295" i="5"/>
  <c r="BL295" i="5" s="1"/>
  <c r="BY361" i="5"/>
  <c r="BO438" i="5"/>
  <c r="CQ105" i="5"/>
  <c r="CQ143" i="5"/>
  <c r="CK182" i="5"/>
  <c r="CM191" i="5"/>
  <c r="CR276" i="5"/>
  <c r="CQ276" i="5" s="1"/>
  <c r="CS268" i="5"/>
  <c r="CR268" i="5" s="1"/>
  <c r="CZ394" i="5"/>
  <c r="CY395" i="5"/>
  <c r="CX395" i="5" s="1"/>
  <c r="AJ341" i="5"/>
  <c r="AM371" i="5"/>
  <c r="BV46" i="5"/>
  <c r="BO50" i="5"/>
  <c r="BI177" i="5"/>
  <c r="BR295" i="5"/>
  <c r="BP295" i="5" s="1"/>
  <c r="BV326" i="5"/>
  <c r="BI435" i="5"/>
  <c r="CQ127" i="5"/>
  <c r="CX131" i="5"/>
  <c r="CQ168" i="5"/>
  <c r="CX172" i="5"/>
  <c r="CM177" i="5"/>
  <c r="CY307" i="5"/>
  <c r="CX307" i="5" s="1"/>
  <c r="DA295" i="5"/>
  <c r="CZ323" i="5"/>
  <c r="AT410" i="5"/>
  <c r="BP23" i="5"/>
  <c r="BW28" i="5"/>
  <c r="BW41" i="5"/>
  <c r="BP49" i="5"/>
  <c r="BO49" i="5" s="1"/>
  <c r="BP55" i="5"/>
  <c r="BP59" i="5"/>
  <c r="BO59" i="5" s="1"/>
  <c r="BV62" i="5"/>
  <c r="BW78" i="5"/>
  <c r="BV78" i="5" s="1"/>
  <c r="BW92" i="5"/>
  <c r="BV92" i="5" s="1"/>
  <c r="BI99" i="5"/>
  <c r="BS102" i="5"/>
  <c r="BO102" i="5" s="1"/>
  <c r="BI150" i="5"/>
  <c r="BW150" i="5"/>
  <c r="BV150" i="5" s="1"/>
  <c r="BI167" i="5"/>
  <c r="CA191" i="5"/>
  <c r="BI196" i="5"/>
  <c r="BS199" i="5"/>
  <c r="BO199" i="5" s="1"/>
  <c r="BI207" i="5"/>
  <c r="BV209" i="5"/>
  <c r="BW261" i="5"/>
  <c r="BV261" i="5" s="1"/>
  <c r="BS295" i="5"/>
  <c r="BO299" i="5"/>
  <c r="BS300" i="5"/>
  <c r="BO300" i="5" s="1"/>
  <c r="BV303" i="5"/>
  <c r="BW304" i="5"/>
  <c r="BV304" i="5" s="1"/>
  <c r="BO310" i="5"/>
  <c r="BL316" i="5"/>
  <c r="BZ330" i="5"/>
  <c r="BV330" i="5" s="1"/>
  <c r="BO352" i="5"/>
  <c r="BS387" i="5"/>
  <c r="BO387" i="5" s="1"/>
  <c r="BO398" i="5"/>
  <c r="BO400" i="5"/>
  <c r="BZ428" i="5"/>
  <c r="CQ38" i="5"/>
  <c r="CY41" i="5"/>
  <c r="CX41" i="5" s="1"/>
  <c r="CY56" i="5"/>
  <c r="CU78" i="5"/>
  <c r="CQ78" i="5" s="1"/>
  <c r="CK89" i="5"/>
  <c r="CY102" i="5"/>
  <c r="CX102" i="5" s="1"/>
  <c r="CX108" i="5"/>
  <c r="DB132" i="5"/>
  <c r="CX132" i="5" s="1"/>
  <c r="CY135" i="5"/>
  <c r="CU150" i="5"/>
  <c r="CQ150" i="5" s="1"/>
  <c r="CY154" i="5"/>
  <c r="CX154" i="5" s="1"/>
  <c r="CU157" i="5"/>
  <c r="CQ157" i="5" s="1"/>
  <c r="CN182" i="5"/>
  <c r="CP191" i="5"/>
  <c r="DB217" i="5"/>
  <c r="CX226" i="5"/>
  <c r="CP232" i="5"/>
  <c r="CN232" i="5" s="1"/>
  <c r="CW428" i="5"/>
  <c r="CU428" i="5" s="1"/>
  <c r="CU438" i="5"/>
  <c r="CQ438" i="5" s="1"/>
  <c r="CQ237" i="5"/>
  <c r="CQ307" i="5"/>
  <c r="CL394" i="5"/>
  <c r="CL392" i="5" s="1"/>
  <c r="CR251" i="5"/>
  <c r="CQ251" i="5" s="1"/>
  <c r="CX300" i="5"/>
  <c r="CP325" i="5"/>
  <c r="CP323" i="5" s="1"/>
  <c r="CX368" i="5"/>
  <c r="CX387" i="5"/>
  <c r="CQ409" i="5"/>
  <c r="DD323" i="5"/>
  <c r="CQ400" i="5"/>
  <c r="CM416" i="5"/>
  <c r="CK416" i="5" s="1"/>
  <c r="DB438" i="5"/>
  <c r="CX438" i="5" s="1"/>
  <c r="CK380" i="5"/>
  <c r="CT392" i="5"/>
  <c r="CR405" i="5"/>
  <c r="CQ432" i="5"/>
  <c r="CK438" i="5"/>
  <c r="CY341" i="5"/>
  <c r="CX341" i="5" s="1"/>
  <c r="CV392" i="5"/>
  <c r="CW416" i="5"/>
  <c r="CU416" i="5" s="1"/>
  <c r="CP268" i="5"/>
  <c r="CN268" i="5" s="1"/>
  <c r="CU406" i="5"/>
  <c r="CQ406" i="5" s="1"/>
  <c r="CQ247" i="5"/>
  <c r="CR261" i="5"/>
  <c r="CQ261" i="5" s="1"/>
  <c r="CQ284" i="5"/>
  <c r="CX291" i="5"/>
  <c r="CQ312" i="5"/>
  <c r="CQ319" i="5"/>
  <c r="CU330" i="5"/>
  <c r="CQ330" i="5" s="1"/>
  <c r="CQ333" i="5"/>
  <c r="CY342" i="5"/>
  <c r="CX342" i="5" s="1"/>
  <c r="CQ352" i="5"/>
  <c r="CU361" i="5"/>
  <c r="CQ361" i="5" s="1"/>
  <c r="DA361" i="5"/>
  <c r="CY361" i="5" s="1"/>
  <c r="CN371" i="5"/>
  <c r="DB394" i="5"/>
  <c r="CU405" i="5"/>
  <c r="CX417" i="5"/>
  <c r="CR429" i="5"/>
  <c r="CQ429" i="5" s="1"/>
  <c r="CR244" i="5"/>
  <c r="CQ244" i="5" s="1"/>
  <c r="CK406" i="5"/>
  <c r="CR428" i="5"/>
  <c r="CK288" i="5"/>
  <c r="CX397" i="5"/>
  <c r="DD392" i="5"/>
  <c r="CN432" i="5"/>
  <c r="CQ235" i="5"/>
  <c r="CQ279" i="5"/>
  <c r="CT295" i="5"/>
  <c r="Z25" i="5"/>
  <c r="CG25" i="5"/>
  <c r="CC25" i="5" s="1"/>
  <c r="AM24" i="5"/>
  <c r="DO25" i="5"/>
  <c r="DR25" i="5"/>
  <c r="DP25" i="5" s="1"/>
  <c r="BV24" i="5"/>
  <c r="CX24" i="5"/>
  <c r="R24" i="5"/>
  <c r="AM25" i="5"/>
  <c r="CX25" i="5"/>
  <c r="CG24" i="5"/>
  <c r="DI24" i="5"/>
  <c r="K25" i="5"/>
  <c r="BV25" i="5"/>
  <c r="AT25" i="5"/>
  <c r="DF25" i="5"/>
  <c r="DR24" i="5"/>
  <c r="AF24" i="5"/>
  <c r="BB25" i="5"/>
  <c r="BA25" i="5" s="1"/>
  <c r="DI25" i="5"/>
  <c r="BL55" i="5"/>
  <c r="CN55" i="5"/>
  <c r="BS55" i="5"/>
  <c r="CL55" i="5"/>
  <c r="CK55" i="5" s="1"/>
  <c r="CY55" i="5"/>
  <c r="DB56" i="5"/>
  <c r="CX56" i="5" s="1"/>
  <c r="BL56" i="5"/>
  <c r="AJ55" i="5"/>
  <c r="AO55" i="5"/>
  <c r="AU56" i="5"/>
  <c r="AT56" i="5" s="1"/>
  <c r="AU55" i="5"/>
  <c r="BS56" i="5"/>
  <c r="BO56" i="5" s="1"/>
  <c r="CN56" i="5"/>
  <c r="AG56" i="5"/>
  <c r="CS55" i="5"/>
  <c r="CR55" i="5" s="1"/>
  <c r="CR44" i="5"/>
  <c r="CQ44" i="5" s="1"/>
  <c r="BW44" i="5"/>
  <c r="AX41" i="5"/>
  <c r="AT41" i="5" s="1"/>
  <c r="BZ41" i="5"/>
  <c r="CA36" i="5"/>
  <c r="AT37" i="5"/>
  <c r="DA36" i="5"/>
  <c r="CY36" i="5" s="1"/>
  <c r="BZ37" i="5"/>
  <c r="BV37" i="5" s="1"/>
  <c r="AH36" i="5"/>
  <c r="AG36" i="5" s="1"/>
  <c r="DB37" i="5"/>
  <c r="CX37" i="5" s="1"/>
  <c r="BW27" i="5"/>
  <c r="CU31" i="5"/>
  <c r="CQ31" i="5" s="1"/>
  <c r="DA27" i="5"/>
  <c r="BU27" i="5"/>
  <c r="BS27" i="5" s="1"/>
  <c r="CR27" i="5"/>
  <c r="CY31" i="5"/>
  <c r="CX31" i="5" s="1"/>
  <c r="BM27" i="5"/>
  <c r="BM10" i="5" s="1"/>
  <c r="CU27" i="5"/>
  <c r="BI27" i="5"/>
  <c r="CW10" i="5"/>
  <c r="CN12" i="5"/>
  <c r="CV12" i="5"/>
  <c r="CU12" i="5" s="1"/>
  <c r="AG12" i="5"/>
  <c r="CR12" i="5"/>
  <c r="BX12" i="5"/>
  <c r="BY12" i="5"/>
  <c r="CA12" i="5"/>
  <c r="BJ12" i="5"/>
  <c r="BI12" i="5" s="1"/>
  <c r="CM12" i="5"/>
  <c r="DC12" i="5"/>
  <c r="DD12" i="5"/>
  <c r="DD10" i="5" s="1"/>
  <c r="AC24" i="5"/>
  <c r="BK10" i="5"/>
  <c r="DN24" i="5"/>
  <c r="CK23" i="5"/>
  <c r="CP10" i="5"/>
  <c r="AL10" i="5"/>
  <c r="AC25" i="5"/>
  <c r="BW23" i="5"/>
  <c r="BV23" i="5" s="1"/>
  <c r="CR23" i="5"/>
  <c r="CQ23" i="5" s="1"/>
  <c r="AQ23" i="5"/>
  <c r="AM23" i="5" s="1"/>
  <c r="DN25" i="5"/>
  <c r="CX23" i="5"/>
  <c r="BO23" i="5"/>
  <c r="CM10" i="5"/>
  <c r="DC10" i="5"/>
  <c r="DB55" i="5"/>
  <c r="CX55" i="5" s="1"/>
  <c r="CQ13" i="5"/>
  <c r="CT10" i="5"/>
  <c r="CX44" i="5"/>
  <c r="CY71" i="5"/>
  <c r="CX13" i="5"/>
  <c r="DB36" i="5"/>
  <c r="CX18" i="5"/>
  <c r="CL27" i="5"/>
  <c r="DB28" i="5"/>
  <c r="CX28" i="5" s="1"/>
  <c r="CY72" i="5"/>
  <c r="CU117" i="5"/>
  <c r="CQ117" i="5" s="1"/>
  <c r="CV116" i="5"/>
  <c r="CU116" i="5" s="1"/>
  <c r="CY121" i="5"/>
  <c r="CX121" i="5" s="1"/>
  <c r="CZ116" i="5"/>
  <c r="CY116" i="5" s="1"/>
  <c r="CX199" i="5"/>
  <c r="CY422" i="5"/>
  <c r="CX422" i="5" s="1"/>
  <c r="DA416" i="5"/>
  <c r="CY416" i="5" s="1"/>
  <c r="CY178" i="5"/>
  <c r="CZ177" i="5"/>
  <c r="CU191" i="5"/>
  <c r="CQ191" i="5" s="1"/>
  <c r="CU207" i="5"/>
  <c r="CQ207" i="5" s="1"/>
  <c r="CV206" i="5"/>
  <c r="CZ27" i="5"/>
  <c r="CV36" i="5"/>
  <c r="CU36" i="5" s="1"/>
  <c r="CQ36" i="5" s="1"/>
  <c r="CV55" i="5"/>
  <c r="CU55" i="5" s="1"/>
  <c r="CX81" i="5"/>
  <c r="CX105" i="5"/>
  <c r="CK177" i="5"/>
  <c r="CY192" i="5"/>
  <c r="CZ191" i="5"/>
  <c r="CO27" i="5"/>
  <c r="DB72" i="5"/>
  <c r="CV142" i="5"/>
  <c r="CX150" i="5"/>
  <c r="CX157" i="5"/>
  <c r="CX217" i="5"/>
  <c r="CL36" i="5"/>
  <c r="CK36" i="5" s="1"/>
  <c r="CU89" i="5"/>
  <c r="CQ89" i="5" s="1"/>
  <c r="CV88" i="5"/>
  <c r="CY96" i="5"/>
  <c r="CX96" i="5" s="1"/>
  <c r="CZ88" i="5"/>
  <c r="DD177" i="5"/>
  <c r="CQ182" i="5"/>
  <c r="CN380" i="5"/>
  <c r="CO379" i="5"/>
  <c r="CN379" i="5" s="1"/>
  <c r="CU28" i="5"/>
  <c r="DD116" i="5"/>
  <c r="CY143" i="5"/>
  <c r="CZ142" i="5"/>
  <c r="CY142" i="5" s="1"/>
  <c r="CU167" i="5"/>
  <c r="CQ167" i="5" s="1"/>
  <c r="CV166" i="5"/>
  <c r="CU166" i="5" s="1"/>
  <c r="CQ170" i="5"/>
  <c r="DD191" i="5"/>
  <c r="DD189" i="5" s="1"/>
  <c r="CQ196" i="5"/>
  <c r="DB206" i="5"/>
  <c r="CQ132" i="5"/>
  <c r="CO36" i="5"/>
  <c r="CN36" i="5" s="1"/>
  <c r="CQ81" i="5"/>
  <c r="DD142" i="5"/>
  <c r="CU72" i="5"/>
  <c r="CQ72" i="5" s="1"/>
  <c r="CQ154" i="5"/>
  <c r="DB166" i="5"/>
  <c r="CX166" i="5" s="1"/>
  <c r="CX170" i="5"/>
  <c r="CX182" i="5"/>
  <c r="DD71" i="5"/>
  <c r="CS88" i="5"/>
  <c r="CR88" i="5" s="1"/>
  <c r="CS116" i="5"/>
  <c r="CS166" i="5"/>
  <c r="CR166" i="5" s="1"/>
  <c r="CS206" i="5"/>
  <c r="CR206" i="5" s="1"/>
  <c r="CQ296" i="5"/>
  <c r="CR349" i="5"/>
  <c r="CT348" i="5"/>
  <c r="CR394" i="5"/>
  <c r="CQ405" i="5"/>
  <c r="CO416" i="5"/>
  <c r="CR417" i="5"/>
  <c r="CS416" i="5"/>
  <c r="CR416" i="5" s="1"/>
  <c r="CY429" i="5"/>
  <c r="DA428" i="5"/>
  <c r="CL142" i="5"/>
  <c r="CK142" i="5" s="1"/>
  <c r="DB143" i="5"/>
  <c r="DB178" i="5"/>
  <c r="CL191" i="5"/>
  <c r="DB192" i="5"/>
  <c r="CQ380" i="5"/>
  <c r="CY167" i="5"/>
  <c r="CY207" i="5"/>
  <c r="CR269" i="5"/>
  <c r="CQ269" i="5" s="1"/>
  <c r="CR326" i="5"/>
  <c r="CQ326" i="5" s="1"/>
  <c r="CT325" i="5"/>
  <c r="CR354" i="5"/>
  <c r="CQ354" i="5" s="1"/>
  <c r="CS348" i="5"/>
  <c r="CU395" i="5"/>
  <c r="CQ395" i="5" s="1"/>
  <c r="CW394" i="5"/>
  <c r="CX237" i="5"/>
  <c r="CO191" i="5"/>
  <c r="CN261" i="5"/>
  <c r="CP251" i="5"/>
  <c r="CN251" i="5" s="1"/>
  <c r="CY394" i="5"/>
  <c r="CX394" i="5" s="1"/>
  <c r="CY406" i="5"/>
  <c r="DA405" i="5"/>
  <c r="CN429" i="5"/>
  <c r="CO428" i="5"/>
  <c r="CL116" i="5"/>
  <c r="DB117" i="5"/>
  <c r="CX117" i="5" s="1"/>
  <c r="DB167" i="5"/>
  <c r="CL206" i="5"/>
  <c r="DB207" i="5"/>
  <c r="CX222" i="5"/>
  <c r="CN367" i="5"/>
  <c r="CO361" i="5"/>
  <c r="DB405" i="5"/>
  <c r="DC392" i="5"/>
  <c r="CQ422" i="5"/>
  <c r="CX432" i="5"/>
  <c r="CK233" i="5"/>
  <c r="CL232" i="5"/>
  <c r="CK232" i="5" s="1"/>
  <c r="CQ280" i="5"/>
  <c r="CK330" i="5"/>
  <c r="CL325" i="5"/>
  <c r="CK252" i="5"/>
  <c r="CL251" i="5"/>
  <c r="CK251" i="5" s="1"/>
  <c r="CK273" i="5"/>
  <c r="CL268" i="5"/>
  <c r="CK268" i="5" s="1"/>
  <c r="CN334" i="5"/>
  <c r="CX354" i="5"/>
  <c r="CQ367" i="5"/>
  <c r="CQ370" i="5"/>
  <c r="CY380" i="5"/>
  <c r="DA379" i="5"/>
  <c r="CN237" i="5"/>
  <c r="DB379" i="5"/>
  <c r="CN406" i="5"/>
  <c r="CO405" i="5"/>
  <c r="CX244" i="5"/>
  <c r="CQ342" i="5"/>
  <c r="CN296" i="5"/>
  <c r="CR300" i="5"/>
  <c r="CQ300" i="5" s="1"/>
  <c r="DB380" i="5"/>
  <c r="DB406" i="5"/>
  <c r="DB429" i="5"/>
  <c r="CU417" i="5"/>
  <c r="CU435" i="5"/>
  <c r="BS36" i="5"/>
  <c r="BQ10" i="5"/>
  <c r="BP12" i="5"/>
  <c r="BV13" i="5"/>
  <c r="BO41" i="5"/>
  <c r="BO44" i="5"/>
  <c r="BO31" i="5"/>
  <c r="BO13" i="5"/>
  <c r="BS28" i="5"/>
  <c r="BO28" i="5" s="1"/>
  <c r="BW72" i="5"/>
  <c r="BV72" i="5" s="1"/>
  <c r="BX71" i="5"/>
  <c r="BO147" i="5"/>
  <c r="BT10" i="5"/>
  <c r="BL12" i="5"/>
  <c r="BP13" i="5"/>
  <c r="CB27" i="5"/>
  <c r="BX36" i="5"/>
  <c r="BP37" i="5"/>
  <c r="BP342" i="5"/>
  <c r="BO342" i="5" s="1"/>
  <c r="BR341" i="5"/>
  <c r="BP341" i="5" s="1"/>
  <c r="BP349" i="5"/>
  <c r="BO349" i="5" s="1"/>
  <c r="BR348" i="5"/>
  <c r="BS96" i="5"/>
  <c r="BO96" i="5" s="1"/>
  <c r="BT88" i="5"/>
  <c r="BZ117" i="5"/>
  <c r="BV117" i="5" s="1"/>
  <c r="CB116" i="5"/>
  <c r="BZ116" i="5" s="1"/>
  <c r="BZ207" i="5"/>
  <c r="BV207" i="5" s="1"/>
  <c r="CB206" i="5"/>
  <c r="BZ206" i="5" s="1"/>
  <c r="BR27" i="5"/>
  <c r="BN36" i="5"/>
  <c r="BL36" i="5" s="1"/>
  <c r="BO124" i="5"/>
  <c r="BO78" i="5"/>
  <c r="BO92" i="5"/>
  <c r="BS121" i="5"/>
  <c r="BT116" i="5"/>
  <c r="BS116" i="5" s="1"/>
  <c r="BV132" i="5"/>
  <c r="BS143" i="5"/>
  <c r="BT142" i="5"/>
  <c r="BS142" i="5" s="1"/>
  <c r="BW147" i="5"/>
  <c r="BV147" i="5" s="1"/>
  <c r="BX142" i="5"/>
  <c r="BV183" i="5"/>
  <c r="BP18" i="5"/>
  <c r="CB36" i="5"/>
  <c r="BZ36" i="5" s="1"/>
  <c r="BV79" i="5"/>
  <c r="BV138" i="5"/>
  <c r="BO157" i="5"/>
  <c r="BO170" i="5"/>
  <c r="BS178" i="5"/>
  <c r="BO178" i="5" s="1"/>
  <c r="BT177" i="5"/>
  <c r="BO207" i="5"/>
  <c r="BV225" i="5"/>
  <c r="BV121" i="5"/>
  <c r="BS217" i="5"/>
  <c r="BO217" i="5" s="1"/>
  <c r="BT206" i="5"/>
  <c r="BS206" i="5" s="1"/>
  <c r="BS192" i="5"/>
  <c r="BO192" i="5" s="1"/>
  <c r="BT191" i="5"/>
  <c r="BR36" i="5"/>
  <c r="BP36" i="5" s="1"/>
  <c r="BO81" i="5"/>
  <c r="BX88" i="5"/>
  <c r="BV98" i="5"/>
  <c r="BZ142" i="5"/>
  <c r="BW182" i="5"/>
  <c r="BV182" i="5" s="1"/>
  <c r="BX177" i="5"/>
  <c r="BW177" i="5" s="1"/>
  <c r="BZ89" i="5"/>
  <c r="BV89" i="5" s="1"/>
  <c r="CB88" i="5"/>
  <c r="BZ88" i="5" s="1"/>
  <c r="BZ167" i="5"/>
  <c r="BV167" i="5" s="1"/>
  <c r="CB166" i="5"/>
  <c r="BZ166" i="5" s="1"/>
  <c r="BV49" i="5"/>
  <c r="BW56" i="5"/>
  <c r="BV56" i="5" s="1"/>
  <c r="BX55" i="5"/>
  <c r="BW55" i="5" s="1"/>
  <c r="BV55" i="5" s="1"/>
  <c r="BX116" i="5"/>
  <c r="BW116" i="5" s="1"/>
  <c r="BV170" i="5"/>
  <c r="BW196" i="5"/>
  <c r="BX191" i="5"/>
  <c r="BX206" i="5"/>
  <c r="BW206" i="5" s="1"/>
  <c r="BP354" i="5"/>
  <c r="BO354" i="5" s="1"/>
  <c r="BQ348" i="5"/>
  <c r="BL380" i="5"/>
  <c r="BM379" i="5"/>
  <c r="BL379" i="5" s="1"/>
  <c r="BL406" i="5"/>
  <c r="BM405" i="5"/>
  <c r="BO261" i="5"/>
  <c r="BP417" i="5"/>
  <c r="BO417" i="5" s="1"/>
  <c r="BQ416" i="5"/>
  <c r="BV348" i="5"/>
  <c r="BL367" i="5"/>
  <c r="BM361" i="5"/>
  <c r="BP394" i="5"/>
  <c r="BO394" i="5" s="1"/>
  <c r="BW429" i="5"/>
  <c r="BY428" i="5"/>
  <c r="BY392" i="5" s="1"/>
  <c r="BI252" i="5"/>
  <c r="BJ251" i="5"/>
  <c r="BI251" i="5" s="1"/>
  <c r="BI273" i="5"/>
  <c r="BJ268" i="5"/>
  <c r="BI268" i="5" s="1"/>
  <c r="BN323" i="5"/>
  <c r="BV354" i="5"/>
  <c r="BO370" i="5"/>
  <c r="BI233" i="5"/>
  <c r="BJ232" i="5"/>
  <c r="BL296" i="5"/>
  <c r="BL237" i="5"/>
  <c r="BN232" i="5"/>
  <c r="BU392" i="5"/>
  <c r="BS392" i="5" s="1"/>
  <c r="BS405" i="5"/>
  <c r="BL429" i="5"/>
  <c r="BM428" i="5"/>
  <c r="BL428" i="5" s="1"/>
  <c r="BO296" i="5"/>
  <c r="BW379" i="5"/>
  <c r="BV280" i="5"/>
  <c r="BO399" i="5"/>
  <c r="BV405" i="5"/>
  <c r="BP232" i="5"/>
  <c r="BI330" i="5"/>
  <c r="BJ325" i="5"/>
  <c r="BP269" i="5"/>
  <c r="BR268" i="5"/>
  <c r="BS428" i="5"/>
  <c r="BP325" i="5"/>
  <c r="AX12" i="5"/>
  <c r="AG27" i="5"/>
  <c r="AT31" i="5"/>
  <c r="AN36" i="5"/>
  <c r="AT44" i="5"/>
  <c r="AM92" i="5"/>
  <c r="AZ10" i="5"/>
  <c r="AJ27" i="5"/>
  <c r="AT81" i="5"/>
  <c r="AI10" i="5"/>
  <c r="AQ55" i="5"/>
  <c r="AM105" i="5"/>
  <c r="AM28" i="5"/>
  <c r="AM41" i="5"/>
  <c r="AM13" i="5"/>
  <c r="AT13" i="5"/>
  <c r="AP10" i="5"/>
  <c r="AS10" i="5"/>
  <c r="AT18" i="5"/>
  <c r="AU27" i="5"/>
  <c r="AT59" i="5"/>
  <c r="AQ71" i="5"/>
  <c r="AM81" i="5"/>
  <c r="AG28" i="5"/>
  <c r="AK36" i="5"/>
  <c r="AJ36" i="5" s="1"/>
  <c r="AW36" i="5"/>
  <c r="AW10" i="5" s="1"/>
  <c r="AG41" i="5"/>
  <c r="AO88" i="5"/>
  <c r="AN88" i="5" s="1"/>
  <c r="AG89" i="5"/>
  <c r="AG147" i="5"/>
  <c r="AI142" i="5"/>
  <c r="AT153" i="5"/>
  <c r="AM192" i="5"/>
  <c r="AM217" i="5"/>
  <c r="AX147" i="5"/>
  <c r="AT147" i="5" s="1"/>
  <c r="AZ142" i="5"/>
  <c r="AX142" i="5" s="1"/>
  <c r="AL394" i="5"/>
  <c r="AJ395" i="5"/>
  <c r="AQ13" i="5"/>
  <c r="AM18" i="5"/>
  <c r="AU28" i="5"/>
  <c r="AT28" i="5" s="1"/>
  <c r="AY36" i="5"/>
  <c r="AX36" i="5" s="1"/>
  <c r="AQ37" i="5"/>
  <c r="AM37" i="5" s="1"/>
  <c r="AY55" i="5"/>
  <c r="AX55" i="5" s="1"/>
  <c r="AT55" i="5" s="1"/>
  <c r="AQ56" i="5"/>
  <c r="AM56" i="5" s="1"/>
  <c r="AY71" i="5"/>
  <c r="AQ72" i="5"/>
  <c r="AM72" i="5" s="1"/>
  <c r="AU89" i="5"/>
  <c r="AO189" i="5"/>
  <c r="AG304" i="5"/>
  <c r="AH295" i="5"/>
  <c r="AG295" i="5" s="1"/>
  <c r="AL361" i="5"/>
  <c r="AV10" i="5"/>
  <c r="AN12" i="5"/>
  <c r="AN18" i="5"/>
  <c r="AR27" i="5"/>
  <c r="AJ28" i="5"/>
  <c r="AN71" i="5"/>
  <c r="AR88" i="5"/>
  <c r="AJ89" i="5"/>
  <c r="AX117" i="5"/>
  <c r="AT117" i="5" s="1"/>
  <c r="AY116" i="5"/>
  <c r="AX167" i="5"/>
  <c r="AT167" i="5" s="1"/>
  <c r="AY166" i="5"/>
  <c r="AX166" i="5" s="1"/>
  <c r="AT166" i="5" s="1"/>
  <c r="AT170" i="5"/>
  <c r="AZ206" i="5"/>
  <c r="AT221" i="5"/>
  <c r="AM233" i="5"/>
  <c r="AG387" i="5"/>
  <c r="AI379" i="5"/>
  <c r="AG379" i="5" s="1"/>
  <c r="AV142" i="5"/>
  <c r="AU143" i="5"/>
  <c r="AT143" i="5" s="1"/>
  <c r="AQ191" i="5"/>
  <c r="AX207" i="5"/>
  <c r="AY206" i="5"/>
  <c r="AR116" i="5"/>
  <c r="AQ117" i="5"/>
  <c r="AV191" i="5"/>
  <c r="AU192" i="5"/>
  <c r="AT192" i="5" s="1"/>
  <c r="AU217" i="5"/>
  <c r="AT217" i="5" s="1"/>
  <c r="AV206" i="5"/>
  <c r="AU206" i="5" s="1"/>
  <c r="AM252" i="5"/>
  <c r="AG196" i="5"/>
  <c r="AI191" i="5"/>
  <c r="AU121" i="5"/>
  <c r="AT121" i="5" s="1"/>
  <c r="AV116" i="5"/>
  <c r="AR36" i="5"/>
  <c r="AQ36" i="5" s="1"/>
  <c r="AV88" i="5"/>
  <c r="AU88" i="5" s="1"/>
  <c r="AX196" i="5"/>
  <c r="AT196" i="5" s="1"/>
  <c r="AZ191" i="5"/>
  <c r="AT199" i="5"/>
  <c r="AT224" i="5"/>
  <c r="AR142" i="5"/>
  <c r="AQ142" i="5" s="1"/>
  <c r="AV232" i="5"/>
  <c r="AU233" i="5"/>
  <c r="AT233" i="5" s="1"/>
  <c r="AU307" i="5"/>
  <c r="AT307" i="5" s="1"/>
  <c r="AV295" i="5"/>
  <c r="AX182" i="5"/>
  <c r="AT182" i="5" s="1"/>
  <c r="AZ177" i="5"/>
  <c r="AX177" i="5" s="1"/>
  <c r="AV177" i="5"/>
  <c r="AU177" i="5" s="1"/>
  <c r="AU178" i="5"/>
  <c r="AT178" i="5" s="1"/>
  <c r="AI206" i="5"/>
  <c r="AG237" i="5"/>
  <c r="AI232" i="5"/>
  <c r="AV268" i="5"/>
  <c r="AU273" i="5"/>
  <c r="AY361" i="5"/>
  <c r="AX361" i="5" s="1"/>
  <c r="AX367" i="5"/>
  <c r="AR206" i="5"/>
  <c r="AQ206" i="5" s="1"/>
  <c r="AQ207" i="5"/>
  <c r="AM109" i="5"/>
  <c r="AT131" i="5"/>
  <c r="AR166" i="5"/>
  <c r="AQ166" i="5" s="1"/>
  <c r="AQ167" i="5"/>
  <c r="AG182" i="5"/>
  <c r="AI177" i="5"/>
  <c r="AG177" i="5" s="1"/>
  <c r="AX237" i="5"/>
  <c r="AT237" i="5" s="1"/>
  <c r="AZ232" i="5"/>
  <c r="AV251" i="5"/>
  <c r="AU251" i="5" s="1"/>
  <c r="AT251" i="5" s="1"/>
  <c r="AU252" i="5"/>
  <c r="AT252" i="5" s="1"/>
  <c r="AG273" i="5"/>
  <c r="AH268" i="5"/>
  <c r="AV325" i="5"/>
  <c r="AU330" i="5"/>
  <c r="AN117" i="5"/>
  <c r="AN167" i="5"/>
  <c r="AJ182" i="5"/>
  <c r="AN191" i="5"/>
  <c r="AJ196" i="5"/>
  <c r="AN207" i="5"/>
  <c r="AJ237" i="5"/>
  <c r="AR295" i="5"/>
  <c r="AQ295" i="5" s="1"/>
  <c r="AQ300" i="5"/>
  <c r="AM312" i="5"/>
  <c r="AG326" i="5"/>
  <c r="AG342" i="5"/>
  <c r="AJ387" i="5"/>
  <c r="AG395" i="5"/>
  <c r="AY416" i="5"/>
  <c r="AX416" i="5" s="1"/>
  <c r="AU429" i="5"/>
  <c r="AW428" i="5"/>
  <c r="AU428" i="5" s="1"/>
  <c r="AX273" i="5"/>
  <c r="AY268" i="5"/>
  <c r="AX268" i="5" s="1"/>
  <c r="AX330" i="5"/>
  <c r="AY325" i="5"/>
  <c r="AP405" i="5"/>
  <c r="AN406" i="5"/>
  <c r="AM406" i="5" s="1"/>
  <c r="AY428" i="5"/>
  <c r="AX428" i="5" s="1"/>
  <c r="AX429" i="5"/>
  <c r="AI268" i="5"/>
  <c r="AG269" i="5"/>
  <c r="AJ367" i="5"/>
  <c r="AK361" i="5"/>
  <c r="AU380" i="5"/>
  <c r="AW379" i="5"/>
  <c r="AU379" i="5" s="1"/>
  <c r="AG394" i="5"/>
  <c r="AI392" i="5"/>
  <c r="AH416" i="5"/>
  <c r="AG416" i="5" s="1"/>
  <c r="AG417" i="5"/>
  <c r="AY295" i="5"/>
  <c r="AX295" i="5" s="1"/>
  <c r="AJ325" i="5"/>
  <c r="AI348" i="5"/>
  <c r="AG349" i="5"/>
  <c r="AY379" i="5"/>
  <c r="AX379" i="5" s="1"/>
  <c r="AX380" i="5"/>
  <c r="AJ429" i="5"/>
  <c r="AK428" i="5"/>
  <c r="AJ428" i="5" s="1"/>
  <c r="AL268" i="5"/>
  <c r="AX296" i="5"/>
  <c r="AT296" i="5" s="1"/>
  <c r="AN326" i="5"/>
  <c r="AP325" i="5"/>
  <c r="AN342" i="5"/>
  <c r="AP341" i="5"/>
  <c r="AN341" i="5" s="1"/>
  <c r="AH348" i="5"/>
  <c r="AG348" i="5" s="1"/>
  <c r="AG354" i="5"/>
  <c r="AH361" i="5"/>
  <c r="AG361" i="5" s="1"/>
  <c r="AJ380" i="5"/>
  <c r="AK379" i="5"/>
  <c r="AN269" i="5"/>
  <c r="AG284" i="5"/>
  <c r="AJ296" i="5"/>
  <c r="AR325" i="5"/>
  <c r="AQ326" i="5"/>
  <c r="AR341" i="5"/>
  <c r="AQ341" i="5" s="1"/>
  <c r="AQ342" i="5"/>
  <c r="AO361" i="5"/>
  <c r="AN367" i="5"/>
  <c r="AM367" i="5" s="1"/>
  <c r="AP361" i="5"/>
  <c r="AT387" i="5"/>
  <c r="AN417" i="5"/>
  <c r="AM417" i="5" s="1"/>
  <c r="AO416" i="5"/>
  <c r="AN416" i="5" s="1"/>
  <c r="AP268" i="5"/>
  <c r="AN268" i="5" s="1"/>
  <c r="AY405" i="5"/>
  <c r="AX406" i="5"/>
  <c r="AT406" i="5" s="1"/>
  <c r="AP428" i="5"/>
  <c r="AN428" i="5" s="1"/>
  <c r="AN429" i="5"/>
  <c r="AM429" i="5" s="1"/>
  <c r="AR268" i="5"/>
  <c r="AQ268" i="5" s="1"/>
  <c r="AQ269" i="5"/>
  <c r="AN349" i="5"/>
  <c r="AP348" i="5"/>
  <c r="AN379" i="5"/>
  <c r="AM379" i="5" s="1"/>
  <c r="AN380" i="5"/>
  <c r="AM380" i="5" s="1"/>
  <c r="AU422" i="5"/>
  <c r="AT422" i="5" s="1"/>
  <c r="AT334" i="5"/>
  <c r="AR348" i="5"/>
  <c r="AQ348" i="5" s="1"/>
  <c r="AQ349" i="5"/>
  <c r="AN354" i="5"/>
  <c r="AO348" i="5"/>
  <c r="AQ395" i="5"/>
  <c r="AM395" i="5" s="1"/>
  <c r="AS394" i="5"/>
  <c r="AJ406" i="5"/>
  <c r="AK405" i="5"/>
  <c r="AL251" i="5"/>
  <c r="AM280" i="5"/>
  <c r="AN284" i="5"/>
  <c r="AM284" i="5" s="1"/>
  <c r="AN300" i="5"/>
  <c r="AG330" i="5"/>
  <c r="AH325" i="5"/>
  <c r="AU367" i="5"/>
  <c r="AW361" i="5"/>
  <c r="AM383" i="5"/>
  <c r="AT395" i="5"/>
  <c r="AU416" i="5"/>
  <c r="BE226" i="5"/>
  <c r="BA226" i="5" s="1"/>
  <c r="DO226" i="5"/>
  <c r="DR226" i="5"/>
  <c r="DQ226" i="5"/>
  <c r="R226" i="5"/>
  <c r="DN226" i="5"/>
  <c r="BU10" i="5" l="1"/>
  <c r="AN55" i="5"/>
  <c r="AP69" i="5"/>
  <c r="BO284" i="5"/>
  <c r="AT12" i="5"/>
  <c r="DP24" i="5"/>
  <c r="AS189" i="5"/>
  <c r="BV178" i="5"/>
  <c r="CS10" i="5"/>
  <c r="BW88" i="5"/>
  <c r="BW142" i="5"/>
  <c r="CK206" i="5"/>
  <c r="CN71" i="5"/>
  <c r="BA24" i="5"/>
  <c r="CN348" i="5"/>
  <c r="CX326" i="5"/>
  <c r="CQ28" i="5"/>
  <c r="AT109" i="5"/>
  <c r="BV154" i="5"/>
  <c r="AT207" i="5"/>
  <c r="BO37" i="5"/>
  <c r="BV41" i="5"/>
  <c r="BV44" i="5"/>
  <c r="AM49" i="5"/>
  <c r="CZ392" i="5"/>
  <c r="AM416" i="5"/>
  <c r="AM142" i="5"/>
  <c r="BO55" i="5"/>
  <c r="DM24" i="5"/>
  <c r="BV196" i="5"/>
  <c r="BO121" i="5"/>
  <c r="AM354" i="5"/>
  <c r="CY27" i="5"/>
  <c r="CX27" i="5" s="1"/>
  <c r="Y24" i="5"/>
  <c r="AT135" i="5"/>
  <c r="CY88" i="5"/>
  <c r="BV300" i="5"/>
  <c r="BP361" i="5"/>
  <c r="BO361" i="5" s="1"/>
  <c r="AT316" i="5"/>
  <c r="BV28" i="5"/>
  <c r="BV417" i="5"/>
  <c r="BV429" i="5"/>
  <c r="DE24" i="5"/>
  <c r="CP392" i="5"/>
  <c r="CY177" i="5"/>
  <c r="CX177" i="5" s="1"/>
  <c r="CC24" i="5"/>
  <c r="BJ10" i="5"/>
  <c r="BI10" i="5" s="1"/>
  <c r="CN416" i="5"/>
  <c r="CX416" i="5"/>
  <c r="CY295" i="5"/>
  <c r="DC323" i="5"/>
  <c r="CQ233" i="5"/>
  <c r="AT288" i="5"/>
  <c r="BI348" i="5"/>
  <c r="AG232" i="5"/>
  <c r="BO405" i="5"/>
  <c r="CM392" i="5"/>
  <c r="AM428" i="5"/>
  <c r="CQ435" i="5"/>
  <c r="BZ392" i="5"/>
  <c r="CN428" i="5"/>
  <c r="AT435" i="5"/>
  <c r="CY428" i="5"/>
  <c r="CX428" i="5" s="1"/>
  <c r="CK428" i="5"/>
  <c r="BO428" i="5"/>
  <c r="CQ428" i="5"/>
  <c r="DB392" i="5"/>
  <c r="CK394" i="5"/>
  <c r="BS379" i="5"/>
  <c r="BO379" i="5" s="1"/>
  <c r="AJ379" i="5"/>
  <c r="AW323" i="5"/>
  <c r="AL323" i="5"/>
  <c r="BO143" i="5"/>
  <c r="BW12" i="5"/>
  <c r="CN142" i="5"/>
  <c r="BS361" i="5"/>
  <c r="CX361" i="5"/>
  <c r="BI116" i="5"/>
  <c r="BY189" i="5"/>
  <c r="CX348" i="5"/>
  <c r="BO252" i="5"/>
  <c r="AT89" i="5"/>
  <c r="DB12" i="5"/>
  <c r="CA69" i="5"/>
  <c r="CK12" i="5"/>
  <c r="BP142" i="5"/>
  <c r="DB191" i="5"/>
  <c r="BR69" i="5"/>
  <c r="BO142" i="5"/>
  <c r="BS232" i="5"/>
  <c r="AM117" i="5"/>
  <c r="AM55" i="5"/>
  <c r="CX109" i="5"/>
  <c r="CW392" i="5"/>
  <c r="CU392" i="5" s="1"/>
  <c r="BQ189" i="5"/>
  <c r="BO36" i="5"/>
  <c r="AJ191" i="5"/>
  <c r="AO10" i="5"/>
  <c r="AN10" i="5" s="1"/>
  <c r="CX135" i="5"/>
  <c r="CX251" i="5"/>
  <c r="AM207" i="5"/>
  <c r="CQ416" i="5"/>
  <c r="DE25" i="5"/>
  <c r="DA69" i="5"/>
  <c r="AM71" i="5"/>
  <c r="AG116" i="5"/>
  <c r="CQ252" i="5"/>
  <c r="DM25" i="5"/>
  <c r="DL25" i="5" s="1"/>
  <c r="CA323" i="5"/>
  <c r="BZ323" i="5" s="1"/>
  <c r="BU323" i="5"/>
  <c r="BV379" i="5"/>
  <c r="BQ323" i="5"/>
  <c r="BZ361" i="5"/>
  <c r="BI361" i="5"/>
  <c r="CX232" i="5"/>
  <c r="DB142" i="5"/>
  <c r="AT27" i="5"/>
  <c r="CX268" i="5"/>
  <c r="CK348" i="5"/>
  <c r="BV166" i="5"/>
  <c r="BI191" i="5"/>
  <c r="BK189" i="5"/>
  <c r="AK69" i="5"/>
  <c r="BP206" i="5"/>
  <c r="BO206" i="5" s="1"/>
  <c r="BZ268" i="5"/>
  <c r="BV268" i="5" s="1"/>
  <c r="BX392" i="5"/>
  <c r="BW392" i="5" s="1"/>
  <c r="BO269" i="5"/>
  <c r="AN361" i="5"/>
  <c r="AM361" i="5" s="1"/>
  <c r="AX116" i="5"/>
  <c r="AM191" i="5"/>
  <c r="AH69" i="5"/>
  <c r="BP416" i="5"/>
  <c r="BO416" i="5" s="1"/>
  <c r="AR392" i="5"/>
  <c r="BS177" i="5"/>
  <c r="BO177" i="5" s="1"/>
  <c r="CR116" i="5"/>
  <c r="CT69" i="5"/>
  <c r="BU189" i="5"/>
  <c r="AL189" i="5"/>
  <c r="BO232" i="5"/>
  <c r="AM135" i="5"/>
  <c r="Y25" i="5"/>
  <c r="CA10" i="5"/>
  <c r="DB177" i="5"/>
  <c r="BU69" i="5"/>
  <c r="CU394" i="5"/>
  <c r="AT367" i="5"/>
  <c r="BX323" i="5"/>
  <c r="BZ325" i="5"/>
  <c r="BV325" i="5" s="1"/>
  <c r="AI323" i="5"/>
  <c r="CN325" i="5"/>
  <c r="DA323" i="5"/>
  <c r="CY323" i="5" s="1"/>
  <c r="CX325" i="5"/>
  <c r="BO325" i="5"/>
  <c r="DB323" i="5"/>
  <c r="CU325" i="5"/>
  <c r="BL325" i="5"/>
  <c r="AM326" i="5"/>
  <c r="CR295" i="5"/>
  <c r="CQ295" i="5" s="1"/>
  <c r="AJ295" i="5"/>
  <c r="AK189" i="5"/>
  <c r="AU295" i="5"/>
  <c r="AT295" i="5" s="1"/>
  <c r="AM295" i="5"/>
  <c r="AT304" i="5"/>
  <c r="CT189" i="5"/>
  <c r="BZ295" i="5"/>
  <c r="BV295" i="5" s="1"/>
  <c r="BI295" i="5"/>
  <c r="BO295" i="5"/>
  <c r="CQ268" i="5"/>
  <c r="BS268" i="5"/>
  <c r="AU268" i="5"/>
  <c r="AT268" i="5" s="1"/>
  <c r="AJ268" i="5"/>
  <c r="BL251" i="5"/>
  <c r="BV251" i="5"/>
  <c r="AL69" i="5"/>
  <c r="AT416" i="5"/>
  <c r="CT323" i="5"/>
  <c r="CM69" i="5"/>
  <c r="BW361" i="5"/>
  <c r="BK69" i="5"/>
  <c r="CU177" i="5"/>
  <c r="CQ177" i="5" s="1"/>
  <c r="AM166" i="5"/>
  <c r="BR323" i="5"/>
  <c r="CX295" i="5"/>
  <c r="CC226" i="5"/>
  <c r="CK392" i="5"/>
  <c r="CQ135" i="5"/>
  <c r="BZ177" i="5"/>
  <c r="BV177" i="5" s="1"/>
  <c r="BL71" i="5"/>
  <c r="AM167" i="5"/>
  <c r="AM232" i="5"/>
  <c r="BI428" i="5"/>
  <c r="BQ392" i="5"/>
  <c r="BP392" i="5" s="1"/>
  <c r="BO392" i="5" s="1"/>
  <c r="AG268" i="5"/>
  <c r="BI36" i="5"/>
  <c r="AX232" i="5"/>
  <c r="DA189" i="5"/>
  <c r="CM189" i="5"/>
  <c r="CU206" i="5"/>
  <c r="CQ206" i="5" s="1"/>
  <c r="AG206" i="5"/>
  <c r="CX206" i="5"/>
  <c r="BL206" i="5"/>
  <c r="CX207" i="5"/>
  <c r="AX206" i="5"/>
  <c r="AT206" i="5" s="1"/>
  <c r="BM189" i="5"/>
  <c r="AJ177" i="5"/>
  <c r="CX167" i="5"/>
  <c r="AM157" i="5"/>
  <c r="CR142" i="5"/>
  <c r="DC69" i="5"/>
  <c r="AU142" i="5"/>
  <c r="AT142" i="5" s="1"/>
  <c r="AW69" i="5"/>
  <c r="DB116" i="5"/>
  <c r="CX116" i="5" s="1"/>
  <c r="AQ116" i="5"/>
  <c r="AM116" i="5" s="1"/>
  <c r="BN69" i="5"/>
  <c r="AU116" i="5"/>
  <c r="BL116" i="5"/>
  <c r="BM69" i="5"/>
  <c r="DB88" i="5"/>
  <c r="CX88" i="5" s="1"/>
  <c r="BY69" i="5"/>
  <c r="AT88" i="5"/>
  <c r="BS88" i="5"/>
  <c r="BO88" i="5" s="1"/>
  <c r="AJ88" i="5"/>
  <c r="CW69" i="5"/>
  <c r="BO71" i="5"/>
  <c r="CR71" i="5"/>
  <c r="CQ71" i="5" s="1"/>
  <c r="AM269" i="5"/>
  <c r="DC189" i="5"/>
  <c r="DB189" i="5" s="1"/>
  <c r="BW36" i="5"/>
  <c r="BV36" i="5" s="1"/>
  <c r="CX429" i="5"/>
  <c r="CQ166" i="5"/>
  <c r="CX178" i="5"/>
  <c r="BZ191" i="5"/>
  <c r="CA189" i="5"/>
  <c r="BP116" i="5"/>
  <c r="BO116" i="5" s="1"/>
  <c r="BQ69" i="5"/>
  <c r="BP69" i="5" s="1"/>
  <c r="AZ69" i="5"/>
  <c r="CX143" i="5"/>
  <c r="BL88" i="5"/>
  <c r="AT379" i="5"/>
  <c r="BR189" i="5"/>
  <c r="BP189" i="5" s="1"/>
  <c r="CY379" i="5"/>
  <c r="CX379" i="5" s="1"/>
  <c r="BI416" i="5"/>
  <c r="BJ392" i="5"/>
  <c r="BI392" i="5" s="1"/>
  <c r="AU232" i="5"/>
  <c r="CQ232" i="5"/>
  <c r="BI71" i="5"/>
  <c r="DA392" i="5"/>
  <c r="CY392" i="5" s="1"/>
  <c r="CN88" i="5"/>
  <c r="CO69" i="5"/>
  <c r="BI88" i="5"/>
  <c r="BJ69" i="5"/>
  <c r="BO12" i="5"/>
  <c r="BS341" i="5"/>
  <c r="BO341" i="5" s="1"/>
  <c r="BT323" i="5"/>
  <c r="CQ27" i="5"/>
  <c r="CP69" i="5"/>
  <c r="AM177" i="5"/>
  <c r="AM341" i="5"/>
  <c r="AI69" i="5"/>
  <c r="AG69" i="5" s="1"/>
  <c r="BV142" i="5"/>
  <c r="CU142" i="5"/>
  <c r="BZ416" i="5"/>
  <c r="BV416" i="5" s="1"/>
  <c r="AT394" i="5"/>
  <c r="AM349" i="5"/>
  <c r="AM206" i="5"/>
  <c r="CB189" i="5"/>
  <c r="CQ349" i="5"/>
  <c r="BY10" i="5"/>
  <c r="AW189" i="5"/>
  <c r="AZ189" i="5"/>
  <c r="AH10" i="5"/>
  <c r="AG10" i="5" s="1"/>
  <c r="CQ12" i="5"/>
  <c r="CU348" i="5"/>
  <c r="CV323" i="5"/>
  <c r="CU323" i="5" s="1"/>
  <c r="BY323" i="5"/>
  <c r="CR10" i="5"/>
  <c r="DA10" i="5"/>
  <c r="BR10" i="5"/>
  <c r="BP10" i="5" s="1"/>
  <c r="AK10" i="5"/>
  <c r="AJ10" i="5" s="1"/>
  <c r="BL27" i="5"/>
  <c r="BP27" i="5"/>
  <c r="BO27" i="5" s="1"/>
  <c r="BS10" i="5"/>
  <c r="AM12" i="5"/>
  <c r="BZ12" i="5"/>
  <c r="DL24" i="5"/>
  <c r="CL10" i="5"/>
  <c r="CK10" i="5" s="1"/>
  <c r="CK27" i="5"/>
  <c r="CK325" i="5"/>
  <c r="CL323" i="5"/>
  <c r="CK323" i="5" s="1"/>
  <c r="CS392" i="5"/>
  <c r="CR392" i="5" s="1"/>
  <c r="CU88" i="5"/>
  <c r="CQ88" i="5" s="1"/>
  <c r="CV69" i="5"/>
  <c r="DB10" i="5"/>
  <c r="CL189" i="5"/>
  <c r="CK191" i="5"/>
  <c r="DD69" i="5"/>
  <c r="CN405" i="5"/>
  <c r="CO392" i="5"/>
  <c r="CN392" i="5" s="1"/>
  <c r="CX380" i="5"/>
  <c r="CX12" i="5"/>
  <c r="CZ189" i="5"/>
  <c r="CY191" i="5"/>
  <c r="CO10" i="5"/>
  <c r="CN10" i="5" s="1"/>
  <c r="CN27" i="5"/>
  <c r="CQ394" i="5"/>
  <c r="CO189" i="5"/>
  <c r="CN191" i="5"/>
  <c r="CX192" i="5"/>
  <c r="CV189" i="5"/>
  <c r="CU189" i="5" s="1"/>
  <c r="CX36" i="5"/>
  <c r="DP226" i="5"/>
  <c r="CK116" i="5"/>
  <c r="CL69" i="5"/>
  <c r="CR325" i="5"/>
  <c r="CQ325" i="5" s="1"/>
  <c r="CQ55" i="5"/>
  <c r="CP189" i="5"/>
  <c r="CV10" i="5"/>
  <c r="CU10" i="5" s="1"/>
  <c r="CS189" i="5"/>
  <c r="DB71" i="5"/>
  <c r="CX71" i="5" s="1"/>
  <c r="CN361" i="5"/>
  <c r="CO323" i="5"/>
  <c r="CN323" i="5" s="1"/>
  <c r="CX406" i="5"/>
  <c r="CQ417" i="5"/>
  <c r="CQ116" i="5"/>
  <c r="CX142" i="5"/>
  <c r="CX72" i="5"/>
  <c r="CZ10" i="5"/>
  <c r="CY405" i="5"/>
  <c r="CX405" i="5" s="1"/>
  <c r="CS323" i="5"/>
  <c r="CR348" i="5"/>
  <c r="CS69" i="5"/>
  <c r="CZ69" i="5"/>
  <c r="CB10" i="5"/>
  <c r="BZ27" i="5"/>
  <c r="BV27" i="5" s="1"/>
  <c r="BW428" i="5"/>
  <c r="BV428" i="5" s="1"/>
  <c r="BV206" i="5"/>
  <c r="BT69" i="5"/>
  <c r="BJ189" i="5"/>
  <c r="BI189" i="5" s="1"/>
  <c r="BI232" i="5"/>
  <c r="BL405" i="5"/>
  <c r="BM392" i="5"/>
  <c r="BL392" i="5" s="1"/>
  <c r="BW191" i="5"/>
  <c r="BX189" i="5"/>
  <c r="BW189" i="5" s="1"/>
  <c r="BT189" i="5"/>
  <c r="BS189" i="5" s="1"/>
  <c r="BS191" i="5"/>
  <c r="BO191" i="5" s="1"/>
  <c r="BL361" i="5"/>
  <c r="BM323" i="5"/>
  <c r="BL323" i="5" s="1"/>
  <c r="BN10" i="5"/>
  <c r="BL10" i="5" s="1"/>
  <c r="BI325" i="5"/>
  <c r="BJ323" i="5"/>
  <c r="BI323" i="5" s="1"/>
  <c r="BV88" i="5"/>
  <c r="BL232" i="5"/>
  <c r="BN189" i="5"/>
  <c r="CB69" i="5"/>
  <c r="BZ69" i="5" s="1"/>
  <c r="BX69" i="5"/>
  <c r="BW71" i="5"/>
  <c r="BV71" i="5" s="1"/>
  <c r="BX10" i="5"/>
  <c r="BV116" i="5"/>
  <c r="BP268" i="5"/>
  <c r="BP348" i="5"/>
  <c r="BO348" i="5" s="1"/>
  <c r="AS392" i="5"/>
  <c r="AQ394" i="5"/>
  <c r="AM394" i="5" s="1"/>
  <c r="AM268" i="5"/>
  <c r="AI189" i="5"/>
  <c r="AU36" i="5"/>
  <c r="AT36" i="5" s="1"/>
  <c r="AU325" i="5"/>
  <c r="AV323" i="5"/>
  <c r="AU323" i="5" s="1"/>
  <c r="AJ361" i="5"/>
  <c r="AK323" i="5"/>
  <c r="AJ323" i="5" s="1"/>
  <c r="AU361" i="5"/>
  <c r="AT361" i="5" s="1"/>
  <c r="AT177" i="5"/>
  <c r="AW392" i="5"/>
  <c r="AU392" i="5" s="1"/>
  <c r="AJ251" i="5"/>
  <c r="AG325" i="5"/>
  <c r="AH323" i="5"/>
  <c r="AO323" i="5"/>
  <c r="AN348" i="5"/>
  <c r="AM348" i="5" s="1"/>
  <c r="AR323" i="5"/>
  <c r="AQ323" i="5" s="1"/>
  <c r="AQ325" i="5"/>
  <c r="AR69" i="5"/>
  <c r="AQ69" i="5" s="1"/>
  <c r="AQ88" i="5"/>
  <c r="AM88" i="5" s="1"/>
  <c r="AM342" i="5"/>
  <c r="AT428" i="5"/>
  <c r="AG191" i="5"/>
  <c r="AG142" i="5"/>
  <c r="AJ394" i="5"/>
  <c r="AL392" i="5"/>
  <c r="AJ405" i="5"/>
  <c r="AK392" i="5"/>
  <c r="AM300" i="5"/>
  <c r="AP323" i="5"/>
  <c r="AN325" i="5"/>
  <c r="AT429" i="5"/>
  <c r="AH189" i="5"/>
  <c r="AV69" i="5"/>
  <c r="AX405" i="5"/>
  <c r="AT405" i="5" s="1"/>
  <c r="AY392" i="5"/>
  <c r="AX392" i="5" s="1"/>
  <c r="AR189" i="5"/>
  <c r="AM36" i="5"/>
  <c r="AU191" i="5"/>
  <c r="AV189" i="5"/>
  <c r="AP189" i="5"/>
  <c r="AN189" i="5" s="1"/>
  <c r="AR10" i="5"/>
  <c r="AQ10" i="5" s="1"/>
  <c r="AQ27" i="5"/>
  <c r="AM27" i="5" s="1"/>
  <c r="AY69" i="5"/>
  <c r="AX71" i="5"/>
  <c r="AT71" i="5" s="1"/>
  <c r="AT273" i="5"/>
  <c r="AY189" i="5"/>
  <c r="AH392" i="5"/>
  <c r="AG392" i="5" s="1"/>
  <c r="AX191" i="5"/>
  <c r="AN405" i="5"/>
  <c r="AM405" i="5" s="1"/>
  <c r="AP392" i="5"/>
  <c r="AT330" i="5"/>
  <c r="AO392" i="5"/>
  <c r="AU10" i="5"/>
  <c r="AO69" i="5"/>
  <c r="AN69" i="5" s="1"/>
  <c r="AX325" i="5"/>
  <c r="AY323" i="5"/>
  <c r="AX323" i="5" s="1"/>
  <c r="AY10" i="5"/>
  <c r="AX10" i="5" s="1"/>
  <c r="AT380" i="5"/>
  <c r="DM226" i="5"/>
  <c r="AJ189" i="5" l="1"/>
  <c r="AU69" i="5"/>
  <c r="BP323" i="5"/>
  <c r="AQ189" i="5"/>
  <c r="BZ10" i="5"/>
  <c r="BV12" i="5"/>
  <c r="BI69" i="5"/>
  <c r="BV361" i="5"/>
  <c r="BS69" i="5"/>
  <c r="BO69" i="5" s="1"/>
  <c r="CY69" i="5"/>
  <c r="BV392" i="5"/>
  <c r="AQ392" i="5"/>
  <c r="CX392" i="5"/>
  <c r="CQ392" i="5"/>
  <c r="AT232" i="5"/>
  <c r="BS323" i="5"/>
  <c r="BO323" i="5" s="1"/>
  <c r="AJ69" i="5"/>
  <c r="CQ142" i="5"/>
  <c r="BV191" i="5"/>
  <c r="CX191" i="5"/>
  <c r="BO268" i="5"/>
  <c r="AT116" i="5"/>
  <c r="CQ10" i="5"/>
  <c r="AM10" i="5"/>
  <c r="CK69" i="5"/>
  <c r="BW323" i="5"/>
  <c r="BV323" i="5" s="1"/>
  <c r="CR69" i="5"/>
  <c r="AT392" i="5"/>
  <c r="AG323" i="5"/>
  <c r="CR323" i="5"/>
  <c r="CQ323" i="5" s="1"/>
  <c r="CQ348" i="5"/>
  <c r="CX323" i="5"/>
  <c r="AM325" i="5"/>
  <c r="CR189" i="5"/>
  <c r="CK189" i="5"/>
  <c r="AX189" i="5"/>
  <c r="BW10" i="5"/>
  <c r="BV10" i="5" s="1"/>
  <c r="CY10" i="5"/>
  <c r="CX10" i="5" s="1"/>
  <c r="BL189" i="5"/>
  <c r="CY189" i="5"/>
  <c r="CX189" i="5" s="1"/>
  <c r="BO189" i="5"/>
  <c r="AM189" i="5"/>
  <c r="BZ189" i="5"/>
  <c r="BV189" i="5" s="1"/>
  <c r="DB69" i="5"/>
  <c r="BW69" i="5"/>
  <c r="BV69" i="5" s="1"/>
  <c r="BL69" i="5"/>
  <c r="AX69" i="5"/>
  <c r="CU69" i="5"/>
  <c r="CQ69" i="5" s="1"/>
  <c r="AU189" i="5"/>
  <c r="AT191" i="5"/>
  <c r="DL226" i="5"/>
  <c r="CN189" i="5"/>
  <c r="CN69" i="5"/>
  <c r="BO10" i="5"/>
  <c r="CQ189" i="5"/>
  <c r="AJ392" i="5"/>
  <c r="AT323" i="5"/>
  <c r="AT325" i="5"/>
  <c r="AM69" i="5"/>
  <c r="AN323" i="5"/>
  <c r="AM323" i="5" s="1"/>
  <c r="AT10" i="5"/>
  <c r="AN392" i="5"/>
  <c r="AM392" i="5" s="1"/>
  <c r="AG189" i="5"/>
  <c r="CX69" i="5" l="1"/>
  <c r="AT69" i="5"/>
  <c r="AT189" i="5"/>
  <c r="DK200" i="5" l="1"/>
  <c r="DJ200" i="5"/>
  <c r="DH200" i="5"/>
  <c r="DG200" i="5"/>
  <c r="DF200" i="5" s="1"/>
  <c r="CI200" i="5"/>
  <c r="CH200" i="5"/>
  <c r="CF200" i="5"/>
  <c r="CE200" i="5"/>
  <c r="BH200" i="5"/>
  <c r="BG200" i="5"/>
  <c r="BF200" i="5"/>
  <c r="BD200" i="5"/>
  <c r="BC200" i="5"/>
  <c r="AF200" i="5"/>
  <c r="AE200" i="5"/>
  <c r="AD200" i="5"/>
  <c r="AB200" i="5"/>
  <c r="AA200" i="5"/>
  <c r="V200" i="5"/>
  <c r="S200" i="5"/>
  <c r="O200" i="5"/>
  <c r="L200" i="5"/>
  <c r="H200" i="5"/>
  <c r="E200" i="5"/>
  <c r="DI200" i="5" l="1"/>
  <c r="BE200" i="5"/>
  <c r="BB200" i="5"/>
  <c r="D200" i="5"/>
  <c r="R200" i="5"/>
  <c r="DE200" i="5"/>
  <c r="CD200" i="5"/>
  <c r="CG200" i="5"/>
  <c r="DO200" i="5"/>
  <c r="DQ200" i="5"/>
  <c r="Z200" i="5"/>
  <c r="AC200" i="5"/>
  <c r="DR200" i="5"/>
  <c r="CJ200" i="5"/>
  <c r="K200" i="5"/>
  <c r="BA200" i="5"/>
  <c r="DN200" i="5"/>
  <c r="CC200" i="5" l="1"/>
  <c r="Y200" i="5"/>
  <c r="DM200" i="5"/>
  <c r="DP200" i="5"/>
  <c r="DL200" i="5" l="1"/>
  <c r="AD171" i="23" l="1"/>
  <c r="AB171" i="23"/>
  <c r="AA171" i="23"/>
  <c r="P171" i="23"/>
  <c r="H171" i="23"/>
  <c r="X170" i="5"/>
  <c r="W170" i="5"/>
  <c r="U170" i="5"/>
  <c r="T170" i="5"/>
  <c r="Q170" i="5"/>
  <c r="P170" i="5"/>
  <c r="N170" i="5"/>
  <c r="M170" i="5"/>
  <c r="J170" i="5"/>
  <c r="I170" i="5"/>
  <c r="G170" i="5"/>
  <c r="F170" i="5"/>
  <c r="DK172" i="5"/>
  <c r="AE172" i="23" s="1"/>
  <c r="DJ172" i="5"/>
  <c r="DH172" i="5"/>
  <c r="DG172" i="5"/>
  <c r="AA172" i="23" s="1"/>
  <c r="CI172" i="5"/>
  <c r="X172" i="23" s="1"/>
  <c r="CH172" i="5"/>
  <c r="W172" i="23" s="1"/>
  <c r="CF172" i="5"/>
  <c r="CE172" i="5"/>
  <c r="BH172" i="5"/>
  <c r="BG172" i="5"/>
  <c r="BF172" i="5"/>
  <c r="BD172" i="5"/>
  <c r="N172" i="23" s="1"/>
  <c r="BC172" i="5"/>
  <c r="M172" i="23" s="1"/>
  <c r="AE172" i="5"/>
  <c r="J172" i="23" s="1"/>
  <c r="AD172" i="5"/>
  <c r="I172" i="23" s="1"/>
  <c r="AB172" i="5"/>
  <c r="G172" i="23" s="1"/>
  <c r="AA172" i="5"/>
  <c r="F172" i="23" s="1"/>
  <c r="V172" i="5"/>
  <c r="S172" i="5"/>
  <c r="O172" i="5"/>
  <c r="L172" i="5"/>
  <c r="H172" i="5"/>
  <c r="E172" i="5"/>
  <c r="AB172" i="23"/>
  <c r="N171" i="23"/>
  <c r="X171" i="23"/>
  <c r="W171" i="23"/>
  <c r="U171" i="23"/>
  <c r="T171" i="23"/>
  <c r="M171" i="23"/>
  <c r="V170" i="5" l="1"/>
  <c r="E170" i="5"/>
  <c r="K172" i="5"/>
  <c r="R172" i="5"/>
  <c r="CJ172" i="5"/>
  <c r="CF170" i="5"/>
  <c r="U170" i="23" s="1"/>
  <c r="L170" i="5"/>
  <c r="CH170" i="5"/>
  <c r="W170" i="23" s="1"/>
  <c r="CI170" i="5"/>
  <c r="X170" i="23" s="1"/>
  <c r="DF172" i="5"/>
  <c r="DN172" i="5"/>
  <c r="BB172" i="5"/>
  <c r="H170" i="5"/>
  <c r="DK170" i="5"/>
  <c r="AE170" i="23" s="1"/>
  <c r="AF170" i="5"/>
  <c r="AF172" i="5"/>
  <c r="CD172" i="5"/>
  <c r="V171" i="23"/>
  <c r="S171" i="23"/>
  <c r="CG172" i="5"/>
  <c r="V172" i="23" s="1"/>
  <c r="DO172" i="5"/>
  <c r="O171" i="23"/>
  <c r="CE170" i="5"/>
  <c r="D172" i="5"/>
  <c r="DQ172" i="5"/>
  <c r="BC170" i="5"/>
  <c r="M170" i="23" s="1"/>
  <c r="BD170" i="5"/>
  <c r="N170" i="23" s="1"/>
  <c r="DR172" i="5"/>
  <c r="BF170" i="5"/>
  <c r="P170" i="23" s="1"/>
  <c r="E171" i="23"/>
  <c r="O170" i="5"/>
  <c r="CJ170" i="5"/>
  <c r="AD170" i="5"/>
  <c r="I170" i="23" s="1"/>
  <c r="AB170" i="5"/>
  <c r="G170" i="23" s="1"/>
  <c r="Z172" i="5"/>
  <c r="DI172" i="5"/>
  <c r="AC172" i="23" s="1"/>
  <c r="AA170" i="5"/>
  <c r="I171" i="23"/>
  <c r="AK171" i="23" s="1"/>
  <c r="AE170" i="5"/>
  <c r="DG170" i="5"/>
  <c r="AA170" i="23" s="1"/>
  <c r="DH170" i="5"/>
  <c r="AB170" i="23" s="1"/>
  <c r="F171" i="23"/>
  <c r="G171" i="23"/>
  <c r="AI171" i="23" s="1"/>
  <c r="BG170" i="5"/>
  <c r="Q170" i="23" s="1"/>
  <c r="BH170" i="5"/>
  <c r="Q171" i="23"/>
  <c r="DJ170" i="5"/>
  <c r="J171" i="23"/>
  <c r="S170" i="5"/>
  <c r="BE172" i="5"/>
  <c r="Q172" i="23"/>
  <c r="AL172" i="23" s="1"/>
  <c r="U172" i="23"/>
  <c r="AI172" i="23" s="1"/>
  <c r="AC172" i="5"/>
  <c r="H172" i="23" s="1"/>
  <c r="AD172" i="23"/>
  <c r="AC171" i="23"/>
  <c r="AE171" i="23"/>
  <c r="L171" i="23"/>
  <c r="T172" i="23"/>
  <c r="P172" i="23"/>
  <c r="D170" i="5" l="1"/>
  <c r="BA172" i="5"/>
  <c r="K172" i="23" s="1"/>
  <c r="K170" i="5"/>
  <c r="DR170" i="5"/>
  <c r="CG170" i="5"/>
  <c r="V170" i="23" s="1"/>
  <c r="K171" i="23"/>
  <c r="DP172" i="5"/>
  <c r="DM172" i="5"/>
  <c r="AI170" i="23"/>
  <c r="Y172" i="5"/>
  <c r="D172" i="23" s="1"/>
  <c r="DO170" i="5"/>
  <c r="R171" i="23"/>
  <c r="CC172" i="5"/>
  <c r="R172" i="23" s="1"/>
  <c r="DQ170" i="5"/>
  <c r="E172" i="23"/>
  <c r="BB170" i="5"/>
  <c r="L170" i="23" s="1"/>
  <c r="AL171" i="23"/>
  <c r="D171" i="23"/>
  <c r="T170" i="23"/>
  <c r="CD170" i="5"/>
  <c r="DE172" i="5"/>
  <c r="Y172" i="23" s="1"/>
  <c r="O172" i="23"/>
  <c r="AJ172" i="23" s="1"/>
  <c r="DF170" i="5"/>
  <c r="DN170" i="5"/>
  <c r="AD170" i="23"/>
  <c r="DI170" i="5"/>
  <c r="AC170" i="23" s="1"/>
  <c r="BE170" i="5"/>
  <c r="F170" i="23"/>
  <c r="Z170" i="5"/>
  <c r="AH171" i="23"/>
  <c r="J170" i="23"/>
  <c r="AC170" i="5"/>
  <c r="H170" i="23" s="1"/>
  <c r="R170" i="5"/>
  <c r="AK172" i="23"/>
  <c r="L172" i="23"/>
  <c r="Y171" i="23"/>
  <c r="Z171" i="23"/>
  <c r="AJ171" i="23"/>
  <c r="S172" i="23"/>
  <c r="Z172" i="23"/>
  <c r="AH172" i="23"/>
  <c r="DL172" i="5" l="1"/>
  <c r="DE170" i="5"/>
  <c r="Y170" i="23" s="1"/>
  <c r="DP170" i="5"/>
  <c r="S170" i="23"/>
  <c r="CC170" i="5"/>
  <c r="R170" i="23" s="1"/>
  <c r="AK170" i="23"/>
  <c r="Z170" i="23"/>
  <c r="AL170" i="23"/>
  <c r="E170" i="23"/>
  <c r="Y170" i="5"/>
  <c r="D170" i="23" s="1"/>
  <c r="BA170" i="5"/>
  <c r="K170" i="23" s="1"/>
  <c r="O170" i="23"/>
  <c r="DM170" i="5"/>
  <c r="AH170" i="23"/>
  <c r="AF172" i="23"/>
  <c r="AF171" i="23"/>
  <c r="AG172" i="23"/>
  <c r="AG171" i="23"/>
  <c r="AF170" i="23" l="1"/>
  <c r="AJ170" i="23"/>
  <c r="AG170" i="23"/>
  <c r="DL170" i="5"/>
  <c r="DK131" i="5" l="1"/>
  <c r="DJ131" i="5"/>
  <c r="DH131" i="5"/>
  <c r="DG131" i="5"/>
  <c r="CJ131" i="5"/>
  <c r="CI131" i="5"/>
  <c r="CH131" i="5"/>
  <c r="CF131" i="5"/>
  <c r="CE131" i="5"/>
  <c r="BG131" i="5"/>
  <c r="BF131" i="5"/>
  <c r="BD131" i="5"/>
  <c r="BC131" i="5"/>
  <c r="AE131" i="5"/>
  <c r="AD131" i="5"/>
  <c r="AB131" i="5"/>
  <c r="AA131" i="5"/>
  <c r="V131" i="5"/>
  <c r="S131" i="5"/>
  <c r="O131" i="5"/>
  <c r="L131" i="5"/>
  <c r="H131" i="5"/>
  <c r="E131" i="5"/>
  <c r="BB131" i="5" l="1"/>
  <c r="R131" i="5"/>
  <c r="AF131" i="5"/>
  <c r="D131" i="5"/>
  <c r="DI131" i="5"/>
  <c r="K131" i="5"/>
  <c r="CD131" i="5"/>
  <c r="CG131" i="5"/>
  <c r="Z131" i="5"/>
  <c r="DQ131" i="5"/>
  <c r="BE131" i="5"/>
  <c r="BA131" i="5" s="1"/>
  <c r="BH131" i="5"/>
  <c r="DF131" i="5"/>
  <c r="DO131" i="5"/>
  <c r="AC131" i="5"/>
  <c r="DR131" i="5"/>
  <c r="DN131" i="5"/>
  <c r="Y131" i="5" l="1"/>
  <c r="DP131" i="5"/>
  <c r="CC131" i="5"/>
  <c r="DE131" i="5"/>
  <c r="DM131" i="5"/>
  <c r="DL131" i="5" l="1"/>
  <c r="DK108" i="5"/>
  <c r="DJ108" i="5"/>
  <c r="DH108" i="5"/>
  <c r="DG108" i="5"/>
  <c r="CI108" i="5"/>
  <c r="CH108" i="5"/>
  <c r="CF108" i="5"/>
  <c r="CE108" i="5"/>
  <c r="BG108" i="5"/>
  <c r="BF108" i="5"/>
  <c r="BD108" i="5"/>
  <c r="BC108" i="5"/>
  <c r="AE108" i="5"/>
  <c r="AD108" i="5"/>
  <c r="AB108" i="5"/>
  <c r="AA108" i="5"/>
  <c r="V108" i="5"/>
  <c r="S108" i="5"/>
  <c r="O108" i="5"/>
  <c r="L108" i="5"/>
  <c r="H108" i="5"/>
  <c r="E108" i="5"/>
  <c r="DK95" i="5"/>
  <c r="DJ95" i="5"/>
  <c r="DH95" i="5"/>
  <c r="DG95" i="5"/>
  <c r="CJ95" i="5"/>
  <c r="CI95" i="5"/>
  <c r="CH95" i="5"/>
  <c r="CF95" i="5"/>
  <c r="CE95" i="5"/>
  <c r="BG95" i="5"/>
  <c r="BF95" i="5"/>
  <c r="BD95" i="5"/>
  <c r="BC95" i="5"/>
  <c r="AF95" i="5"/>
  <c r="AE95" i="5"/>
  <c r="AD95" i="5"/>
  <c r="AB95" i="5"/>
  <c r="AA95" i="5"/>
  <c r="V95" i="5"/>
  <c r="S95" i="5"/>
  <c r="O95" i="5"/>
  <c r="L95" i="5"/>
  <c r="H95" i="5"/>
  <c r="E95" i="5"/>
  <c r="AC108" i="5" l="1"/>
  <c r="CG95" i="5"/>
  <c r="BB108" i="5"/>
  <c r="D108" i="5"/>
  <c r="DI95" i="5"/>
  <c r="D95" i="5"/>
  <c r="R108" i="5"/>
  <c r="CG108" i="5"/>
  <c r="DF108" i="5"/>
  <c r="R95" i="5"/>
  <c r="CD95" i="5"/>
  <c r="CC95" i="5" s="1"/>
  <c r="AF108" i="5"/>
  <c r="BB95" i="5"/>
  <c r="CD108" i="5"/>
  <c r="CC108" i="5" s="1"/>
  <c r="Z108" i="5"/>
  <c r="Y108" i="5" s="1"/>
  <c r="DN95" i="5"/>
  <c r="CJ108" i="5"/>
  <c r="K95" i="5"/>
  <c r="DQ95" i="5"/>
  <c r="BE108" i="5"/>
  <c r="DI108" i="5"/>
  <c r="BH108" i="5"/>
  <c r="DO95" i="5"/>
  <c r="K108" i="5"/>
  <c r="AC95" i="5"/>
  <c r="DR95" i="5"/>
  <c r="DO108" i="5"/>
  <c r="DQ108" i="5"/>
  <c r="DR108" i="5"/>
  <c r="BH95" i="5"/>
  <c r="DF95" i="5"/>
  <c r="Z95" i="5"/>
  <c r="DN108" i="5"/>
  <c r="BE95" i="5"/>
  <c r="DE95" i="5" l="1"/>
  <c r="DE108" i="5"/>
  <c r="BA108" i="5"/>
  <c r="Y95" i="5"/>
  <c r="BA95" i="5"/>
  <c r="DP95" i="5"/>
  <c r="DM95" i="5"/>
  <c r="DM108" i="5"/>
  <c r="DP108" i="5"/>
  <c r="DL95" i="5" l="1"/>
  <c r="DL108" i="5"/>
  <c r="DK91" i="5"/>
  <c r="DJ91" i="5"/>
  <c r="DH91" i="5"/>
  <c r="DG91" i="5"/>
  <c r="CJ91" i="5"/>
  <c r="CI91" i="5"/>
  <c r="CH91" i="5"/>
  <c r="CF91" i="5"/>
  <c r="CE91" i="5"/>
  <c r="BG91" i="5"/>
  <c r="BF91" i="5"/>
  <c r="BD91" i="5"/>
  <c r="BC91" i="5"/>
  <c r="AE91" i="5"/>
  <c r="AD91" i="5"/>
  <c r="AB91" i="5"/>
  <c r="AA91" i="5"/>
  <c r="V91" i="5"/>
  <c r="S91" i="5"/>
  <c r="O91" i="5"/>
  <c r="L91" i="5"/>
  <c r="H91" i="5"/>
  <c r="E91" i="5"/>
  <c r="DI91" i="5" l="1"/>
  <c r="D91" i="5"/>
  <c r="BB91" i="5"/>
  <c r="DF91" i="5"/>
  <c r="DE91" i="5" s="1"/>
  <c r="BH91" i="5"/>
  <c r="R91" i="5"/>
  <c r="AC91" i="5"/>
  <c r="CG91" i="5"/>
  <c r="DQ91" i="5"/>
  <c r="AF91" i="5"/>
  <c r="K91" i="5"/>
  <c r="DO91" i="5"/>
  <c r="BE91" i="5"/>
  <c r="Z91" i="5"/>
  <c r="DR91" i="5"/>
  <c r="CD91" i="5"/>
  <c r="DN91" i="5"/>
  <c r="CC91" i="5" l="1"/>
  <c r="DP91" i="5"/>
  <c r="Y91" i="5"/>
  <c r="BA91" i="5"/>
  <c r="DM91" i="5"/>
  <c r="DL91" i="5" s="1"/>
  <c r="DK61" i="5" l="1"/>
  <c r="DJ61" i="5"/>
  <c r="DH61" i="5"/>
  <c r="DG61" i="5"/>
  <c r="CJ61" i="5"/>
  <c r="CI61" i="5"/>
  <c r="CH61" i="5"/>
  <c r="CF61" i="5"/>
  <c r="CE61" i="5"/>
  <c r="BG61" i="5"/>
  <c r="BF61" i="5"/>
  <c r="BD61" i="5"/>
  <c r="BC61" i="5"/>
  <c r="CG61" i="5" l="1"/>
  <c r="BB61" i="5"/>
  <c r="DF61" i="5"/>
  <c r="CD61" i="5"/>
  <c r="CC61" i="5" s="1"/>
  <c r="BH61" i="5"/>
  <c r="DI61" i="5"/>
  <c r="BE61" i="5"/>
  <c r="DO61" i="5"/>
  <c r="DQ61" i="5"/>
  <c r="DR61" i="5"/>
  <c r="DN61" i="5"/>
  <c r="BA61" i="5" l="1"/>
  <c r="DE61" i="5"/>
  <c r="DP61" i="5"/>
  <c r="DM61" i="5"/>
  <c r="DL61" i="5" l="1"/>
  <c r="DK50" i="5"/>
  <c r="DJ50" i="5"/>
  <c r="DH50" i="5"/>
  <c r="DG50" i="5"/>
  <c r="CI50" i="5"/>
  <c r="CH50" i="5"/>
  <c r="CF50" i="5"/>
  <c r="CE50" i="5"/>
  <c r="BG50" i="5"/>
  <c r="BF50" i="5"/>
  <c r="BD50" i="5"/>
  <c r="BC50" i="5"/>
  <c r="AE50" i="5"/>
  <c r="AD50" i="5"/>
  <c r="AB50" i="5"/>
  <c r="AA50" i="5"/>
  <c r="V50" i="5"/>
  <c r="S50" i="5"/>
  <c r="O50" i="5"/>
  <c r="L50" i="5"/>
  <c r="H50" i="5"/>
  <c r="E50" i="5"/>
  <c r="DK46" i="5"/>
  <c r="DJ46" i="5"/>
  <c r="DH46" i="5"/>
  <c r="DG46" i="5"/>
  <c r="CI46" i="5"/>
  <c r="CH46" i="5"/>
  <c r="CF46" i="5"/>
  <c r="CE46" i="5"/>
  <c r="BG46" i="5"/>
  <c r="BF46" i="5"/>
  <c r="BD46" i="5"/>
  <c r="BC46" i="5"/>
  <c r="AE46" i="5"/>
  <c r="AD46" i="5"/>
  <c r="AB46" i="5"/>
  <c r="AA46" i="5"/>
  <c r="V46" i="5"/>
  <c r="S46" i="5"/>
  <c r="O46" i="5"/>
  <c r="L46" i="5"/>
  <c r="H46" i="5"/>
  <c r="E46" i="5"/>
  <c r="DK43" i="5"/>
  <c r="DJ43" i="5"/>
  <c r="DH43" i="5"/>
  <c r="DG43" i="5"/>
  <c r="CI43" i="5"/>
  <c r="CH43" i="5"/>
  <c r="CF43" i="5"/>
  <c r="CE43" i="5"/>
  <c r="BG43" i="5"/>
  <c r="BF43" i="5"/>
  <c r="BD43" i="5"/>
  <c r="BC43" i="5"/>
  <c r="AE43" i="5"/>
  <c r="AD43" i="5"/>
  <c r="AB43" i="5"/>
  <c r="AA43" i="5"/>
  <c r="V43" i="5"/>
  <c r="S43" i="5"/>
  <c r="O43" i="5"/>
  <c r="L43" i="5"/>
  <c r="H43" i="5"/>
  <c r="E43" i="5"/>
  <c r="DK45" i="5"/>
  <c r="DJ45" i="5"/>
  <c r="DH45" i="5"/>
  <c r="DG45" i="5"/>
  <c r="CI45" i="5"/>
  <c r="CH45" i="5"/>
  <c r="CF45" i="5"/>
  <c r="CE45" i="5"/>
  <c r="BH45" i="5"/>
  <c r="BG45" i="5"/>
  <c r="BF45" i="5"/>
  <c r="BD45" i="5"/>
  <c r="BC45" i="5"/>
  <c r="AF45" i="5"/>
  <c r="AE45" i="5"/>
  <c r="AD45" i="5"/>
  <c r="AB45" i="5"/>
  <c r="AA45" i="5"/>
  <c r="V45" i="5"/>
  <c r="S45" i="5"/>
  <c r="O45" i="5"/>
  <c r="L45" i="5"/>
  <c r="H45" i="5"/>
  <c r="E45" i="5"/>
  <c r="DK38" i="5"/>
  <c r="DJ38" i="5"/>
  <c r="DH38" i="5"/>
  <c r="DG38" i="5"/>
  <c r="CI38" i="5"/>
  <c r="CH38" i="5"/>
  <c r="CF38" i="5"/>
  <c r="CE38" i="5"/>
  <c r="BG38" i="5"/>
  <c r="BF38" i="5"/>
  <c r="BD38" i="5"/>
  <c r="BC38" i="5"/>
  <c r="AE38" i="5"/>
  <c r="AD38" i="5"/>
  <c r="AB38" i="5"/>
  <c r="AA38" i="5"/>
  <c r="V38" i="5"/>
  <c r="S38" i="5"/>
  <c r="O38" i="5"/>
  <c r="L38" i="5"/>
  <c r="H38" i="5"/>
  <c r="E38" i="5"/>
  <c r="R38" i="5" l="1"/>
  <c r="CG38" i="5"/>
  <c r="D43" i="5"/>
  <c r="CG46" i="5"/>
  <c r="Z46" i="5"/>
  <c r="DF43" i="5"/>
  <c r="BB50" i="5"/>
  <c r="BA50" i="5" s="1"/>
  <c r="R45" i="5"/>
  <c r="AC50" i="5"/>
  <c r="DI43" i="5"/>
  <c r="CD46" i="5"/>
  <c r="CC46" i="5" s="1"/>
  <c r="D38" i="5"/>
  <c r="DI50" i="5"/>
  <c r="BB45" i="5"/>
  <c r="K46" i="5"/>
  <c r="CG50" i="5"/>
  <c r="DI45" i="5"/>
  <c r="BB46" i="5"/>
  <c r="BB43" i="5"/>
  <c r="DF45" i="5"/>
  <c r="CJ43" i="5"/>
  <c r="DF46" i="5"/>
  <c r="CG45" i="5"/>
  <c r="BH46" i="5"/>
  <c r="D50" i="5"/>
  <c r="BE50" i="5"/>
  <c r="K50" i="5"/>
  <c r="CJ45" i="5"/>
  <c r="AC38" i="5"/>
  <c r="CD50" i="5"/>
  <c r="AC46" i="5"/>
  <c r="D45" i="5"/>
  <c r="K45" i="5"/>
  <c r="DI38" i="5"/>
  <c r="CG43" i="5"/>
  <c r="AF38" i="5"/>
  <c r="BH50" i="5"/>
  <c r="R50" i="5"/>
  <c r="CJ38" i="5"/>
  <c r="BE43" i="5"/>
  <c r="BH43" i="5"/>
  <c r="BB38" i="5"/>
  <c r="DF38" i="5"/>
  <c r="R43" i="5"/>
  <c r="DQ50" i="5"/>
  <c r="Z43" i="5"/>
  <c r="DR46" i="5"/>
  <c r="CD45" i="5"/>
  <c r="DQ43" i="5"/>
  <c r="R46" i="5"/>
  <c r="BH38" i="5"/>
  <c r="DN46" i="5"/>
  <c r="DQ46" i="5"/>
  <c r="DO46" i="5"/>
  <c r="Z38" i="5"/>
  <c r="DF50" i="5"/>
  <c r="CD38" i="5"/>
  <c r="AF46" i="5"/>
  <c r="DO43" i="5"/>
  <c r="BE46" i="5"/>
  <c r="AC43" i="5"/>
  <c r="K38" i="5"/>
  <c r="BE45" i="5"/>
  <c r="DR43" i="5"/>
  <c r="Z50" i="5"/>
  <c r="Y50" i="5" s="1"/>
  <c r="DO50" i="5"/>
  <c r="AF43" i="5"/>
  <c r="CD43" i="5"/>
  <c r="Z45" i="5"/>
  <c r="DR50" i="5"/>
  <c r="DO45" i="5"/>
  <c r="DO38" i="5"/>
  <c r="DQ45" i="5"/>
  <c r="DI46" i="5"/>
  <c r="AF50" i="5"/>
  <c r="DR45" i="5"/>
  <c r="BE38" i="5"/>
  <c r="DQ38" i="5"/>
  <c r="DR38" i="5"/>
  <c r="K43" i="5"/>
  <c r="D46" i="5"/>
  <c r="CJ50" i="5"/>
  <c r="CJ46" i="5"/>
  <c r="DN50" i="5"/>
  <c r="DN43" i="5"/>
  <c r="AC45" i="5"/>
  <c r="DN45" i="5"/>
  <c r="DN38" i="5"/>
  <c r="Y46" i="5" l="1"/>
  <c r="CC38" i="5"/>
  <c r="BA46" i="5"/>
  <c r="BA43" i="5"/>
  <c r="Y43" i="5"/>
  <c r="DE43" i="5"/>
  <c r="CC50" i="5"/>
  <c r="DM45" i="5"/>
  <c r="DE46" i="5"/>
  <c r="DE38" i="5"/>
  <c r="DE45" i="5"/>
  <c r="DE50" i="5"/>
  <c r="DM50" i="5"/>
  <c r="DM46" i="5"/>
  <c r="CC43" i="5"/>
  <c r="BA38" i="5"/>
  <c r="BA45" i="5"/>
  <c r="DM38" i="5"/>
  <c r="CC45" i="5"/>
  <c r="DP46" i="5"/>
  <c r="Y38" i="5"/>
  <c r="DM43" i="5"/>
  <c r="DP43" i="5"/>
  <c r="DP50" i="5"/>
  <c r="DP38" i="5"/>
  <c r="DP45" i="5"/>
  <c r="Y45" i="5"/>
  <c r="DL45" i="5" l="1"/>
  <c r="DL46" i="5"/>
  <c r="DL50" i="5"/>
  <c r="DL38" i="5"/>
  <c r="DL43" i="5"/>
  <c r="Q367" i="5" l="1"/>
  <c r="P367" i="5"/>
  <c r="N367" i="5"/>
  <c r="M367" i="5"/>
  <c r="DK185" i="5"/>
  <c r="DJ185" i="5"/>
  <c r="DH185" i="5"/>
  <c r="DG185" i="5"/>
  <c r="CI185" i="5"/>
  <c r="CH185" i="5"/>
  <c r="CF185" i="5"/>
  <c r="CE185" i="5"/>
  <c r="BG185" i="5"/>
  <c r="BF185" i="5"/>
  <c r="BD185" i="5"/>
  <c r="BC185" i="5"/>
  <c r="AE185" i="5"/>
  <c r="AD185" i="5"/>
  <c r="AB185" i="5"/>
  <c r="AA185" i="5"/>
  <c r="V185" i="5"/>
  <c r="S185" i="5"/>
  <c r="O185" i="5"/>
  <c r="L185" i="5"/>
  <c r="H185" i="5"/>
  <c r="E185" i="5"/>
  <c r="AE184" i="23"/>
  <c r="F184" i="23"/>
  <c r="AD184" i="23"/>
  <c r="AB184" i="23"/>
  <c r="U184" i="23"/>
  <c r="T184" i="23"/>
  <c r="Q184" i="23"/>
  <c r="P184" i="23"/>
  <c r="N184" i="23"/>
  <c r="J184" i="23"/>
  <c r="I184" i="23"/>
  <c r="H184" i="23"/>
  <c r="G184" i="23"/>
  <c r="DK183" i="5"/>
  <c r="DJ183" i="5"/>
  <c r="DH183" i="5"/>
  <c r="DG183" i="5"/>
  <c r="CI183" i="5"/>
  <c r="CH183" i="5"/>
  <c r="CF183" i="5"/>
  <c r="CE183" i="5"/>
  <c r="BH183" i="5"/>
  <c r="BG183" i="5"/>
  <c r="BF183" i="5"/>
  <c r="BD183" i="5"/>
  <c r="BC183" i="5"/>
  <c r="AE183" i="5"/>
  <c r="AD183" i="5"/>
  <c r="AB183" i="5"/>
  <c r="AA183" i="5"/>
  <c r="V183" i="5"/>
  <c r="S183" i="5"/>
  <c r="O183" i="5"/>
  <c r="L183" i="5"/>
  <c r="H183" i="5"/>
  <c r="E183" i="5"/>
  <c r="DK181" i="5"/>
  <c r="DJ181" i="5"/>
  <c r="DH181" i="5"/>
  <c r="DG181" i="5"/>
  <c r="CI181" i="5"/>
  <c r="CH181" i="5"/>
  <c r="CF181" i="5"/>
  <c r="CE181" i="5"/>
  <c r="BG181" i="5"/>
  <c r="BF181" i="5"/>
  <c r="BD181" i="5"/>
  <c r="BC181" i="5"/>
  <c r="AE181" i="5"/>
  <c r="AD181" i="5"/>
  <c r="AB181" i="5"/>
  <c r="AA181" i="5"/>
  <c r="V181" i="5"/>
  <c r="S181" i="5"/>
  <c r="O181" i="5"/>
  <c r="L181" i="5"/>
  <c r="H181" i="5"/>
  <c r="E181" i="5"/>
  <c r="DI181" i="5" l="1"/>
  <c r="Z185" i="5"/>
  <c r="K181" i="5"/>
  <c r="O367" i="5"/>
  <c r="DQ181" i="5"/>
  <c r="CG185" i="5"/>
  <c r="AC185" i="5"/>
  <c r="Y185" i="5" s="1"/>
  <c r="BB185" i="5"/>
  <c r="DI185" i="5"/>
  <c r="R185" i="5"/>
  <c r="BB181" i="5"/>
  <c r="Z181" i="5"/>
  <c r="BE181" i="5"/>
  <c r="AF181" i="5"/>
  <c r="CG183" i="5"/>
  <c r="K185" i="5"/>
  <c r="BB183" i="5"/>
  <c r="CD185" i="5"/>
  <c r="BE183" i="5"/>
  <c r="DF185" i="5"/>
  <c r="CJ185" i="5"/>
  <c r="Z183" i="5"/>
  <c r="W184" i="23"/>
  <c r="AK184" i="23" s="1"/>
  <c r="D181" i="5"/>
  <c r="O184" i="23"/>
  <c r="D185" i="5"/>
  <c r="BH181" i="5"/>
  <c r="AC183" i="5"/>
  <c r="BE185" i="5"/>
  <c r="R183" i="5"/>
  <c r="DR185" i="5"/>
  <c r="AC184" i="23"/>
  <c r="BH185" i="5"/>
  <c r="DO185" i="5"/>
  <c r="CD181" i="5"/>
  <c r="DQ185" i="5"/>
  <c r="CG181" i="5"/>
  <c r="AF185" i="5"/>
  <c r="DF183" i="5"/>
  <c r="V184" i="23"/>
  <c r="L367" i="5"/>
  <c r="DN185" i="5"/>
  <c r="AI184" i="23"/>
  <c r="D184" i="23"/>
  <c r="E184" i="23"/>
  <c r="CJ181" i="5"/>
  <c r="CJ183" i="5"/>
  <c r="D183" i="5"/>
  <c r="K183" i="5"/>
  <c r="R181" i="5"/>
  <c r="M184" i="23"/>
  <c r="X184" i="23"/>
  <c r="AL184" i="23" s="1"/>
  <c r="AA184" i="23"/>
  <c r="DO183" i="5"/>
  <c r="CD183" i="5"/>
  <c r="DF181" i="5"/>
  <c r="DE181" i="5" s="1"/>
  <c r="AC181" i="5"/>
  <c r="DI183" i="5"/>
  <c r="DR183" i="5"/>
  <c r="DN181" i="5"/>
  <c r="DO181" i="5"/>
  <c r="DQ183" i="5"/>
  <c r="AF183" i="5"/>
  <c r="DN183" i="5"/>
  <c r="DR181" i="5"/>
  <c r="Y181" i="5" l="1"/>
  <c r="K367" i="5"/>
  <c r="CC185" i="5"/>
  <c r="BA183" i="5"/>
  <c r="DE183" i="5"/>
  <c r="DE185" i="5"/>
  <c r="CC183" i="5"/>
  <c r="BA185" i="5"/>
  <c r="DP185" i="5"/>
  <c r="CC181" i="5"/>
  <c r="BA181" i="5"/>
  <c r="AJ184" i="23"/>
  <c r="DM183" i="5"/>
  <c r="DL183" i="5" s="1"/>
  <c r="DP183" i="5"/>
  <c r="DM185" i="5"/>
  <c r="DL185" i="5" s="1"/>
  <c r="DM181" i="5"/>
  <c r="Y183" i="5"/>
  <c r="DP181" i="5"/>
  <c r="Y184" i="23"/>
  <c r="Z184" i="23"/>
  <c r="K184" i="23"/>
  <c r="L184" i="23"/>
  <c r="AH184" i="23"/>
  <c r="S184" i="23"/>
  <c r="R184" i="23"/>
  <c r="AF184" i="23" l="1"/>
  <c r="DL181" i="5"/>
  <c r="AG184" i="23"/>
  <c r="DK168" i="5" l="1"/>
  <c r="DJ168" i="5"/>
  <c r="DH168" i="5"/>
  <c r="DG168" i="5"/>
  <c r="CI168" i="5"/>
  <c r="CH168" i="5"/>
  <c r="CF168" i="5"/>
  <c r="CE168" i="5"/>
  <c r="BG168" i="5"/>
  <c r="BF168" i="5"/>
  <c r="BD168" i="5"/>
  <c r="BC168" i="5"/>
  <c r="AE168" i="5"/>
  <c r="AD168" i="5"/>
  <c r="AB168" i="5"/>
  <c r="AA168" i="5"/>
  <c r="V168" i="5"/>
  <c r="S168" i="5"/>
  <c r="O168" i="5"/>
  <c r="L168" i="5"/>
  <c r="H168" i="5"/>
  <c r="E168" i="5"/>
  <c r="CJ168" i="5" l="1"/>
  <c r="CG168" i="5"/>
  <c r="DR168" i="5"/>
  <c r="K168" i="5"/>
  <c r="R168" i="5"/>
  <c r="CD168" i="5"/>
  <c r="AF168" i="5"/>
  <c r="BB168" i="5"/>
  <c r="BE168" i="5"/>
  <c r="D168" i="5"/>
  <c r="Z168" i="5"/>
  <c r="DI168" i="5"/>
  <c r="AC168" i="5"/>
  <c r="DN168" i="5"/>
  <c r="BH168" i="5"/>
  <c r="DF168" i="5"/>
  <c r="DO168" i="5"/>
  <c r="DQ168" i="5"/>
  <c r="BA168" i="5" l="1"/>
  <c r="CC168" i="5"/>
  <c r="DE168" i="5"/>
  <c r="DP168" i="5"/>
  <c r="DM168" i="5"/>
  <c r="Y168" i="5"/>
  <c r="DL168" i="5" l="1"/>
  <c r="DK153" i="5"/>
  <c r="DJ153" i="5"/>
  <c r="DH153" i="5"/>
  <c r="DG153" i="5"/>
  <c r="CI153" i="5"/>
  <c r="CH153" i="5"/>
  <c r="CF153" i="5"/>
  <c r="CE153" i="5"/>
  <c r="BG153" i="5"/>
  <c r="BF153" i="5"/>
  <c r="BD153" i="5"/>
  <c r="BC153" i="5"/>
  <c r="AE153" i="5"/>
  <c r="AD153" i="5"/>
  <c r="AB153" i="5"/>
  <c r="AA153" i="5"/>
  <c r="V153" i="5"/>
  <c r="S153" i="5"/>
  <c r="O153" i="5"/>
  <c r="L153" i="5"/>
  <c r="H153" i="5"/>
  <c r="E153" i="5"/>
  <c r="DK151" i="5"/>
  <c r="DJ151" i="5"/>
  <c r="DH151" i="5"/>
  <c r="DG151" i="5"/>
  <c r="CI151" i="5"/>
  <c r="CH151" i="5"/>
  <c r="CF151" i="5"/>
  <c r="CE151" i="5"/>
  <c r="BG151" i="5"/>
  <c r="BF151" i="5"/>
  <c r="BD151" i="5"/>
  <c r="BC151" i="5"/>
  <c r="AE151" i="5"/>
  <c r="AD151" i="5"/>
  <c r="AB151" i="5"/>
  <c r="AA151" i="5"/>
  <c r="V151" i="5"/>
  <c r="S151" i="5"/>
  <c r="O151" i="5"/>
  <c r="L151" i="5"/>
  <c r="H151" i="5"/>
  <c r="E151" i="5"/>
  <c r="DK158" i="5"/>
  <c r="DJ158" i="5"/>
  <c r="DH158" i="5"/>
  <c r="DG158" i="5"/>
  <c r="CI158" i="5"/>
  <c r="CH158" i="5"/>
  <c r="CF158" i="5"/>
  <c r="CE158" i="5"/>
  <c r="BG158" i="5"/>
  <c r="BF158" i="5"/>
  <c r="BD158" i="5"/>
  <c r="BC158" i="5"/>
  <c r="AE158" i="5"/>
  <c r="AD158" i="5"/>
  <c r="AB158" i="5"/>
  <c r="AA158" i="5"/>
  <c r="V158" i="5"/>
  <c r="S158" i="5"/>
  <c r="O158" i="5"/>
  <c r="L158" i="5"/>
  <c r="H158" i="5"/>
  <c r="E158" i="5"/>
  <c r="DK146" i="5"/>
  <c r="DJ146" i="5"/>
  <c r="DH146" i="5"/>
  <c r="DG146" i="5"/>
  <c r="CI146" i="5"/>
  <c r="CH146" i="5"/>
  <c r="CF146" i="5"/>
  <c r="CE146" i="5"/>
  <c r="BG146" i="5"/>
  <c r="BF146" i="5"/>
  <c r="BD146" i="5"/>
  <c r="BC146" i="5"/>
  <c r="AE146" i="5"/>
  <c r="AD146" i="5"/>
  <c r="AB146" i="5"/>
  <c r="AA146" i="5"/>
  <c r="V146" i="5"/>
  <c r="S146" i="5"/>
  <c r="O146" i="5"/>
  <c r="L146" i="5"/>
  <c r="H146" i="5"/>
  <c r="E146" i="5"/>
  <c r="DK144" i="5"/>
  <c r="DJ144" i="5"/>
  <c r="DH144" i="5"/>
  <c r="DG144" i="5"/>
  <c r="CI144" i="5"/>
  <c r="CH144" i="5"/>
  <c r="CF144" i="5"/>
  <c r="CE144" i="5"/>
  <c r="BG144" i="5"/>
  <c r="BF144" i="5"/>
  <c r="BD144" i="5"/>
  <c r="BC144" i="5"/>
  <c r="AF144" i="5"/>
  <c r="AE144" i="5"/>
  <c r="AD144" i="5"/>
  <c r="AB144" i="5"/>
  <c r="AA144" i="5"/>
  <c r="V144" i="5"/>
  <c r="S144" i="5"/>
  <c r="O144" i="5"/>
  <c r="L144" i="5"/>
  <c r="H144" i="5"/>
  <c r="E144" i="5"/>
  <c r="BB146" i="5" l="1"/>
  <c r="BB158" i="5"/>
  <c r="K144" i="5"/>
  <c r="CG151" i="5"/>
  <c r="R146" i="5"/>
  <c r="DF158" i="5"/>
  <c r="DF153" i="5"/>
  <c r="CD146" i="5"/>
  <c r="CG144" i="5"/>
  <c r="AF153" i="5"/>
  <c r="K153" i="5"/>
  <c r="CD153" i="5"/>
  <c r="K151" i="5"/>
  <c r="CG153" i="5"/>
  <c r="Z144" i="5"/>
  <c r="BH146" i="5"/>
  <c r="AC146" i="5"/>
  <c r="CJ158" i="5"/>
  <c r="DF151" i="5"/>
  <c r="CJ146" i="5"/>
  <c r="AC153" i="5"/>
  <c r="BE146" i="5"/>
  <c r="BA146" i="5" s="1"/>
  <c r="BB153" i="5"/>
  <c r="BH153" i="5"/>
  <c r="K158" i="5"/>
  <c r="Z153" i="5"/>
  <c r="Y153" i="5" s="1"/>
  <c r="BE144" i="5"/>
  <c r="DF144" i="5"/>
  <c r="BH144" i="5"/>
  <c r="DI144" i="5"/>
  <c r="DQ151" i="5"/>
  <c r="CD151" i="5"/>
  <c r="R153" i="5"/>
  <c r="D144" i="5"/>
  <c r="DI158" i="5"/>
  <c r="R144" i="5"/>
  <c r="D158" i="5"/>
  <c r="BH158" i="5"/>
  <c r="CJ151" i="5"/>
  <c r="DF146" i="5"/>
  <c r="K146" i="5"/>
  <c r="R158" i="5"/>
  <c r="BB151" i="5"/>
  <c r="BE151" i="5"/>
  <c r="AC158" i="5"/>
  <c r="CD158" i="5"/>
  <c r="BH151" i="5"/>
  <c r="CJ153" i="5"/>
  <c r="D151" i="5"/>
  <c r="DO146" i="5"/>
  <c r="CG146" i="5"/>
  <c r="BE153" i="5"/>
  <c r="BA153" i="5" s="1"/>
  <c r="DO144" i="5"/>
  <c r="AF146" i="5"/>
  <c r="DQ158" i="5"/>
  <c r="CG158" i="5"/>
  <c r="R151" i="5"/>
  <c r="DN144" i="5"/>
  <c r="CD144" i="5"/>
  <c r="BB144" i="5"/>
  <c r="D146" i="5"/>
  <c r="D153" i="5"/>
  <c r="DR144" i="5"/>
  <c r="CJ144" i="5"/>
  <c r="DR151" i="5"/>
  <c r="Z151" i="5"/>
  <c r="DO151" i="5"/>
  <c r="Z146" i="5"/>
  <c r="DR158" i="5"/>
  <c r="AC151" i="5"/>
  <c r="DI151" i="5"/>
  <c r="DO153" i="5"/>
  <c r="DI153" i="5"/>
  <c r="DQ153" i="5"/>
  <c r="AC144" i="5"/>
  <c r="DQ146" i="5"/>
  <c r="DI146" i="5"/>
  <c r="Z158" i="5"/>
  <c r="AF151" i="5"/>
  <c r="DR153" i="5"/>
  <c r="DR146" i="5"/>
  <c r="DO158" i="5"/>
  <c r="AF158" i="5"/>
  <c r="DN153" i="5"/>
  <c r="DN151" i="5"/>
  <c r="DN158" i="5"/>
  <c r="BE158" i="5"/>
  <c r="BA158" i="5" s="1"/>
  <c r="DN146" i="5"/>
  <c r="DQ144" i="5"/>
  <c r="CC151" i="5" l="1"/>
  <c r="CC146" i="5"/>
  <c r="DE151" i="5"/>
  <c r="Y144" i="5"/>
  <c r="CC144" i="5"/>
  <c r="DE153" i="5"/>
  <c r="CC153" i="5"/>
  <c r="Y158" i="5"/>
  <c r="Y146" i="5"/>
  <c r="DE158" i="5"/>
  <c r="DE144" i="5"/>
  <c r="CC158" i="5"/>
  <c r="DP153" i="5"/>
  <c r="DE146" i="5"/>
  <c r="BA151" i="5"/>
  <c r="DP146" i="5"/>
  <c r="BA144" i="5"/>
  <c r="DM146" i="5"/>
  <c r="DP151" i="5"/>
  <c r="Y151" i="5"/>
  <c r="DM144" i="5"/>
  <c r="DM151" i="5"/>
  <c r="DP158" i="5"/>
  <c r="DM153" i="5"/>
  <c r="DM158" i="5"/>
  <c r="DP144" i="5"/>
  <c r="DL151" i="5" l="1"/>
  <c r="DL146" i="5"/>
  <c r="DL158" i="5"/>
  <c r="DL153" i="5"/>
  <c r="DL144" i="5"/>
  <c r="DK138" i="5"/>
  <c r="DJ138" i="5"/>
  <c r="DH138" i="5"/>
  <c r="DG138" i="5"/>
  <c r="CI138" i="5"/>
  <c r="CH138" i="5"/>
  <c r="CF138" i="5"/>
  <c r="CE138" i="5"/>
  <c r="BH138" i="5"/>
  <c r="BG138" i="5"/>
  <c r="BF138" i="5"/>
  <c r="BD138" i="5"/>
  <c r="BC138" i="5"/>
  <c r="AE138" i="5"/>
  <c r="AD138" i="5"/>
  <c r="AB138" i="5"/>
  <c r="AA138" i="5"/>
  <c r="V138" i="5"/>
  <c r="S138" i="5"/>
  <c r="O138" i="5"/>
  <c r="L138" i="5"/>
  <c r="H138" i="5"/>
  <c r="E138" i="5"/>
  <c r="DK127" i="5"/>
  <c r="DJ127" i="5"/>
  <c r="DH127" i="5"/>
  <c r="DG127" i="5"/>
  <c r="CI127" i="5"/>
  <c r="CH127" i="5"/>
  <c r="CF127" i="5"/>
  <c r="CE127" i="5"/>
  <c r="BG127" i="5"/>
  <c r="BF127" i="5"/>
  <c r="BD127" i="5"/>
  <c r="BC127" i="5"/>
  <c r="AE127" i="5"/>
  <c r="AD127" i="5"/>
  <c r="AB127" i="5"/>
  <c r="AA127" i="5"/>
  <c r="V127" i="5"/>
  <c r="S127" i="5"/>
  <c r="O127" i="5"/>
  <c r="L127" i="5"/>
  <c r="H127" i="5"/>
  <c r="E127" i="5"/>
  <c r="DK123" i="5"/>
  <c r="DJ123" i="5"/>
  <c r="DH123" i="5"/>
  <c r="DG123" i="5"/>
  <c r="CI123" i="5"/>
  <c r="CH123" i="5"/>
  <c r="CF123" i="5"/>
  <c r="CE123" i="5"/>
  <c r="BG123" i="5"/>
  <c r="BF123" i="5"/>
  <c r="BD123" i="5"/>
  <c r="BC123" i="5"/>
  <c r="AE123" i="5"/>
  <c r="AD123" i="5"/>
  <c r="AB123" i="5"/>
  <c r="AA123" i="5"/>
  <c r="V123" i="5"/>
  <c r="S123" i="5"/>
  <c r="O123" i="5"/>
  <c r="L123" i="5"/>
  <c r="H123" i="5"/>
  <c r="E123" i="5"/>
  <c r="DI123" i="5" l="1"/>
  <c r="K123" i="5"/>
  <c r="CD127" i="5"/>
  <c r="DF123" i="5"/>
  <c r="DF127" i="5"/>
  <c r="CD123" i="5"/>
  <c r="K138" i="5"/>
  <c r="AC138" i="5"/>
  <c r="AF123" i="5"/>
  <c r="BH127" i="5"/>
  <c r="R138" i="5"/>
  <c r="K127" i="5"/>
  <c r="CD138" i="5"/>
  <c r="CG123" i="5"/>
  <c r="CC123" i="5" s="1"/>
  <c r="CJ138" i="5"/>
  <c r="CJ123" i="5"/>
  <c r="CG127" i="5"/>
  <c r="CC127" i="5" s="1"/>
  <c r="BB138" i="5"/>
  <c r="BE138" i="5"/>
  <c r="BH123" i="5"/>
  <c r="BE127" i="5"/>
  <c r="DR123" i="5"/>
  <c r="BB127" i="5"/>
  <c r="D138" i="5"/>
  <c r="R127" i="5"/>
  <c r="DF138" i="5"/>
  <c r="BE123" i="5"/>
  <c r="CJ127" i="5"/>
  <c r="DQ127" i="5"/>
  <c r="D123" i="5"/>
  <c r="R123" i="5"/>
  <c r="AF138" i="5"/>
  <c r="DE123" i="5"/>
  <c r="DN123" i="5"/>
  <c r="Z123" i="5"/>
  <c r="AC123" i="5"/>
  <c r="DI127" i="5"/>
  <c r="DO127" i="5"/>
  <c r="CG138" i="5"/>
  <c r="AC127" i="5"/>
  <c r="AF127" i="5"/>
  <c r="DN127" i="5"/>
  <c r="DR138" i="5"/>
  <c r="Z138" i="5"/>
  <c r="D127" i="5"/>
  <c r="DO123" i="5"/>
  <c r="DQ138" i="5"/>
  <c r="DI138" i="5"/>
  <c r="DE138" i="5" s="1"/>
  <c r="DR127" i="5"/>
  <c r="Z127" i="5"/>
  <c r="DN138" i="5"/>
  <c r="DO138" i="5"/>
  <c r="BB123" i="5"/>
  <c r="DQ123" i="5"/>
  <c r="DE127" i="5" l="1"/>
  <c r="BA138" i="5"/>
  <c r="BA127" i="5"/>
  <c r="CC138" i="5"/>
  <c r="Y138" i="5"/>
  <c r="BA123" i="5"/>
  <c r="DP127" i="5"/>
  <c r="DP138" i="5"/>
  <c r="DM138" i="5"/>
  <c r="DM127" i="5"/>
  <c r="Y123" i="5"/>
  <c r="DP123" i="5"/>
  <c r="DM123" i="5"/>
  <c r="Y127" i="5"/>
  <c r="DL123" i="5" l="1"/>
  <c r="DL127" i="5"/>
  <c r="DL138" i="5"/>
  <c r="DK112" i="5" l="1"/>
  <c r="DJ112" i="5"/>
  <c r="DH112" i="5"/>
  <c r="DG112" i="5"/>
  <c r="CI112" i="5"/>
  <c r="CH112" i="5"/>
  <c r="CF112" i="5"/>
  <c r="CE112" i="5"/>
  <c r="BG112" i="5"/>
  <c r="BF112" i="5"/>
  <c r="BD112" i="5"/>
  <c r="BC112" i="5"/>
  <c r="AE112" i="5"/>
  <c r="AD112" i="5"/>
  <c r="AB112" i="5"/>
  <c r="AA112" i="5"/>
  <c r="V112" i="5"/>
  <c r="S112" i="5"/>
  <c r="O112" i="5"/>
  <c r="L112" i="5"/>
  <c r="H112" i="5"/>
  <c r="E112" i="5"/>
  <c r="Z112" i="5" l="1"/>
  <c r="R112" i="5"/>
  <c r="CG112" i="5"/>
  <c r="AC112" i="5"/>
  <c r="Y112" i="5" s="1"/>
  <c r="DI112" i="5"/>
  <c r="K112" i="5"/>
  <c r="CJ112" i="5"/>
  <c r="BB112" i="5"/>
  <c r="BE112" i="5"/>
  <c r="BH112" i="5"/>
  <c r="DF112" i="5"/>
  <c r="CD112" i="5"/>
  <c r="DR112" i="5"/>
  <c r="AF112" i="5"/>
  <c r="D112" i="5"/>
  <c r="DN112" i="5"/>
  <c r="DO112" i="5"/>
  <c r="DQ112" i="5"/>
  <c r="CC112" i="5" l="1"/>
  <c r="BA112" i="5"/>
  <c r="DE112" i="5"/>
  <c r="DM112" i="5"/>
  <c r="DP112" i="5"/>
  <c r="DL112" i="5" l="1"/>
  <c r="I107" i="23" l="1"/>
  <c r="AE107" i="23"/>
  <c r="AC107" i="23"/>
  <c r="AA107" i="23"/>
  <c r="W107" i="23"/>
  <c r="U107" i="23"/>
  <c r="T107" i="23"/>
  <c r="Q107" i="23"/>
  <c r="P107" i="23"/>
  <c r="O107" i="23"/>
  <c r="N107" i="23"/>
  <c r="DK103" i="5"/>
  <c r="DJ103" i="5"/>
  <c r="DH103" i="5"/>
  <c r="DG103" i="5"/>
  <c r="CI103" i="5"/>
  <c r="CH103" i="5"/>
  <c r="CF103" i="5"/>
  <c r="CE103" i="5"/>
  <c r="BG103" i="5"/>
  <c r="BF103" i="5"/>
  <c r="BD103" i="5"/>
  <c r="BC103" i="5"/>
  <c r="AE103" i="5"/>
  <c r="AD103" i="5"/>
  <c r="AB103" i="5"/>
  <c r="AA103" i="5"/>
  <c r="V103" i="5"/>
  <c r="S103" i="5"/>
  <c r="O103" i="5"/>
  <c r="L103" i="5"/>
  <c r="H103" i="5"/>
  <c r="E103" i="5"/>
  <c r="P111" i="23"/>
  <c r="G111" i="23"/>
  <c r="AE111" i="23"/>
  <c r="AD111" i="23"/>
  <c r="AB111" i="23"/>
  <c r="AA111" i="23"/>
  <c r="X111" i="23"/>
  <c r="U111" i="23"/>
  <c r="T111" i="23"/>
  <c r="Q111" i="23"/>
  <c r="M111" i="23"/>
  <c r="E111" i="23"/>
  <c r="F111" i="23"/>
  <c r="E109" i="5"/>
  <c r="DK98" i="5"/>
  <c r="DJ98" i="5"/>
  <c r="DH98" i="5"/>
  <c r="DG98" i="5"/>
  <c r="CI98" i="5"/>
  <c r="CH98" i="5"/>
  <c r="CF98" i="5"/>
  <c r="CE98" i="5"/>
  <c r="BG98" i="5"/>
  <c r="BF98" i="5"/>
  <c r="BD98" i="5"/>
  <c r="BC98" i="5"/>
  <c r="AE98" i="5"/>
  <c r="AD98" i="5"/>
  <c r="AB98" i="5"/>
  <c r="AA98" i="5"/>
  <c r="V98" i="5"/>
  <c r="S98" i="5"/>
  <c r="O98" i="5"/>
  <c r="L98" i="5"/>
  <c r="H98" i="5"/>
  <c r="E98" i="5"/>
  <c r="DK100" i="5"/>
  <c r="DJ100" i="5"/>
  <c r="DH100" i="5"/>
  <c r="DG100" i="5"/>
  <c r="CI100" i="5"/>
  <c r="CH100" i="5"/>
  <c r="CF100" i="5"/>
  <c r="CE100" i="5"/>
  <c r="BG100" i="5"/>
  <c r="BF100" i="5"/>
  <c r="BD100" i="5"/>
  <c r="BC100" i="5"/>
  <c r="AE100" i="5"/>
  <c r="AD100" i="5"/>
  <c r="AB100" i="5"/>
  <c r="AA100" i="5"/>
  <c r="V100" i="5"/>
  <c r="S100" i="5"/>
  <c r="O100" i="5"/>
  <c r="L100" i="5"/>
  <c r="H100" i="5"/>
  <c r="E100" i="5"/>
  <c r="R100" i="5" l="1"/>
  <c r="BB100" i="5"/>
  <c r="Z98" i="5"/>
  <c r="K100" i="5"/>
  <c r="CG100" i="5"/>
  <c r="AC103" i="5"/>
  <c r="CG103" i="5"/>
  <c r="AF103" i="5"/>
  <c r="DF98" i="5"/>
  <c r="D100" i="5"/>
  <c r="D103" i="5"/>
  <c r="CG98" i="5"/>
  <c r="CD100" i="5"/>
  <c r="Z103" i="5"/>
  <c r="Y103" i="5" s="1"/>
  <c r="DI98" i="5"/>
  <c r="H107" i="23"/>
  <c r="AD107" i="23"/>
  <c r="R98" i="5"/>
  <c r="DF100" i="5"/>
  <c r="CD103" i="5"/>
  <c r="CC103" i="5" s="1"/>
  <c r="V107" i="23"/>
  <c r="BH100" i="5"/>
  <c r="DI100" i="5"/>
  <c r="CJ103" i="5"/>
  <c r="O111" i="23"/>
  <c r="CJ98" i="5"/>
  <c r="BB103" i="5"/>
  <c r="Z107" i="23"/>
  <c r="DR103" i="5"/>
  <c r="N111" i="23"/>
  <c r="R103" i="5"/>
  <c r="BH103" i="5"/>
  <c r="D98" i="5"/>
  <c r="S111" i="23"/>
  <c r="D107" i="23"/>
  <c r="E107" i="23"/>
  <c r="K103" i="5"/>
  <c r="BE103" i="5"/>
  <c r="DF103" i="5"/>
  <c r="AC111" i="23"/>
  <c r="DI103" i="5"/>
  <c r="G107" i="23"/>
  <c r="J107" i="23"/>
  <c r="DO103" i="5"/>
  <c r="M107" i="23"/>
  <c r="W111" i="23"/>
  <c r="DQ103" i="5"/>
  <c r="K98" i="5"/>
  <c r="Z100" i="5"/>
  <c r="Y107" i="23"/>
  <c r="X107" i="23"/>
  <c r="DN100" i="5"/>
  <c r="AB107" i="23"/>
  <c r="AF100" i="5"/>
  <c r="AC98" i="5"/>
  <c r="F107" i="23"/>
  <c r="DO98" i="5"/>
  <c r="AF98" i="5"/>
  <c r="BB98" i="5"/>
  <c r="DN103" i="5"/>
  <c r="K111" i="23"/>
  <c r="L111" i="23"/>
  <c r="DQ100" i="5"/>
  <c r="AC100" i="5"/>
  <c r="AH111" i="23"/>
  <c r="BH98" i="5"/>
  <c r="DN98" i="5"/>
  <c r="CD98" i="5"/>
  <c r="H111" i="23"/>
  <c r="DR100" i="5"/>
  <c r="I111" i="23"/>
  <c r="J111" i="23"/>
  <c r="DO100" i="5"/>
  <c r="BE98" i="5"/>
  <c r="CJ100" i="5"/>
  <c r="DR98" i="5"/>
  <c r="BE100" i="5"/>
  <c r="BA100" i="5" s="1"/>
  <c r="DQ98" i="5"/>
  <c r="DE98" i="5" l="1"/>
  <c r="CC100" i="5"/>
  <c r="CC98" i="5"/>
  <c r="Y98" i="5"/>
  <c r="AK107" i="23"/>
  <c r="AJ107" i="23"/>
  <c r="AI111" i="23"/>
  <c r="DE100" i="5"/>
  <c r="BA98" i="5"/>
  <c r="DP103" i="5"/>
  <c r="DE103" i="5"/>
  <c r="DM100" i="5"/>
  <c r="DM98" i="5"/>
  <c r="BA103" i="5"/>
  <c r="D111" i="23"/>
  <c r="Y100" i="5"/>
  <c r="DP100" i="5"/>
  <c r="AH107" i="23"/>
  <c r="Z111" i="23"/>
  <c r="AG111" i="23" s="1"/>
  <c r="Y111" i="23"/>
  <c r="DP98" i="5"/>
  <c r="S107" i="23"/>
  <c r="R107" i="23"/>
  <c r="K107" i="23"/>
  <c r="L107" i="23"/>
  <c r="AL107" i="23"/>
  <c r="DM103" i="5"/>
  <c r="R111" i="23"/>
  <c r="V111" i="23"/>
  <c r="AI107" i="23"/>
  <c r="AK111" i="23"/>
  <c r="AL111" i="23"/>
  <c r="AF107" i="23" l="1"/>
  <c r="AF111" i="23"/>
  <c r="DL103" i="5"/>
  <c r="DL100" i="5"/>
  <c r="DL98" i="5"/>
  <c r="AJ111" i="23"/>
  <c r="AG107" i="23"/>
  <c r="DK79" i="5" l="1"/>
  <c r="DJ79" i="5"/>
  <c r="DH79" i="5"/>
  <c r="DG79" i="5"/>
  <c r="CI79" i="5"/>
  <c r="CH79" i="5"/>
  <c r="CF79" i="5"/>
  <c r="CE79" i="5"/>
  <c r="BG79" i="5"/>
  <c r="BF79" i="5"/>
  <c r="BD79" i="5"/>
  <c r="BC79" i="5"/>
  <c r="AE79" i="5"/>
  <c r="AD79" i="5"/>
  <c r="AB79" i="5"/>
  <c r="AA79" i="5"/>
  <c r="V79" i="5"/>
  <c r="S79" i="5"/>
  <c r="O79" i="5"/>
  <c r="L79" i="5"/>
  <c r="H79" i="5"/>
  <c r="E79" i="5"/>
  <c r="DK84" i="5"/>
  <c r="DJ84" i="5"/>
  <c r="DH84" i="5"/>
  <c r="DG84" i="5"/>
  <c r="CI84" i="5"/>
  <c r="CH84" i="5"/>
  <c r="CF84" i="5"/>
  <c r="CE84" i="5"/>
  <c r="BG84" i="5"/>
  <c r="BF84" i="5"/>
  <c r="BD84" i="5"/>
  <c r="BC84" i="5"/>
  <c r="AE84" i="5"/>
  <c r="AD84" i="5"/>
  <c r="AB84" i="5"/>
  <c r="AA84" i="5"/>
  <c r="V84" i="5"/>
  <c r="S84" i="5"/>
  <c r="O84" i="5"/>
  <c r="L84" i="5"/>
  <c r="H84" i="5"/>
  <c r="E84" i="5"/>
  <c r="Z79" i="5" l="1"/>
  <c r="AF79" i="5"/>
  <c r="K79" i="5"/>
  <c r="DR84" i="5"/>
  <c r="CG79" i="5"/>
  <c r="DF79" i="5"/>
  <c r="DF84" i="5"/>
  <c r="BB79" i="5"/>
  <c r="R79" i="5"/>
  <c r="Z84" i="5"/>
  <c r="CD84" i="5"/>
  <c r="BH79" i="5"/>
  <c r="BB84" i="5"/>
  <c r="CD79" i="5"/>
  <c r="K84" i="5"/>
  <c r="R84" i="5"/>
  <c r="CJ79" i="5"/>
  <c r="DI84" i="5"/>
  <c r="AC84" i="5"/>
  <c r="AF84" i="5"/>
  <c r="BE79" i="5"/>
  <c r="CG84" i="5"/>
  <c r="CJ84" i="5"/>
  <c r="AC79" i="5"/>
  <c r="Y79" i="5" s="1"/>
  <c r="DI79" i="5"/>
  <c r="DN84" i="5"/>
  <c r="DO84" i="5"/>
  <c r="DN79" i="5"/>
  <c r="D79" i="5"/>
  <c r="DO79" i="5"/>
  <c r="DQ79" i="5"/>
  <c r="DR79" i="5"/>
  <c r="D84" i="5"/>
  <c r="BE84" i="5"/>
  <c r="BH84" i="5"/>
  <c r="DQ84" i="5"/>
  <c r="CC79" i="5" l="1"/>
  <c r="DE79" i="5"/>
  <c r="BA79" i="5"/>
  <c r="DE84" i="5"/>
  <c r="Y84" i="5"/>
  <c r="BA84" i="5"/>
  <c r="CC84" i="5"/>
  <c r="DP84" i="5"/>
  <c r="DM84" i="5"/>
  <c r="DM79" i="5"/>
  <c r="DP79" i="5"/>
  <c r="DL84" i="5" l="1"/>
  <c r="DL79" i="5"/>
  <c r="DK424" i="5" l="1"/>
  <c r="DJ424" i="5"/>
  <c r="DH424" i="5"/>
  <c r="AB424" i="23" s="1"/>
  <c r="DG424" i="5"/>
  <c r="AA424" i="23" s="1"/>
  <c r="CI424" i="5"/>
  <c r="X424" i="23" s="1"/>
  <c r="CH424" i="5"/>
  <c r="W424" i="23" s="1"/>
  <c r="CF424" i="5"/>
  <c r="CE424" i="5"/>
  <c r="T424" i="23" s="1"/>
  <c r="BG424" i="5"/>
  <c r="Q424" i="23" s="1"/>
  <c r="BF424" i="5"/>
  <c r="BD424" i="5"/>
  <c r="N424" i="23" s="1"/>
  <c r="BC424" i="5"/>
  <c r="M424" i="23" s="1"/>
  <c r="AE424" i="5"/>
  <c r="AD424" i="5"/>
  <c r="AB424" i="5"/>
  <c r="G424" i="23" s="1"/>
  <c r="AA424" i="5"/>
  <c r="V424" i="5"/>
  <c r="S424" i="5"/>
  <c r="O424" i="5"/>
  <c r="L424" i="5"/>
  <c r="H424" i="5"/>
  <c r="E424" i="5"/>
  <c r="AD423" i="23"/>
  <c r="AB423" i="23"/>
  <c r="X423" i="23"/>
  <c r="W423" i="23"/>
  <c r="P423" i="23"/>
  <c r="N423" i="23"/>
  <c r="AE422" i="5"/>
  <c r="J422" i="23" s="1"/>
  <c r="AD422" i="5"/>
  <c r="I422" i="23" s="1"/>
  <c r="X422" i="5"/>
  <c r="W422" i="5"/>
  <c r="U422" i="5"/>
  <c r="T422" i="5"/>
  <c r="Q422" i="5"/>
  <c r="P422" i="5"/>
  <c r="N422" i="5"/>
  <c r="M422" i="5"/>
  <c r="J422" i="5"/>
  <c r="I422" i="5"/>
  <c r="G422" i="5"/>
  <c r="F422" i="5"/>
  <c r="DK420" i="5"/>
  <c r="DJ420" i="5"/>
  <c r="DH420" i="5"/>
  <c r="DG420" i="5"/>
  <c r="CI420" i="5"/>
  <c r="CH420" i="5"/>
  <c r="CF420" i="5"/>
  <c r="CE420" i="5"/>
  <c r="BG420" i="5"/>
  <c r="BF420" i="5"/>
  <c r="BD420" i="5"/>
  <c r="BC420" i="5"/>
  <c r="AE420" i="5"/>
  <c r="AD420" i="5"/>
  <c r="AB420" i="5"/>
  <c r="AA420" i="5"/>
  <c r="V420" i="5"/>
  <c r="S420" i="5"/>
  <c r="O420" i="5"/>
  <c r="L420" i="5"/>
  <c r="H420" i="5"/>
  <c r="E420" i="5"/>
  <c r="BE424" i="5" l="1"/>
  <c r="D424" i="5"/>
  <c r="V422" i="5"/>
  <c r="AF424" i="5"/>
  <c r="AF420" i="5"/>
  <c r="K424" i="5"/>
  <c r="R424" i="5"/>
  <c r="H422" i="5"/>
  <c r="BH422" i="5"/>
  <c r="DF424" i="5"/>
  <c r="H423" i="23"/>
  <c r="Z424" i="5"/>
  <c r="AC424" i="5"/>
  <c r="H424" i="23" s="1"/>
  <c r="CD424" i="5"/>
  <c r="S424" i="23" s="1"/>
  <c r="DO424" i="5"/>
  <c r="DF420" i="5"/>
  <c r="CJ424" i="5"/>
  <c r="AC423" i="23"/>
  <c r="DI424" i="5"/>
  <c r="DR424" i="5"/>
  <c r="CG424" i="5"/>
  <c r="V424" i="23" s="1"/>
  <c r="L422" i="5"/>
  <c r="O423" i="23"/>
  <c r="J424" i="23"/>
  <c r="BB424" i="5"/>
  <c r="DH422" i="5"/>
  <c r="AB422" i="23" s="1"/>
  <c r="CJ422" i="5"/>
  <c r="E423" i="23"/>
  <c r="BC422" i="5"/>
  <c r="M422" i="23" s="1"/>
  <c r="AA422" i="5"/>
  <c r="F422" i="23" s="1"/>
  <c r="DI420" i="5"/>
  <c r="AB422" i="5"/>
  <c r="G422" i="23" s="1"/>
  <c r="BH424" i="5"/>
  <c r="DJ422" i="5"/>
  <c r="AD422" i="23" s="1"/>
  <c r="AC422" i="5"/>
  <c r="H422" i="23" s="1"/>
  <c r="DN424" i="5"/>
  <c r="CH422" i="5"/>
  <c r="W422" i="23" s="1"/>
  <c r="DQ424" i="5"/>
  <c r="U424" i="23"/>
  <c r="AD424" i="23"/>
  <c r="L423" i="23"/>
  <c r="F423" i="23"/>
  <c r="M423" i="23"/>
  <c r="G423" i="23"/>
  <c r="BG422" i="5"/>
  <c r="Q422" i="23" s="1"/>
  <c r="S422" i="5"/>
  <c r="I423" i="23"/>
  <c r="Q423" i="23"/>
  <c r="CI422" i="5"/>
  <c r="X422" i="23" s="1"/>
  <c r="T423" i="23"/>
  <c r="CE422" i="5"/>
  <c r="CF422" i="5"/>
  <c r="U422" i="23" s="1"/>
  <c r="U423" i="23"/>
  <c r="P424" i="23"/>
  <c r="BF422" i="5"/>
  <c r="E422" i="5"/>
  <c r="BD422" i="5"/>
  <c r="N422" i="23" s="1"/>
  <c r="DG422" i="5"/>
  <c r="AA423" i="23"/>
  <c r="I424" i="23"/>
  <c r="Z424" i="23"/>
  <c r="AE423" i="23"/>
  <c r="AE424" i="23"/>
  <c r="O422" i="5"/>
  <c r="F424" i="23"/>
  <c r="J423" i="23"/>
  <c r="DK422" i="5"/>
  <c r="CG420" i="5"/>
  <c r="CD420" i="5"/>
  <c r="AC420" i="5"/>
  <c r="BB420" i="5"/>
  <c r="BH420" i="5"/>
  <c r="R420" i="5"/>
  <c r="DO420" i="5"/>
  <c r="DQ420" i="5"/>
  <c r="DR420" i="5"/>
  <c r="K420" i="5"/>
  <c r="D420" i="5"/>
  <c r="CJ420" i="5"/>
  <c r="BE420" i="5"/>
  <c r="Z420" i="5"/>
  <c r="DN420" i="5"/>
  <c r="Y424" i="5" l="1"/>
  <c r="DE420" i="5"/>
  <c r="DE424" i="5"/>
  <c r="Y424" i="23" s="1"/>
  <c r="DO422" i="5"/>
  <c r="R422" i="5"/>
  <c r="AF422" i="5"/>
  <c r="DR422" i="5"/>
  <c r="AK423" i="23"/>
  <c r="AC424" i="23"/>
  <c r="D423" i="23"/>
  <c r="Z422" i="5"/>
  <c r="E422" i="23" s="1"/>
  <c r="Y423" i="23"/>
  <c r="AI424" i="23"/>
  <c r="AI423" i="23"/>
  <c r="CC420" i="5"/>
  <c r="K423" i="23"/>
  <c r="Z423" i="23"/>
  <c r="CC424" i="5"/>
  <c r="R424" i="23" s="1"/>
  <c r="CG422" i="5"/>
  <c r="V422" i="23" s="1"/>
  <c r="L424" i="23"/>
  <c r="BA424" i="5"/>
  <c r="K424" i="23" s="1"/>
  <c r="DP424" i="5"/>
  <c r="DQ422" i="5"/>
  <c r="DM424" i="5"/>
  <c r="AI422" i="23"/>
  <c r="AH423" i="23"/>
  <c r="R423" i="23"/>
  <c r="V423" i="23"/>
  <c r="D424" i="23"/>
  <c r="E424" i="23"/>
  <c r="AE422" i="23"/>
  <c r="AL422" i="23" s="1"/>
  <c r="DI422" i="5"/>
  <c r="AC422" i="23" s="1"/>
  <c r="AL423" i="23"/>
  <c r="AH424" i="23"/>
  <c r="D422" i="5"/>
  <c r="AL424" i="23"/>
  <c r="AK424" i="23"/>
  <c r="P422" i="23"/>
  <c r="BE422" i="5"/>
  <c r="O422" i="23" s="1"/>
  <c r="O424" i="23"/>
  <c r="S423" i="23"/>
  <c r="DN422" i="5"/>
  <c r="BB422" i="5"/>
  <c r="T422" i="23"/>
  <c r="CD422" i="5"/>
  <c r="AA422" i="23"/>
  <c r="DF422" i="5"/>
  <c r="K422" i="5"/>
  <c r="Y420" i="5"/>
  <c r="DP420" i="5"/>
  <c r="DM420" i="5"/>
  <c r="BA420" i="5"/>
  <c r="Y422" i="5" l="1"/>
  <c r="D422" i="23" s="1"/>
  <c r="DL424" i="5"/>
  <c r="DP422" i="5"/>
  <c r="AJ423" i="23"/>
  <c r="AJ422" i="23"/>
  <c r="AK422" i="23"/>
  <c r="AJ424" i="23"/>
  <c r="AG424" i="23"/>
  <c r="L422" i="23"/>
  <c r="BA422" i="5"/>
  <c r="K422" i="23" s="1"/>
  <c r="AF424" i="23"/>
  <c r="S422" i="23"/>
  <c r="CC422" i="5"/>
  <c r="R422" i="23" s="1"/>
  <c r="Z422" i="23"/>
  <c r="DE422" i="5"/>
  <c r="Y422" i="23" s="1"/>
  <c r="AH422" i="23"/>
  <c r="DM422" i="5"/>
  <c r="AG423" i="23"/>
  <c r="AF423" i="23"/>
  <c r="DL420" i="5"/>
  <c r="AF422" i="23" l="1"/>
  <c r="DL422" i="5"/>
  <c r="AG422" i="23"/>
  <c r="DK411" i="5" l="1"/>
  <c r="DJ411" i="5"/>
  <c r="DH411" i="5"/>
  <c r="DG411" i="5"/>
  <c r="CI411" i="5"/>
  <c r="CH411" i="5"/>
  <c r="CF411" i="5"/>
  <c r="CE411" i="5"/>
  <c r="BG411" i="5"/>
  <c r="BF411" i="5"/>
  <c r="BD411" i="5"/>
  <c r="BC411" i="5"/>
  <c r="AE411" i="5"/>
  <c r="AD411" i="5"/>
  <c r="AB411" i="5"/>
  <c r="AA411" i="5"/>
  <c r="V411" i="5"/>
  <c r="S411" i="5"/>
  <c r="O411" i="5"/>
  <c r="L411" i="5"/>
  <c r="H411" i="5"/>
  <c r="E411" i="5"/>
  <c r="DK409" i="5"/>
  <c r="DJ409" i="5"/>
  <c r="DH409" i="5"/>
  <c r="DG409" i="5"/>
  <c r="CI409" i="5"/>
  <c r="CH409" i="5"/>
  <c r="CF409" i="5"/>
  <c r="CE409" i="5"/>
  <c r="BG409" i="5"/>
  <c r="BF409" i="5"/>
  <c r="BD409" i="5"/>
  <c r="BC409" i="5"/>
  <c r="AE409" i="5"/>
  <c r="AD409" i="5"/>
  <c r="AB409" i="5"/>
  <c r="AA409" i="5"/>
  <c r="V409" i="5"/>
  <c r="S409" i="5"/>
  <c r="O409" i="5"/>
  <c r="L409" i="5"/>
  <c r="H409" i="5"/>
  <c r="E409" i="5"/>
  <c r="DK407" i="5"/>
  <c r="DJ407" i="5"/>
  <c r="DH407" i="5"/>
  <c r="DG407" i="5"/>
  <c r="CI407" i="5"/>
  <c r="CH407" i="5"/>
  <c r="CF407" i="5"/>
  <c r="CE407" i="5"/>
  <c r="BG407" i="5"/>
  <c r="BF407" i="5"/>
  <c r="BD407" i="5"/>
  <c r="BC407" i="5"/>
  <c r="AE407" i="5"/>
  <c r="AD407" i="5"/>
  <c r="AB407" i="5"/>
  <c r="AA407" i="5"/>
  <c r="V407" i="5"/>
  <c r="S407" i="5"/>
  <c r="O407" i="5"/>
  <c r="L407" i="5"/>
  <c r="H407" i="5"/>
  <c r="E407" i="5"/>
  <c r="AC411" i="5" l="1"/>
  <c r="CG411" i="5"/>
  <c r="K407" i="5"/>
  <c r="CG407" i="5"/>
  <c r="AC409" i="5"/>
  <c r="BB409" i="5"/>
  <c r="BB411" i="5"/>
  <c r="DF411" i="5"/>
  <c r="DI411" i="5"/>
  <c r="CJ411" i="5"/>
  <c r="DF407" i="5"/>
  <c r="BE409" i="5"/>
  <c r="DI409" i="5"/>
  <c r="D411" i="5"/>
  <c r="R409" i="5"/>
  <c r="Z407" i="5"/>
  <c r="CJ409" i="5"/>
  <c r="Z411" i="5"/>
  <c r="Z409" i="5"/>
  <c r="BH407" i="5"/>
  <c r="BH411" i="5"/>
  <c r="BB407" i="5"/>
  <c r="DR407" i="5"/>
  <c r="DF409" i="5"/>
  <c r="D407" i="5"/>
  <c r="BH409" i="5"/>
  <c r="R411" i="5"/>
  <c r="CD411" i="5"/>
  <c r="R407" i="5"/>
  <c r="CD409" i="5"/>
  <c r="AF411" i="5"/>
  <c r="CD407" i="5"/>
  <c r="CG409" i="5"/>
  <c r="AC407" i="5"/>
  <c r="AF409" i="5"/>
  <c r="CJ407" i="5"/>
  <c r="K411" i="5"/>
  <c r="DQ409" i="5"/>
  <c r="BE407" i="5"/>
  <c r="DR411" i="5"/>
  <c r="DO407" i="5"/>
  <c r="DI407" i="5"/>
  <c r="D409" i="5"/>
  <c r="K409" i="5"/>
  <c r="DR409" i="5"/>
  <c r="DN409" i="5"/>
  <c r="BE411" i="5"/>
  <c r="BA411" i="5" s="1"/>
  <c r="DO411" i="5"/>
  <c r="DQ411" i="5"/>
  <c r="AF407" i="5"/>
  <c r="DO409" i="5"/>
  <c r="DN407" i="5"/>
  <c r="DQ407" i="5"/>
  <c r="DN411" i="5"/>
  <c r="Y411" i="5" l="1"/>
  <c r="BA409" i="5"/>
  <c r="CC411" i="5"/>
  <c r="DE407" i="5"/>
  <c r="DE411" i="5"/>
  <c r="CC407" i="5"/>
  <c r="BA407" i="5"/>
  <c r="Y409" i="5"/>
  <c r="DP407" i="5"/>
  <c r="Y407" i="5"/>
  <c r="DE409" i="5"/>
  <c r="DP411" i="5"/>
  <c r="DP409" i="5"/>
  <c r="CC409" i="5"/>
  <c r="DM407" i="5"/>
  <c r="DM409" i="5"/>
  <c r="DM411" i="5"/>
  <c r="DL407" i="5" l="1"/>
  <c r="DL411" i="5"/>
  <c r="DL409" i="5"/>
  <c r="DK400" i="5"/>
  <c r="DJ400" i="5"/>
  <c r="DH400" i="5"/>
  <c r="DG400" i="5"/>
  <c r="CI400" i="5"/>
  <c r="CH400" i="5"/>
  <c r="CF400" i="5"/>
  <c r="CE400" i="5"/>
  <c r="BG400" i="5"/>
  <c r="BF400" i="5"/>
  <c r="BD400" i="5"/>
  <c r="BC400" i="5"/>
  <c r="AE400" i="5"/>
  <c r="AD400" i="5"/>
  <c r="AB400" i="5"/>
  <c r="AA400" i="5"/>
  <c r="V400" i="5"/>
  <c r="S400" i="5"/>
  <c r="O400" i="5"/>
  <c r="L400" i="5"/>
  <c r="H400" i="5"/>
  <c r="E400" i="5"/>
  <c r="DK399" i="5"/>
  <c r="DJ399" i="5"/>
  <c r="DH399" i="5"/>
  <c r="DG399" i="5"/>
  <c r="CI399" i="5"/>
  <c r="CH399" i="5"/>
  <c r="CF399" i="5"/>
  <c r="CE399" i="5"/>
  <c r="BG399" i="5"/>
  <c r="BF399" i="5"/>
  <c r="BD399" i="5"/>
  <c r="BC399" i="5"/>
  <c r="AE399" i="5"/>
  <c r="AD399" i="5"/>
  <c r="AB399" i="5"/>
  <c r="AA399" i="5"/>
  <c r="V399" i="5"/>
  <c r="S399" i="5"/>
  <c r="O399" i="5"/>
  <c r="L399" i="5"/>
  <c r="H399" i="5"/>
  <c r="E399" i="5"/>
  <c r="DK398" i="5"/>
  <c r="DJ398" i="5"/>
  <c r="DH398" i="5"/>
  <c r="DG398" i="5"/>
  <c r="CI398" i="5"/>
  <c r="CH398" i="5"/>
  <c r="CF398" i="5"/>
  <c r="CE398" i="5"/>
  <c r="BG398" i="5"/>
  <c r="BF398" i="5"/>
  <c r="BD398" i="5"/>
  <c r="BC398" i="5"/>
  <c r="AE398" i="5"/>
  <c r="AD398" i="5"/>
  <c r="AB398" i="5"/>
  <c r="AA398" i="5"/>
  <c r="V398" i="5"/>
  <c r="S398" i="5"/>
  <c r="O398" i="5"/>
  <c r="L398" i="5"/>
  <c r="H398" i="5"/>
  <c r="E398" i="5"/>
  <c r="DK397" i="5"/>
  <c r="DJ397" i="5"/>
  <c r="DH397" i="5"/>
  <c r="DG397" i="5"/>
  <c r="CI397" i="5"/>
  <c r="CH397" i="5"/>
  <c r="CF397" i="5"/>
  <c r="CE397" i="5"/>
  <c r="BG397" i="5"/>
  <c r="BF397" i="5"/>
  <c r="BD397" i="5"/>
  <c r="BC397" i="5"/>
  <c r="AE397" i="5"/>
  <c r="AD397" i="5"/>
  <c r="AB397" i="5"/>
  <c r="AA397" i="5"/>
  <c r="V397" i="5"/>
  <c r="S397" i="5"/>
  <c r="O397" i="5"/>
  <c r="L397" i="5"/>
  <c r="H397" i="5"/>
  <c r="E397" i="5"/>
  <c r="BB398" i="5" l="1"/>
  <c r="DF400" i="5"/>
  <c r="R398" i="5"/>
  <c r="CD397" i="5"/>
  <c r="BE397" i="5"/>
  <c r="AC397" i="5"/>
  <c r="BE398" i="5"/>
  <c r="BH398" i="5"/>
  <c r="K400" i="5"/>
  <c r="CG397" i="5"/>
  <c r="AC400" i="5"/>
  <c r="BE399" i="5"/>
  <c r="K399" i="5"/>
  <c r="DF399" i="5"/>
  <c r="R399" i="5"/>
  <c r="AF397" i="5"/>
  <c r="CD399" i="5"/>
  <c r="AC398" i="5"/>
  <c r="CG399" i="5"/>
  <c r="AF398" i="5"/>
  <c r="BH397" i="5"/>
  <c r="BH400" i="5"/>
  <c r="Z399" i="5"/>
  <c r="Z400" i="5"/>
  <c r="CD400" i="5"/>
  <c r="CJ397" i="5"/>
  <c r="K398" i="5"/>
  <c r="AF400" i="5"/>
  <c r="CJ400" i="5"/>
  <c r="BB397" i="5"/>
  <c r="D397" i="5"/>
  <c r="CD398" i="5"/>
  <c r="BH399" i="5"/>
  <c r="BE400" i="5"/>
  <c r="K397" i="5"/>
  <c r="AC399" i="5"/>
  <c r="DN399" i="5"/>
  <c r="R397" i="5"/>
  <c r="DI398" i="5"/>
  <c r="R400" i="5"/>
  <c r="Z397" i="5"/>
  <c r="DI397" i="5"/>
  <c r="Z398" i="5"/>
  <c r="DN400" i="5"/>
  <c r="DQ400" i="5"/>
  <c r="DN397" i="5"/>
  <c r="BB399" i="5"/>
  <c r="DQ398" i="5"/>
  <c r="CJ399" i="5"/>
  <c r="DR398" i="5"/>
  <c r="CJ398" i="5"/>
  <c r="DR397" i="5"/>
  <c r="DO397" i="5"/>
  <c r="DQ397" i="5"/>
  <c r="DO398" i="5"/>
  <c r="DI399" i="5"/>
  <c r="DI400" i="5"/>
  <c r="AF399" i="5"/>
  <c r="DR400" i="5"/>
  <c r="DF398" i="5"/>
  <c r="DO399" i="5"/>
  <c r="CG400" i="5"/>
  <c r="DO400" i="5"/>
  <c r="D399" i="5"/>
  <c r="DQ399" i="5"/>
  <c r="DR399" i="5"/>
  <c r="DF397" i="5"/>
  <c r="D400" i="5"/>
  <c r="DN398" i="5"/>
  <c r="D398" i="5"/>
  <c r="CG398" i="5"/>
  <c r="BB400" i="5"/>
  <c r="DE400" i="5" l="1"/>
  <c r="Y400" i="5"/>
  <c r="CC398" i="5"/>
  <c r="CC400" i="5"/>
  <c r="DE399" i="5"/>
  <c r="Y397" i="5"/>
  <c r="BA398" i="5"/>
  <c r="CC399" i="5"/>
  <c r="CC397" i="5"/>
  <c r="BA397" i="5"/>
  <c r="DE398" i="5"/>
  <c r="Y398" i="5"/>
  <c r="Y399" i="5"/>
  <c r="BA399" i="5"/>
  <c r="DP400" i="5"/>
  <c r="BA400" i="5"/>
  <c r="DE397" i="5"/>
  <c r="DM400" i="5"/>
  <c r="DM397" i="5"/>
  <c r="DM399" i="5"/>
  <c r="DP397" i="5"/>
  <c r="DP399" i="5"/>
  <c r="DP398" i="5"/>
  <c r="DM398" i="5"/>
  <c r="DL397" i="5" l="1"/>
  <c r="DL400" i="5"/>
  <c r="DL399" i="5"/>
  <c r="DL398" i="5"/>
  <c r="DK383" i="5"/>
  <c r="DJ383" i="5"/>
  <c r="DH383" i="5"/>
  <c r="DG383" i="5"/>
  <c r="CI383" i="5"/>
  <c r="CH383" i="5"/>
  <c r="CF383" i="5"/>
  <c r="CE383" i="5"/>
  <c r="BG383" i="5"/>
  <c r="BF383" i="5"/>
  <c r="BD383" i="5"/>
  <c r="BC383" i="5"/>
  <c r="AE383" i="5"/>
  <c r="AD383" i="5"/>
  <c r="AB383" i="5"/>
  <c r="AA383" i="5"/>
  <c r="V383" i="5"/>
  <c r="S383" i="5"/>
  <c r="O383" i="5"/>
  <c r="L383" i="5"/>
  <c r="H383" i="5"/>
  <c r="E383" i="5"/>
  <c r="BH383" i="5" l="1"/>
  <c r="R383" i="5"/>
  <c r="AF383" i="5"/>
  <c r="AC383" i="5"/>
  <c r="DF383" i="5"/>
  <c r="CJ383" i="5"/>
  <c r="D383" i="5"/>
  <c r="DO383" i="5"/>
  <c r="BB383" i="5"/>
  <c r="BE383" i="5"/>
  <c r="Z383" i="5"/>
  <c r="CD383" i="5"/>
  <c r="CG383" i="5"/>
  <c r="K383" i="5"/>
  <c r="DR383" i="5"/>
  <c r="DN383" i="5"/>
  <c r="DQ383" i="5"/>
  <c r="DI383" i="5"/>
  <c r="DE383" i="5" l="1"/>
  <c r="Y383" i="5"/>
  <c r="CC383" i="5"/>
  <c r="DM383" i="5"/>
  <c r="BA383" i="5"/>
  <c r="DP383" i="5"/>
  <c r="DL383" i="5" l="1"/>
  <c r="DK368" i="5"/>
  <c r="DJ368" i="5"/>
  <c r="DH368" i="5"/>
  <c r="DG368" i="5"/>
  <c r="CI368" i="5"/>
  <c r="CH368" i="5"/>
  <c r="CF368" i="5"/>
  <c r="CE368" i="5"/>
  <c r="BG368" i="5"/>
  <c r="BF368" i="5"/>
  <c r="BD368" i="5"/>
  <c r="BC368" i="5"/>
  <c r="AE368" i="5"/>
  <c r="AD368" i="5"/>
  <c r="AB368" i="5"/>
  <c r="AA368" i="5"/>
  <c r="V368" i="5"/>
  <c r="S368" i="5"/>
  <c r="O368" i="5"/>
  <c r="L368" i="5"/>
  <c r="H368" i="5"/>
  <c r="E368" i="5"/>
  <c r="DK370" i="5"/>
  <c r="DJ370" i="5"/>
  <c r="DH370" i="5"/>
  <c r="DG370" i="5"/>
  <c r="CI370" i="5"/>
  <c r="CH370" i="5"/>
  <c r="CF370" i="5"/>
  <c r="CE370" i="5"/>
  <c r="BG370" i="5"/>
  <c r="BF370" i="5"/>
  <c r="BD370" i="5"/>
  <c r="BC370" i="5"/>
  <c r="AE370" i="5"/>
  <c r="AD370" i="5"/>
  <c r="AB370" i="5"/>
  <c r="AA370" i="5"/>
  <c r="V370" i="5"/>
  <c r="S370" i="5"/>
  <c r="O370" i="5"/>
  <c r="L370" i="5"/>
  <c r="H370" i="5"/>
  <c r="E370" i="5"/>
  <c r="R368" i="5" l="1"/>
  <c r="AF368" i="5"/>
  <c r="CJ370" i="5"/>
  <c r="AF370" i="5"/>
  <c r="Z368" i="5"/>
  <c r="BE370" i="5"/>
  <c r="D370" i="5"/>
  <c r="Z370" i="5"/>
  <c r="CG370" i="5"/>
  <c r="BE368" i="5"/>
  <c r="K370" i="5"/>
  <c r="DF370" i="5"/>
  <c r="CD370" i="5"/>
  <c r="AC368" i="5"/>
  <c r="DN368" i="5"/>
  <c r="CJ368" i="5"/>
  <c r="BB368" i="5"/>
  <c r="AC370" i="5"/>
  <c r="BB370" i="5"/>
  <c r="D368" i="5"/>
  <c r="BH368" i="5"/>
  <c r="BH370" i="5"/>
  <c r="CG368" i="5"/>
  <c r="R370" i="5"/>
  <c r="DF368" i="5"/>
  <c r="K368" i="5"/>
  <c r="DI368" i="5"/>
  <c r="DQ370" i="5"/>
  <c r="DI370" i="5"/>
  <c r="CD368" i="5"/>
  <c r="DR370" i="5"/>
  <c r="DO368" i="5"/>
  <c r="DQ368" i="5"/>
  <c r="DO370" i="5"/>
  <c r="DR368" i="5"/>
  <c r="DN370" i="5"/>
  <c r="CC370" i="5" l="1"/>
  <c r="BA370" i="5"/>
  <c r="DO367" i="5"/>
  <c r="DN367" i="5"/>
  <c r="Y368" i="5"/>
  <c r="Y370" i="5"/>
  <c r="DP370" i="5"/>
  <c r="DM368" i="5"/>
  <c r="DE368" i="5"/>
  <c r="DE370" i="5"/>
  <c r="BA368" i="5"/>
  <c r="DM370" i="5"/>
  <c r="CC368" i="5"/>
  <c r="DP368" i="5"/>
  <c r="DL370" i="5" l="1"/>
  <c r="DL368" i="5"/>
  <c r="DK358" i="5" l="1"/>
  <c r="DJ358" i="5"/>
  <c r="DH358" i="5"/>
  <c r="DG358" i="5"/>
  <c r="CI358" i="5"/>
  <c r="CH358" i="5"/>
  <c r="CF358" i="5"/>
  <c r="CE358" i="5"/>
  <c r="BG358" i="5"/>
  <c r="BF358" i="5"/>
  <c r="BD358" i="5"/>
  <c r="BC358" i="5"/>
  <c r="AE358" i="5"/>
  <c r="AD358" i="5"/>
  <c r="AB358" i="5"/>
  <c r="AA358" i="5"/>
  <c r="V358" i="5"/>
  <c r="S358" i="5"/>
  <c r="O358" i="5"/>
  <c r="L358" i="5"/>
  <c r="H358" i="5"/>
  <c r="E358" i="5"/>
  <c r="DK357" i="5"/>
  <c r="DJ357" i="5"/>
  <c r="DH357" i="5"/>
  <c r="DG357" i="5"/>
  <c r="CI357" i="5"/>
  <c r="CH357" i="5"/>
  <c r="CF357" i="5"/>
  <c r="CE357" i="5"/>
  <c r="BG357" i="5"/>
  <c r="BF357" i="5"/>
  <c r="BD357" i="5"/>
  <c r="BC357" i="5"/>
  <c r="AE357" i="5"/>
  <c r="AD357" i="5"/>
  <c r="AB357" i="5"/>
  <c r="AA357" i="5"/>
  <c r="V357" i="5"/>
  <c r="S357" i="5"/>
  <c r="O357" i="5"/>
  <c r="L357" i="5"/>
  <c r="H357" i="5"/>
  <c r="E357" i="5"/>
  <c r="DK352" i="5"/>
  <c r="DJ352" i="5"/>
  <c r="DH352" i="5"/>
  <c r="DG352" i="5"/>
  <c r="CJ352" i="5"/>
  <c r="CI352" i="5"/>
  <c r="CH352" i="5"/>
  <c r="CF352" i="5"/>
  <c r="CE352" i="5"/>
  <c r="BG352" i="5"/>
  <c r="BF352" i="5"/>
  <c r="BD352" i="5"/>
  <c r="BC352" i="5"/>
  <c r="AE352" i="5"/>
  <c r="AD352" i="5"/>
  <c r="AB352" i="5"/>
  <c r="AA352" i="5"/>
  <c r="V352" i="5"/>
  <c r="S352" i="5"/>
  <c r="O352" i="5"/>
  <c r="L352" i="5"/>
  <c r="H352" i="5"/>
  <c r="E352" i="5"/>
  <c r="BH357" i="5" l="1"/>
  <c r="DF357" i="5"/>
  <c r="BE357" i="5"/>
  <c r="DI358" i="5"/>
  <c r="BB352" i="5"/>
  <c r="D358" i="5"/>
  <c r="CG357" i="5"/>
  <c r="DF358" i="5"/>
  <c r="CJ357" i="5"/>
  <c r="DI352" i="5"/>
  <c r="Z352" i="5"/>
  <c r="AC358" i="5"/>
  <c r="K357" i="5"/>
  <c r="BB357" i="5"/>
  <c r="BH358" i="5"/>
  <c r="AF352" i="5"/>
  <c r="K358" i="5"/>
  <c r="D352" i="5"/>
  <c r="Z357" i="5"/>
  <c r="CJ358" i="5"/>
  <c r="K352" i="5"/>
  <c r="BE352" i="5"/>
  <c r="DF352" i="5"/>
  <c r="AC357" i="5"/>
  <c r="CD357" i="5"/>
  <c r="R352" i="5"/>
  <c r="R357" i="5"/>
  <c r="R358" i="5"/>
  <c r="Z358" i="5"/>
  <c r="CD358" i="5"/>
  <c r="CG352" i="5"/>
  <c r="AF358" i="5"/>
  <c r="CG358" i="5"/>
  <c r="D357" i="5"/>
  <c r="CD352" i="5"/>
  <c r="AF357" i="5"/>
  <c r="DO358" i="5"/>
  <c r="BE358" i="5"/>
  <c r="AC352" i="5"/>
  <c r="DI357" i="5"/>
  <c r="DE357" i="5" s="1"/>
  <c r="DQ358" i="5"/>
  <c r="DR358" i="5"/>
  <c r="DN357" i="5"/>
  <c r="DR352" i="5"/>
  <c r="DQ357" i="5"/>
  <c r="DR357" i="5"/>
  <c r="BH352" i="5"/>
  <c r="DO357" i="5"/>
  <c r="DN352" i="5"/>
  <c r="DO352" i="5"/>
  <c r="BB358" i="5"/>
  <c r="DN358" i="5"/>
  <c r="DQ352" i="5"/>
  <c r="CC357" i="5" l="1"/>
  <c r="DE358" i="5"/>
  <c r="BA352" i="5"/>
  <c r="Y357" i="5"/>
  <c r="Y352" i="5"/>
  <c r="CC352" i="5"/>
  <c r="BA357" i="5"/>
  <c r="DM357" i="5"/>
  <c r="DE352" i="5"/>
  <c r="Y358" i="5"/>
  <c r="DP357" i="5"/>
  <c r="DM352" i="5"/>
  <c r="CC358" i="5"/>
  <c r="DP352" i="5"/>
  <c r="BA358" i="5"/>
  <c r="DM358" i="5"/>
  <c r="DP358" i="5"/>
  <c r="DL357" i="5" l="1"/>
  <c r="DL352" i="5"/>
  <c r="DL358" i="5"/>
  <c r="AE335" i="23" l="1"/>
  <c r="AD335" i="23"/>
  <c r="AB335" i="23"/>
  <c r="W335" i="23"/>
  <c r="U335" i="23"/>
  <c r="N335" i="23"/>
  <c r="J335" i="23"/>
  <c r="DK336" i="5"/>
  <c r="DJ336" i="5"/>
  <c r="DH336" i="5"/>
  <c r="DG336" i="5"/>
  <c r="AA336" i="23" s="1"/>
  <c r="CI336" i="5"/>
  <c r="CH336" i="5"/>
  <c r="W336" i="23" s="1"/>
  <c r="CF336" i="5"/>
  <c r="CE336" i="5"/>
  <c r="BG336" i="5"/>
  <c r="Q336" i="23" s="1"/>
  <c r="BF336" i="5"/>
  <c r="P336" i="23" s="1"/>
  <c r="BD336" i="5"/>
  <c r="BC336" i="5"/>
  <c r="AE336" i="5"/>
  <c r="J336" i="23" s="1"/>
  <c r="AD336" i="5"/>
  <c r="I336" i="23" s="1"/>
  <c r="AB336" i="5"/>
  <c r="G336" i="23" s="1"/>
  <c r="AA336" i="5"/>
  <c r="F336" i="23" s="1"/>
  <c r="V336" i="5"/>
  <c r="S336" i="5"/>
  <c r="O336" i="5"/>
  <c r="L336" i="5"/>
  <c r="H336" i="5"/>
  <c r="E336" i="5"/>
  <c r="X334" i="5"/>
  <c r="W334" i="5"/>
  <c r="U334" i="5"/>
  <c r="T334" i="5"/>
  <c r="Q334" i="5"/>
  <c r="P334" i="5"/>
  <c r="N334" i="5"/>
  <c r="M334" i="5"/>
  <c r="J334" i="5"/>
  <c r="I334" i="5"/>
  <c r="G334" i="5"/>
  <c r="F334" i="5"/>
  <c r="DK333" i="5"/>
  <c r="DJ333" i="5"/>
  <c r="DH333" i="5"/>
  <c r="DG333" i="5"/>
  <c r="CI333" i="5"/>
  <c r="CH333" i="5"/>
  <c r="CF333" i="5"/>
  <c r="CE333" i="5"/>
  <c r="BG333" i="5"/>
  <c r="BF333" i="5"/>
  <c r="BD333" i="5"/>
  <c r="BC333" i="5"/>
  <c r="AE333" i="5"/>
  <c r="AD333" i="5"/>
  <c r="AB333" i="5"/>
  <c r="AA333" i="5"/>
  <c r="V333" i="5"/>
  <c r="S333" i="5"/>
  <c r="O333" i="5"/>
  <c r="L333" i="5"/>
  <c r="H333" i="5"/>
  <c r="E333" i="5"/>
  <c r="DK329" i="5"/>
  <c r="DJ329" i="5"/>
  <c r="DH329" i="5"/>
  <c r="DG329" i="5"/>
  <c r="CI329" i="5"/>
  <c r="CH329" i="5"/>
  <c r="CF329" i="5"/>
  <c r="CE329" i="5"/>
  <c r="BG329" i="5"/>
  <c r="BF329" i="5"/>
  <c r="BD329" i="5"/>
  <c r="BC329" i="5"/>
  <c r="AE329" i="5"/>
  <c r="AD329" i="5"/>
  <c r="AB329" i="5"/>
  <c r="AA329" i="5"/>
  <c r="V329" i="5"/>
  <c r="S329" i="5"/>
  <c r="O329" i="5"/>
  <c r="L329" i="5"/>
  <c r="H329" i="5"/>
  <c r="E329" i="5"/>
  <c r="CD329" i="5" l="1"/>
  <c r="Z333" i="5"/>
  <c r="AF336" i="5"/>
  <c r="CJ336" i="5"/>
  <c r="BH336" i="5"/>
  <c r="L334" i="5"/>
  <c r="K336" i="5"/>
  <c r="AC329" i="5"/>
  <c r="CG329" i="5"/>
  <c r="R336" i="5"/>
  <c r="AD334" i="5"/>
  <c r="CD336" i="5"/>
  <c r="BB329" i="5"/>
  <c r="DI336" i="5"/>
  <c r="AC336" i="23" s="1"/>
  <c r="CD333" i="5"/>
  <c r="BE329" i="5"/>
  <c r="CG333" i="5"/>
  <c r="R329" i="5"/>
  <c r="V334" i="5"/>
  <c r="BB333" i="5"/>
  <c r="BB336" i="5"/>
  <c r="L336" i="23" s="1"/>
  <c r="CE334" i="5"/>
  <c r="DO336" i="5"/>
  <c r="CG336" i="5"/>
  <c r="V336" i="23" s="1"/>
  <c r="AC335" i="23"/>
  <c r="E334" i="5"/>
  <c r="H335" i="23"/>
  <c r="K329" i="5"/>
  <c r="Z329" i="5"/>
  <c r="S334" i="5"/>
  <c r="AF329" i="5"/>
  <c r="BE336" i="5"/>
  <c r="CJ329" i="5"/>
  <c r="CJ333" i="5"/>
  <c r="D336" i="5"/>
  <c r="D329" i="5"/>
  <c r="AE334" i="5"/>
  <c r="DF336" i="5"/>
  <c r="I335" i="23"/>
  <c r="AC336" i="5"/>
  <c r="H336" i="23" s="1"/>
  <c r="BE333" i="5"/>
  <c r="DG334" i="5"/>
  <c r="DK334" i="5"/>
  <c r="M335" i="23"/>
  <c r="CI334" i="5"/>
  <c r="BC334" i="5"/>
  <c r="BD334" i="5"/>
  <c r="F335" i="23"/>
  <c r="BF334" i="5"/>
  <c r="G335" i="23"/>
  <c r="BG334" i="5"/>
  <c r="DH334" i="5"/>
  <c r="Q335" i="23"/>
  <c r="X335" i="23"/>
  <c r="Z336" i="5"/>
  <c r="DR336" i="5"/>
  <c r="DN336" i="5"/>
  <c r="O334" i="5"/>
  <c r="M336" i="23"/>
  <c r="N336" i="23"/>
  <c r="AA334" i="5"/>
  <c r="CF334" i="5"/>
  <c r="AB334" i="5"/>
  <c r="CH334" i="5"/>
  <c r="DQ336" i="5"/>
  <c r="AD336" i="23"/>
  <c r="DJ334" i="5"/>
  <c r="H334" i="5"/>
  <c r="R333" i="5"/>
  <c r="T336" i="23"/>
  <c r="U336" i="23"/>
  <c r="K333" i="5"/>
  <c r="P335" i="23"/>
  <c r="AE336" i="23"/>
  <c r="AB336" i="23"/>
  <c r="BH333" i="5"/>
  <c r="BH329" i="5"/>
  <c r="DI329" i="5"/>
  <c r="D333" i="5"/>
  <c r="DI333" i="5"/>
  <c r="X336" i="23"/>
  <c r="DN329" i="5"/>
  <c r="AF333" i="5"/>
  <c r="DO329" i="5"/>
  <c r="Z335" i="23"/>
  <c r="T335" i="23"/>
  <c r="DF333" i="5"/>
  <c r="AC333" i="5"/>
  <c r="Y333" i="5" s="1"/>
  <c r="DQ333" i="5"/>
  <c r="AA335" i="23"/>
  <c r="DR329" i="5"/>
  <c r="DO333" i="5"/>
  <c r="DN333" i="5"/>
  <c r="DF329" i="5"/>
  <c r="DQ329" i="5"/>
  <c r="DR333" i="5"/>
  <c r="CC329" i="5" l="1"/>
  <c r="K334" i="5"/>
  <c r="R334" i="5"/>
  <c r="DE336" i="5"/>
  <c r="Y336" i="23" s="1"/>
  <c r="CD334" i="5"/>
  <c r="AF334" i="5"/>
  <c r="V335" i="23"/>
  <c r="Y329" i="5"/>
  <c r="K335" i="23"/>
  <c r="BB334" i="5"/>
  <c r="BA333" i="5"/>
  <c r="D334" i="5"/>
  <c r="Y335" i="23"/>
  <c r="DE333" i="5"/>
  <c r="AC334" i="5"/>
  <c r="CC333" i="5"/>
  <c r="DO334" i="5"/>
  <c r="BA329" i="5"/>
  <c r="CC336" i="5"/>
  <c r="R336" i="23" s="1"/>
  <c r="BA336" i="5"/>
  <c r="K336" i="23" s="1"/>
  <c r="CJ334" i="5"/>
  <c r="BE334" i="5"/>
  <c r="DE329" i="5"/>
  <c r="DI334" i="5"/>
  <c r="BH334" i="5"/>
  <c r="CG334" i="5"/>
  <c r="AL335" i="23"/>
  <c r="DF334" i="5"/>
  <c r="Z334" i="5"/>
  <c r="AI335" i="23"/>
  <c r="DR334" i="5"/>
  <c r="AI336" i="23"/>
  <c r="AK335" i="23"/>
  <c r="O335" i="23"/>
  <c r="DQ334" i="5"/>
  <c r="DP336" i="5"/>
  <c r="DM336" i="5"/>
  <c r="DN334" i="5"/>
  <c r="E336" i="23"/>
  <c r="Y336" i="5"/>
  <c r="D336" i="23" s="1"/>
  <c r="AK336" i="23"/>
  <c r="AH336" i="23"/>
  <c r="S336" i="23"/>
  <c r="DM329" i="5"/>
  <c r="AL336" i="23"/>
  <c r="Z336" i="23"/>
  <c r="O336" i="23"/>
  <c r="AH335" i="23"/>
  <c r="DP333" i="5"/>
  <c r="DM333" i="5"/>
  <c r="E335" i="23"/>
  <c r="D335" i="23"/>
  <c r="DP329" i="5"/>
  <c r="S335" i="23"/>
  <c r="R335" i="23"/>
  <c r="L335" i="23"/>
  <c r="CC334" i="5" l="1"/>
  <c r="BA334" i="5"/>
  <c r="Y334" i="5"/>
  <c r="DM334" i="5"/>
  <c r="DE334" i="5"/>
  <c r="DL329" i="5"/>
  <c r="AJ335" i="23"/>
  <c r="DL333" i="5"/>
  <c r="DP334" i="5"/>
  <c r="DL336" i="5"/>
  <c r="AF336" i="23"/>
  <c r="AJ336" i="23"/>
  <c r="AG336" i="23"/>
  <c r="AF335" i="23"/>
  <c r="AG335" i="23"/>
  <c r="DL334" i="5" l="1"/>
  <c r="DK319" i="5" l="1"/>
  <c r="DJ319" i="5"/>
  <c r="DH319" i="5"/>
  <c r="DG319" i="5"/>
  <c r="CI319" i="5"/>
  <c r="CH319" i="5"/>
  <c r="CF319" i="5"/>
  <c r="CE319" i="5"/>
  <c r="BG319" i="5"/>
  <c r="BF319" i="5"/>
  <c r="BD319" i="5"/>
  <c r="BC319" i="5"/>
  <c r="AE319" i="5"/>
  <c r="AD319" i="5"/>
  <c r="AB319" i="5"/>
  <c r="AA319" i="5"/>
  <c r="V319" i="5"/>
  <c r="S319" i="5"/>
  <c r="O319" i="5"/>
  <c r="L319" i="5"/>
  <c r="H319" i="5"/>
  <c r="E319" i="5"/>
  <c r="DK315" i="5"/>
  <c r="DJ315" i="5"/>
  <c r="DH315" i="5"/>
  <c r="DG315" i="5"/>
  <c r="CI315" i="5"/>
  <c r="CH315" i="5"/>
  <c r="CF315" i="5"/>
  <c r="CE315" i="5"/>
  <c r="BG315" i="5"/>
  <c r="BF315" i="5"/>
  <c r="BD315" i="5"/>
  <c r="BC315" i="5"/>
  <c r="AE315" i="5"/>
  <c r="AD315" i="5"/>
  <c r="AB315" i="5"/>
  <c r="AA315" i="5"/>
  <c r="V315" i="5"/>
  <c r="S315" i="5"/>
  <c r="O315" i="5"/>
  <c r="L315" i="5"/>
  <c r="H315" i="5"/>
  <c r="E315" i="5"/>
  <c r="R319" i="5" l="1"/>
  <c r="CD319" i="5"/>
  <c r="R315" i="5"/>
  <c r="CJ315" i="5"/>
  <c r="DN319" i="5"/>
  <c r="D315" i="5"/>
  <c r="AF319" i="5"/>
  <c r="DI315" i="5"/>
  <c r="K319" i="5"/>
  <c r="K315" i="5"/>
  <c r="AF315" i="5"/>
  <c r="BB315" i="5"/>
  <c r="Z315" i="5"/>
  <c r="DO315" i="5"/>
  <c r="AC315" i="5"/>
  <c r="CG315" i="5"/>
  <c r="DN315" i="5"/>
  <c r="BE319" i="5"/>
  <c r="DI319" i="5"/>
  <c r="BH319" i="5"/>
  <c r="DO319" i="5"/>
  <c r="BH315" i="5"/>
  <c r="CG319" i="5"/>
  <c r="AC319" i="5"/>
  <c r="DR319" i="5"/>
  <c r="DR315" i="5"/>
  <c r="CJ319" i="5"/>
  <c r="BE315" i="5"/>
  <c r="D319" i="5"/>
  <c r="BB319" i="5"/>
  <c r="DF315" i="5"/>
  <c r="DF319" i="5"/>
  <c r="DQ315" i="5"/>
  <c r="CD315" i="5"/>
  <c r="Z319" i="5"/>
  <c r="DQ319" i="5"/>
  <c r="DE315" i="5" l="1"/>
  <c r="DM319" i="5"/>
  <c r="CC319" i="5"/>
  <c r="CC315" i="5"/>
  <c r="DE319" i="5"/>
  <c r="BA315" i="5"/>
  <c r="BA319" i="5"/>
  <c r="Y319" i="5"/>
  <c r="Y315" i="5"/>
  <c r="DM315" i="5"/>
  <c r="DP315" i="5"/>
  <c r="DP319" i="5"/>
  <c r="DL319" i="5" l="1"/>
  <c r="DL315" i="5"/>
  <c r="DK310" i="5"/>
  <c r="DJ310" i="5"/>
  <c r="DH310" i="5"/>
  <c r="DG310" i="5"/>
  <c r="CI310" i="5"/>
  <c r="CH310" i="5"/>
  <c r="CF310" i="5"/>
  <c r="CE310" i="5"/>
  <c r="BG310" i="5"/>
  <c r="BF310" i="5"/>
  <c r="BD310" i="5"/>
  <c r="BC310" i="5"/>
  <c r="AE310" i="5"/>
  <c r="AD310" i="5"/>
  <c r="AB310" i="5"/>
  <c r="AA310" i="5"/>
  <c r="V310" i="5"/>
  <c r="S310" i="5"/>
  <c r="O310" i="5"/>
  <c r="L310" i="5"/>
  <c r="H310" i="5"/>
  <c r="E310" i="5"/>
  <c r="DK303" i="5"/>
  <c r="DJ303" i="5"/>
  <c r="DH303" i="5"/>
  <c r="DG303" i="5"/>
  <c r="CI303" i="5"/>
  <c r="CH303" i="5"/>
  <c r="CF303" i="5"/>
  <c r="CE303" i="5"/>
  <c r="BG303" i="5"/>
  <c r="BF303" i="5"/>
  <c r="BD303" i="5"/>
  <c r="BC303" i="5"/>
  <c r="AE303" i="5"/>
  <c r="AD303" i="5"/>
  <c r="AB303" i="5"/>
  <c r="AA303" i="5"/>
  <c r="V303" i="5"/>
  <c r="S303" i="5"/>
  <c r="O303" i="5"/>
  <c r="L303" i="5"/>
  <c r="H303" i="5"/>
  <c r="E303" i="5"/>
  <c r="AD302" i="23"/>
  <c r="AA302" i="23"/>
  <c r="X302" i="23"/>
  <c r="W302" i="23"/>
  <c r="U302" i="23"/>
  <c r="T302" i="23"/>
  <c r="Q302" i="23"/>
  <c r="N302" i="23"/>
  <c r="M302" i="23"/>
  <c r="J302" i="23"/>
  <c r="I302" i="23"/>
  <c r="G302" i="23"/>
  <c r="F302" i="23"/>
  <c r="DF310" i="5" l="1"/>
  <c r="CJ303" i="5"/>
  <c r="DI303" i="5"/>
  <c r="BH310" i="5"/>
  <c r="AF310" i="5"/>
  <c r="K310" i="5"/>
  <c r="R310" i="5"/>
  <c r="CD310" i="5"/>
  <c r="BB303" i="5"/>
  <c r="CJ310" i="5"/>
  <c r="BH303" i="5"/>
  <c r="K303" i="5"/>
  <c r="CD303" i="5"/>
  <c r="AC303" i="5"/>
  <c r="CG303" i="5"/>
  <c r="AF303" i="5"/>
  <c r="S302" i="23"/>
  <c r="DF303" i="5"/>
  <c r="CG310" i="5"/>
  <c r="BB310" i="5"/>
  <c r="L302" i="23"/>
  <c r="DI310" i="5"/>
  <c r="BE303" i="5"/>
  <c r="E302" i="23"/>
  <c r="R303" i="5"/>
  <c r="Z303" i="5"/>
  <c r="DR303" i="5"/>
  <c r="BE310" i="5"/>
  <c r="DQ303" i="5"/>
  <c r="Z310" i="5"/>
  <c r="DO303" i="5"/>
  <c r="DO310" i="5"/>
  <c r="DQ310" i="5"/>
  <c r="D303" i="5"/>
  <c r="AC310" i="5"/>
  <c r="D310" i="5"/>
  <c r="DN303" i="5"/>
  <c r="V302" i="23"/>
  <c r="P302" i="23"/>
  <c r="AK302" i="23" s="1"/>
  <c r="DN310" i="5"/>
  <c r="DR310" i="5"/>
  <c r="AH302" i="23"/>
  <c r="AB302" i="23"/>
  <c r="AI302" i="23" s="1"/>
  <c r="AC302" i="23"/>
  <c r="H302" i="23"/>
  <c r="AE302" i="23"/>
  <c r="DE310" i="5" l="1"/>
  <c r="BA303" i="5"/>
  <c r="DE303" i="5"/>
  <c r="CC310" i="5"/>
  <c r="CC303" i="5"/>
  <c r="Y303" i="5"/>
  <c r="K302" i="23"/>
  <c r="BA310" i="5"/>
  <c r="O302" i="23"/>
  <c r="DP303" i="5"/>
  <c r="DM303" i="5"/>
  <c r="R302" i="23"/>
  <c r="Y310" i="5"/>
  <c r="D302" i="23"/>
  <c r="DP310" i="5"/>
  <c r="AL302" i="23"/>
  <c r="DM310" i="5"/>
  <c r="Y302" i="23"/>
  <c r="Z302" i="23"/>
  <c r="AJ302" i="23" l="1"/>
  <c r="DL303" i="5"/>
  <c r="DL310" i="5"/>
  <c r="AF302" i="23"/>
  <c r="AG302" i="23"/>
  <c r="DK299" i="5" l="1"/>
  <c r="DJ299" i="5"/>
  <c r="DH299" i="5"/>
  <c r="DG299" i="5"/>
  <c r="CI299" i="5"/>
  <c r="CH299" i="5"/>
  <c r="CF299" i="5"/>
  <c r="CE299" i="5"/>
  <c r="BG299" i="5"/>
  <c r="BF299" i="5"/>
  <c r="BD299" i="5"/>
  <c r="BC299" i="5"/>
  <c r="AE299" i="5"/>
  <c r="AD299" i="5"/>
  <c r="AB299" i="5"/>
  <c r="AA299" i="5"/>
  <c r="V299" i="5"/>
  <c r="S299" i="5"/>
  <c r="O299" i="5"/>
  <c r="L299" i="5"/>
  <c r="H299" i="5"/>
  <c r="E299" i="5"/>
  <c r="CJ299" i="5" l="1"/>
  <c r="DF299" i="5"/>
  <c r="CD299" i="5"/>
  <c r="AF299" i="5"/>
  <c r="DQ299" i="5"/>
  <c r="BB299" i="5"/>
  <c r="D299" i="5"/>
  <c r="BH299" i="5"/>
  <c r="R299" i="5"/>
  <c r="K299" i="5"/>
  <c r="DI299" i="5"/>
  <c r="DN299" i="5"/>
  <c r="DO299" i="5"/>
  <c r="DR299" i="5"/>
  <c r="CG299" i="5"/>
  <c r="BE299" i="5"/>
  <c r="Z299" i="5"/>
  <c r="AC299" i="5"/>
  <c r="CC299" i="5" l="1"/>
  <c r="DP299" i="5"/>
  <c r="BA299" i="5"/>
  <c r="DE299" i="5"/>
  <c r="DM299" i="5"/>
  <c r="Y299" i="5"/>
  <c r="DL299" i="5" l="1"/>
  <c r="DK291" i="5"/>
  <c r="DJ291" i="5"/>
  <c r="DH291" i="5"/>
  <c r="DG291" i="5"/>
  <c r="CI291" i="5"/>
  <c r="CH291" i="5"/>
  <c r="CF291" i="5"/>
  <c r="CE291" i="5"/>
  <c r="BG291" i="5"/>
  <c r="BF291" i="5"/>
  <c r="BD291" i="5"/>
  <c r="BC291" i="5"/>
  <c r="AE291" i="5"/>
  <c r="AD291" i="5"/>
  <c r="AB291" i="5"/>
  <c r="AA291" i="5"/>
  <c r="V291" i="5"/>
  <c r="S291" i="5"/>
  <c r="O291" i="5"/>
  <c r="L291" i="5"/>
  <c r="H291" i="5"/>
  <c r="E291" i="5"/>
  <c r="DK281" i="5"/>
  <c r="DJ281" i="5"/>
  <c r="DH281" i="5"/>
  <c r="DG281" i="5"/>
  <c r="CI281" i="5"/>
  <c r="CH281" i="5"/>
  <c r="CF281" i="5"/>
  <c r="CE281" i="5"/>
  <c r="BG281" i="5"/>
  <c r="BF281" i="5"/>
  <c r="BD281" i="5"/>
  <c r="BC281" i="5"/>
  <c r="AE281" i="5"/>
  <c r="AD281" i="5"/>
  <c r="AB281" i="5"/>
  <c r="AA281" i="5"/>
  <c r="V281" i="5"/>
  <c r="S281" i="5"/>
  <c r="O281" i="5"/>
  <c r="L281" i="5"/>
  <c r="H281" i="5"/>
  <c r="E281" i="5"/>
  <c r="DK283" i="5"/>
  <c r="DJ283" i="5"/>
  <c r="DH283" i="5"/>
  <c r="DG283" i="5"/>
  <c r="CI283" i="5"/>
  <c r="CH283" i="5"/>
  <c r="CF283" i="5"/>
  <c r="CE283" i="5"/>
  <c r="BG283" i="5"/>
  <c r="BF283" i="5"/>
  <c r="BD283" i="5"/>
  <c r="BC283" i="5"/>
  <c r="AE283" i="5"/>
  <c r="AD283" i="5"/>
  <c r="AB283" i="5"/>
  <c r="AA283" i="5"/>
  <c r="V283" i="5"/>
  <c r="S283" i="5"/>
  <c r="O283" i="5"/>
  <c r="L283" i="5"/>
  <c r="H283" i="5"/>
  <c r="E283" i="5"/>
  <c r="AE282" i="23"/>
  <c r="AD282" i="23"/>
  <c r="AB282" i="23"/>
  <c r="AA282" i="23"/>
  <c r="X282" i="23"/>
  <c r="W282" i="23"/>
  <c r="T282" i="23"/>
  <c r="Q282" i="23"/>
  <c r="P282" i="23"/>
  <c r="N282" i="23"/>
  <c r="M282" i="23"/>
  <c r="I282" i="23"/>
  <c r="F282" i="23"/>
  <c r="DK287" i="5"/>
  <c r="DJ287" i="5"/>
  <c r="DH287" i="5"/>
  <c r="DG287" i="5"/>
  <c r="CI287" i="5"/>
  <c r="CH287" i="5"/>
  <c r="CF287" i="5"/>
  <c r="CE287" i="5"/>
  <c r="BG287" i="5"/>
  <c r="BF287" i="5"/>
  <c r="BD287" i="5"/>
  <c r="BC287" i="5"/>
  <c r="AE287" i="5"/>
  <c r="AD287" i="5"/>
  <c r="AB287" i="5"/>
  <c r="AA287" i="5"/>
  <c r="V287" i="5"/>
  <c r="S287" i="5"/>
  <c r="O287" i="5"/>
  <c r="L287" i="5"/>
  <c r="H287" i="5"/>
  <c r="E287" i="5"/>
  <c r="DK279" i="5"/>
  <c r="DJ279" i="5"/>
  <c r="DH279" i="5"/>
  <c r="DG279" i="5"/>
  <c r="CI279" i="5"/>
  <c r="CH279" i="5"/>
  <c r="CF279" i="5"/>
  <c r="CE279" i="5"/>
  <c r="BG279" i="5"/>
  <c r="BF279" i="5"/>
  <c r="BD279" i="5"/>
  <c r="BC279" i="5"/>
  <c r="AE279" i="5"/>
  <c r="AD279" i="5"/>
  <c r="AB279" i="5"/>
  <c r="AA279" i="5"/>
  <c r="V279" i="5"/>
  <c r="S279" i="5"/>
  <c r="O279" i="5"/>
  <c r="L279" i="5"/>
  <c r="H279" i="5"/>
  <c r="E279" i="5"/>
  <c r="AE275" i="23"/>
  <c r="AD275" i="23"/>
  <c r="AB275" i="23"/>
  <c r="AA275" i="23"/>
  <c r="X275" i="23"/>
  <c r="W275" i="23"/>
  <c r="U275" i="23"/>
  <c r="T275" i="23"/>
  <c r="Q275" i="23"/>
  <c r="N275" i="23"/>
  <c r="M275" i="23"/>
  <c r="J275" i="23"/>
  <c r="G275" i="23"/>
  <c r="F275" i="23"/>
  <c r="CG283" i="5" l="1"/>
  <c r="AF281" i="5"/>
  <c r="DQ283" i="5"/>
  <c r="R291" i="5"/>
  <c r="DR291" i="5"/>
  <c r="DI287" i="5"/>
  <c r="D281" i="5"/>
  <c r="CG287" i="5"/>
  <c r="Z281" i="5"/>
  <c r="CG291" i="5"/>
  <c r="BB283" i="5"/>
  <c r="BE281" i="5"/>
  <c r="CD279" i="5"/>
  <c r="DQ279" i="5"/>
  <c r="AF283" i="5"/>
  <c r="E282" i="23"/>
  <c r="DF281" i="5"/>
  <c r="D291" i="5"/>
  <c r="R281" i="5"/>
  <c r="BB287" i="5"/>
  <c r="DF287" i="5"/>
  <c r="DI291" i="5"/>
  <c r="K291" i="5"/>
  <c r="D283" i="5"/>
  <c r="R283" i="5"/>
  <c r="DI281" i="5"/>
  <c r="DN291" i="5"/>
  <c r="L275" i="23"/>
  <c r="DO283" i="5"/>
  <c r="R287" i="5"/>
  <c r="AC283" i="5"/>
  <c r="CD287" i="5"/>
  <c r="CJ291" i="5"/>
  <c r="CJ279" i="5"/>
  <c r="AH282" i="23"/>
  <c r="CD281" i="5"/>
  <c r="CJ287" i="5"/>
  <c r="CJ281" i="5"/>
  <c r="D279" i="5"/>
  <c r="BH279" i="5"/>
  <c r="DO291" i="5"/>
  <c r="CJ283" i="5"/>
  <c r="BB281" i="5"/>
  <c r="BE291" i="5"/>
  <c r="BH291" i="5"/>
  <c r="K281" i="5"/>
  <c r="BH281" i="5"/>
  <c r="K283" i="5"/>
  <c r="BE283" i="5"/>
  <c r="DF283" i="5"/>
  <c r="BH283" i="5"/>
  <c r="DQ291" i="5"/>
  <c r="DI283" i="5"/>
  <c r="CD291" i="5"/>
  <c r="DO281" i="5"/>
  <c r="DR281" i="5"/>
  <c r="CG281" i="5"/>
  <c r="J282" i="23"/>
  <c r="CD283" i="5"/>
  <c r="DO279" i="5"/>
  <c r="U282" i="23"/>
  <c r="S282" i="23"/>
  <c r="DN287" i="5"/>
  <c r="K279" i="5"/>
  <c r="AF279" i="5"/>
  <c r="DR279" i="5"/>
  <c r="O275" i="23"/>
  <c r="DN281" i="5"/>
  <c r="DR287" i="5"/>
  <c r="R279" i="5"/>
  <c r="DO287" i="5"/>
  <c r="DR283" i="5"/>
  <c r="DN283" i="5"/>
  <c r="DQ281" i="5"/>
  <c r="AF291" i="5"/>
  <c r="BB291" i="5"/>
  <c r="DF291" i="5"/>
  <c r="Z291" i="5"/>
  <c r="AC291" i="5"/>
  <c r="AC281" i="5"/>
  <c r="Z283" i="5"/>
  <c r="Z275" i="23"/>
  <c r="D287" i="5"/>
  <c r="DQ287" i="5"/>
  <c r="Z282" i="23"/>
  <c r="DN279" i="5"/>
  <c r="CG279" i="5"/>
  <c r="CC279" i="5" s="1"/>
  <c r="K287" i="5"/>
  <c r="AF287" i="5"/>
  <c r="BB279" i="5"/>
  <c r="DF279" i="5"/>
  <c r="BE287" i="5"/>
  <c r="G282" i="23"/>
  <c r="AK282" i="23"/>
  <c r="BE279" i="5"/>
  <c r="DI279" i="5"/>
  <c r="BH287" i="5"/>
  <c r="H282" i="23"/>
  <c r="O282" i="23"/>
  <c r="V282" i="23"/>
  <c r="AC282" i="23"/>
  <c r="Z287" i="5"/>
  <c r="AC287" i="5"/>
  <c r="Z279" i="5"/>
  <c r="AC279" i="5"/>
  <c r="E275" i="23"/>
  <c r="S275" i="23"/>
  <c r="V275" i="23"/>
  <c r="AL275" i="23"/>
  <c r="AI275" i="23"/>
  <c r="AH275" i="23"/>
  <c r="P275" i="23"/>
  <c r="I275" i="23"/>
  <c r="H275" i="23"/>
  <c r="AC275" i="23"/>
  <c r="CC283" i="5" l="1"/>
  <c r="BA287" i="5"/>
  <c r="DE291" i="5"/>
  <c r="BA283" i="5"/>
  <c r="CC291" i="5"/>
  <c r="DP283" i="5"/>
  <c r="DE281" i="5"/>
  <c r="Y283" i="5"/>
  <c r="CC281" i="5"/>
  <c r="CC287" i="5"/>
  <c r="DP291" i="5"/>
  <c r="DP279" i="5"/>
  <c r="Y281" i="5"/>
  <c r="DE287" i="5"/>
  <c r="K275" i="23"/>
  <c r="AL282" i="23"/>
  <c r="DP281" i="5"/>
  <c r="DM283" i="5"/>
  <c r="BA281" i="5"/>
  <c r="DM279" i="5"/>
  <c r="DE283" i="5"/>
  <c r="BA291" i="5"/>
  <c r="DM281" i="5"/>
  <c r="DM291" i="5"/>
  <c r="Y282" i="23"/>
  <c r="AG275" i="23"/>
  <c r="DM287" i="5"/>
  <c r="DP287" i="5"/>
  <c r="Y291" i="5"/>
  <c r="AJ282" i="23"/>
  <c r="DE279" i="5"/>
  <c r="BA279" i="5"/>
  <c r="AI282" i="23"/>
  <c r="R282" i="23"/>
  <c r="K282" i="23"/>
  <c r="L282" i="23"/>
  <c r="D282" i="23"/>
  <c r="Y279" i="5"/>
  <c r="Y287" i="5"/>
  <c r="R275" i="23"/>
  <c r="Y275" i="23"/>
  <c r="AJ275" i="23"/>
  <c r="D275" i="23"/>
  <c r="AK275" i="23"/>
  <c r="DL279" i="5" l="1"/>
  <c r="DL283" i="5"/>
  <c r="DL291" i="5"/>
  <c r="DL281" i="5"/>
  <c r="AG282" i="23"/>
  <c r="DL287" i="5"/>
  <c r="AF282" i="23"/>
  <c r="AF275" i="23"/>
  <c r="DK264" i="5" l="1"/>
  <c r="DJ264" i="5"/>
  <c r="DH264" i="5"/>
  <c r="DG264" i="5"/>
  <c r="CI264" i="5"/>
  <c r="CH264" i="5"/>
  <c r="CF264" i="5"/>
  <c r="CE264" i="5"/>
  <c r="BG264" i="5"/>
  <c r="BF264" i="5"/>
  <c r="BD264" i="5"/>
  <c r="BC264" i="5"/>
  <c r="AE264" i="5"/>
  <c r="AD264" i="5"/>
  <c r="AB264" i="5"/>
  <c r="AA264" i="5"/>
  <c r="V264" i="5"/>
  <c r="S264" i="5"/>
  <c r="O264" i="5"/>
  <c r="L264" i="5"/>
  <c r="H264" i="5"/>
  <c r="E264" i="5"/>
  <c r="DK263" i="5"/>
  <c r="DJ263" i="5"/>
  <c r="DH263" i="5"/>
  <c r="DG263" i="5"/>
  <c r="CI263" i="5"/>
  <c r="CH263" i="5"/>
  <c r="CF263" i="5"/>
  <c r="CE263" i="5"/>
  <c r="BG263" i="5"/>
  <c r="BF263" i="5"/>
  <c r="BD263" i="5"/>
  <c r="BC263" i="5"/>
  <c r="AE263" i="5"/>
  <c r="AD263" i="5"/>
  <c r="AB263" i="5"/>
  <c r="AA263" i="5"/>
  <c r="V263" i="5"/>
  <c r="S263" i="5"/>
  <c r="O263" i="5"/>
  <c r="L263" i="5"/>
  <c r="H263" i="5"/>
  <c r="E263" i="5"/>
  <c r="DK255" i="5"/>
  <c r="DJ255" i="5"/>
  <c r="DH255" i="5"/>
  <c r="DG255" i="5"/>
  <c r="CI255" i="5"/>
  <c r="CH255" i="5"/>
  <c r="CF255" i="5"/>
  <c r="CE255" i="5"/>
  <c r="BG255" i="5"/>
  <c r="BF255" i="5"/>
  <c r="BD255" i="5"/>
  <c r="BC255" i="5"/>
  <c r="AE255" i="5"/>
  <c r="AD255" i="5"/>
  <c r="AB255" i="5"/>
  <c r="AA255" i="5"/>
  <c r="V255" i="5"/>
  <c r="S255" i="5"/>
  <c r="O255" i="5"/>
  <c r="L255" i="5"/>
  <c r="H255" i="5"/>
  <c r="E255" i="5"/>
  <c r="K263" i="5" l="1"/>
  <c r="DI255" i="5"/>
  <c r="R263" i="5"/>
  <c r="DF263" i="5"/>
  <c r="BB264" i="5"/>
  <c r="CD263" i="5"/>
  <c r="CD264" i="5"/>
  <c r="D255" i="5"/>
  <c r="AF263" i="5"/>
  <c r="CJ264" i="5"/>
  <c r="DF255" i="5"/>
  <c r="BH263" i="5"/>
  <c r="CJ263" i="5"/>
  <c r="BH264" i="5"/>
  <c r="CG264" i="5"/>
  <c r="BH255" i="5"/>
  <c r="CG255" i="5"/>
  <c r="DO264" i="5"/>
  <c r="DR264" i="5"/>
  <c r="K264" i="5"/>
  <c r="BE264" i="5"/>
  <c r="DO255" i="5"/>
  <c r="DR263" i="5"/>
  <c r="AC255" i="5"/>
  <c r="R264" i="5"/>
  <c r="AF264" i="5"/>
  <c r="DI264" i="5"/>
  <c r="Z255" i="5"/>
  <c r="DQ263" i="5"/>
  <c r="BB255" i="5"/>
  <c r="CG263" i="5"/>
  <c r="D264" i="5"/>
  <c r="DN264" i="5"/>
  <c r="K255" i="5"/>
  <c r="BE255" i="5"/>
  <c r="CD255" i="5"/>
  <c r="DO263" i="5"/>
  <c r="DI263" i="5"/>
  <c r="DQ264" i="5"/>
  <c r="DF264" i="5"/>
  <c r="D263" i="5"/>
  <c r="BB263" i="5"/>
  <c r="DQ255" i="5"/>
  <c r="BE263" i="5"/>
  <c r="DN255" i="5"/>
  <c r="DN263" i="5"/>
  <c r="DR255" i="5"/>
  <c r="R255" i="5"/>
  <c r="AF255" i="5"/>
  <c r="CJ255" i="5"/>
  <c r="Z264" i="5"/>
  <c r="AC264" i="5"/>
  <c r="Z263" i="5"/>
  <c r="AC263" i="5"/>
  <c r="DE255" i="5" l="1"/>
  <c r="BA264" i="5"/>
  <c r="DE263" i="5"/>
  <c r="CC264" i="5"/>
  <c r="CC263" i="5"/>
  <c r="DP263" i="5"/>
  <c r="BA263" i="5"/>
  <c r="DP264" i="5"/>
  <c r="Y255" i="5"/>
  <c r="DM255" i="5"/>
  <c r="DE264" i="5"/>
  <c r="CC255" i="5"/>
  <c r="BA255" i="5"/>
  <c r="DM264" i="5"/>
  <c r="Y263" i="5"/>
  <c r="DM263" i="5"/>
  <c r="DP255" i="5"/>
  <c r="Y264" i="5"/>
  <c r="DL263" i="5" l="1"/>
  <c r="DL264" i="5"/>
  <c r="DL255" i="5"/>
  <c r="DK247" i="5"/>
  <c r="DJ247" i="5"/>
  <c r="DH247" i="5"/>
  <c r="DG247" i="5"/>
  <c r="CI247" i="5"/>
  <c r="CH247" i="5"/>
  <c r="CF247" i="5"/>
  <c r="CE247" i="5"/>
  <c r="BG247" i="5"/>
  <c r="BF247" i="5"/>
  <c r="BD247" i="5"/>
  <c r="BC247" i="5"/>
  <c r="AE247" i="5"/>
  <c r="AD247" i="5"/>
  <c r="AB247" i="5"/>
  <c r="AA247" i="5"/>
  <c r="V247" i="5"/>
  <c r="S247" i="5"/>
  <c r="O247" i="5"/>
  <c r="L247" i="5"/>
  <c r="H247" i="5"/>
  <c r="E247" i="5"/>
  <c r="DK245" i="5"/>
  <c r="DJ245" i="5"/>
  <c r="DH245" i="5"/>
  <c r="DG245" i="5"/>
  <c r="CI245" i="5"/>
  <c r="CH245" i="5"/>
  <c r="CF245" i="5"/>
  <c r="CE245" i="5"/>
  <c r="BG245" i="5"/>
  <c r="BF245" i="5"/>
  <c r="BD245" i="5"/>
  <c r="BC245" i="5"/>
  <c r="AE245" i="5"/>
  <c r="AD245" i="5"/>
  <c r="AB245" i="5"/>
  <c r="AA245" i="5"/>
  <c r="V245" i="5"/>
  <c r="S245" i="5"/>
  <c r="O245" i="5"/>
  <c r="L245" i="5"/>
  <c r="H245" i="5"/>
  <c r="E245" i="5"/>
  <c r="DK243" i="5"/>
  <c r="DJ243" i="5"/>
  <c r="DH243" i="5"/>
  <c r="DG243" i="5"/>
  <c r="CI243" i="5"/>
  <c r="CH243" i="5"/>
  <c r="CF243" i="5"/>
  <c r="CE243" i="5"/>
  <c r="BG243" i="5"/>
  <c r="BF243" i="5"/>
  <c r="BD243" i="5"/>
  <c r="BC243" i="5"/>
  <c r="AE243" i="5"/>
  <c r="AD243" i="5"/>
  <c r="AB243" i="5"/>
  <c r="AA243" i="5"/>
  <c r="V243" i="5"/>
  <c r="S243" i="5"/>
  <c r="O243" i="5"/>
  <c r="L243" i="5"/>
  <c r="H243" i="5"/>
  <c r="E243" i="5"/>
  <c r="DK240" i="5"/>
  <c r="DJ240" i="5"/>
  <c r="DH240" i="5"/>
  <c r="DG240" i="5"/>
  <c r="CI240" i="5"/>
  <c r="CH240" i="5"/>
  <c r="CF240" i="5"/>
  <c r="CE240" i="5"/>
  <c r="BG240" i="5"/>
  <c r="BF240" i="5"/>
  <c r="BD240" i="5"/>
  <c r="BC240" i="5"/>
  <c r="AE240" i="5"/>
  <c r="AD240" i="5"/>
  <c r="AB240" i="5"/>
  <c r="AA240" i="5"/>
  <c r="V240" i="5"/>
  <c r="S240" i="5"/>
  <c r="O240" i="5"/>
  <c r="L240" i="5"/>
  <c r="H240" i="5"/>
  <c r="E240" i="5"/>
  <c r="DK235" i="5"/>
  <c r="DJ235" i="5"/>
  <c r="DH235" i="5"/>
  <c r="DG235" i="5"/>
  <c r="CI235" i="5"/>
  <c r="CH235" i="5"/>
  <c r="CF235" i="5"/>
  <c r="CE235" i="5"/>
  <c r="BG235" i="5"/>
  <c r="BF235" i="5"/>
  <c r="BD235" i="5"/>
  <c r="BC235" i="5"/>
  <c r="AE235" i="5"/>
  <c r="AD235" i="5"/>
  <c r="AB235" i="5"/>
  <c r="AA235" i="5"/>
  <c r="V235" i="5"/>
  <c r="S235" i="5"/>
  <c r="O235" i="5"/>
  <c r="L235" i="5"/>
  <c r="H235" i="5"/>
  <c r="E235" i="5"/>
  <c r="CD235" i="5" l="1"/>
  <c r="AF245" i="5"/>
  <c r="CJ245" i="5"/>
  <c r="AF247" i="5"/>
  <c r="CJ247" i="5"/>
  <c r="CD247" i="5"/>
  <c r="CC247" i="5" s="1"/>
  <c r="D243" i="5"/>
  <c r="BE243" i="5"/>
  <c r="DI243" i="5"/>
  <c r="BE245" i="5"/>
  <c r="DI247" i="5"/>
  <c r="K243" i="5"/>
  <c r="R245" i="5"/>
  <c r="BH245" i="5"/>
  <c r="DF245" i="5"/>
  <c r="CJ235" i="5"/>
  <c r="D240" i="5"/>
  <c r="R243" i="5"/>
  <c r="BH243" i="5"/>
  <c r="DF243" i="5"/>
  <c r="D245" i="5"/>
  <c r="CD243" i="5"/>
  <c r="BH247" i="5"/>
  <c r="CG247" i="5"/>
  <c r="DO240" i="5"/>
  <c r="DQ245" i="5"/>
  <c r="DO247" i="5"/>
  <c r="DR240" i="5"/>
  <c r="DO243" i="5"/>
  <c r="CJ243" i="5"/>
  <c r="DR245" i="5"/>
  <c r="K247" i="5"/>
  <c r="BB247" i="5"/>
  <c r="R240" i="5"/>
  <c r="CG240" i="5"/>
  <c r="DN245" i="5"/>
  <c r="DR247" i="5"/>
  <c r="R235" i="5"/>
  <c r="BH235" i="5"/>
  <c r="K240" i="5"/>
  <c r="AF240" i="5"/>
  <c r="BE240" i="5"/>
  <c r="CD240" i="5"/>
  <c r="AF243" i="5"/>
  <c r="BB243" i="5"/>
  <c r="BH240" i="5"/>
  <c r="D235" i="5"/>
  <c r="DQ235" i="5"/>
  <c r="BB235" i="5"/>
  <c r="DI235" i="5"/>
  <c r="DN240" i="5"/>
  <c r="CJ240" i="5"/>
  <c r="DI240" i="5"/>
  <c r="DN243" i="5"/>
  <c r="CG243" i="5"/>
  <c r="K235" i="5"/>
  <c r="DQ240" i="5"/>
  <c r="DR243" i="5"/>
  <c r="CD245" i="5"/>
  <c r="R247" i="5"/>
  <c r="BE247" i="5"/>
  <c r="DO245" i="5"/>
  <c r="CG245" i="5"/>
  <c r="DN247" i="5"/>
  <c r="K245" i="5"/>
  <c r="BB245" i="5"/>
  <c r="D247" i="5"/>
  <c r="DI245" i="5"/>
  <c r="DF247" i="5"/>
  <c r="DN235" i="5"/>
  <c r="CG235" i="5"/>
  <c r="DO235" i="5"/>
  <c r="DF235" i="5"/>
  <c r="DR235" i="5"/>
  <c r="DQ243" i="5"/>
  <c r="AF235" i="5"/>
  <c r="BB240" i="5"/>
  <c r="DF240" i="5"/>
  <c r="BE235" i="5"/>
  <c r="DQ247" i="5"/>
  <c r="Z247" i="5"/>
  <c r="AC247" i="5"/>
  <c r="Z245" i="5"/>
  <c r="AC245" i="5"/>
  <c r="Z243" i="5"/>
  <c r="AC243" i="5"/>
  <c r="Z240" i="5"/>
  <c r="AC240" i="5"/>
  <c r="Z235" i="5"/>
  <c r="AC235" i="5"/>
  <c r="DE247" i="5" l="1"/>
  <c r="DE245" i="5"/>
  <c r="CC235" i="5"/>
  <c r="CC243" i="5"/>
  <c r="DP247" i="5"/>
  <c r="DP235" i="5"/>
  <c r="BA243" i="5"/>
  <c r="DE243" i="5"/>
  <c r="DM240" i="5"/>
  <c r="BA247" i="5"/>
  <c r="CC245" i="5"/>
  <c r="DP245" i="5"/>
  <c r="BA240" i="5"/>
  <c r="CC240" i="5"/>
  <c r="BA245" i="5"/>
  <c r="DM247" i="5"/>
  <c r="DE235" i="5"/>
  <c r="DE240" i="5"/>
  <c r="DM243" i="5"/>
  <c r="DP243" i="5"/>
  <c r="DM245" i="5"/>
  <c r="BA235" i="5"/>
  <c r="DP240" i="5"/>
  <c r="DM235" i="5"/>
  <c r="Y243" i="5"/>
  <c r="Y245" i="5"/>
  <c r="Y247" i="5"/>
  <c r="Y235" i="5"/>
  <c r="Y240" i="5"/>
  <c r="DL247" i="5" l="1"/>
  <c r="DL235" i="5"/>
  <c r="DL240" i="5"/>
  <c r="DL245" i="5"/>
  <c r="DL243" i="5"/>
  <c r="DK222" i="5" l="1"/>
  <c r="DJ222" i="5"/>
  <c r="DH222" i="5"/>
  <c r="DG222" i="5"/>
  <c r="CI222" i="5"/>
  <c r="CH222" i="5"/>
  <c r="CF222" i="5"/>
  <c r="CE222" i="5"/>
  <c r="BG222" i="5"/>
  <c r="BF222" i="5"/>
  <c r="BD222" i="5"/>
  <c r="BC222" i="5"/>
  <c r="AE222" i="5"/>
  <c r="AD222" i="5"/>
  <c r="AB222" i="5"/>
  <c r="AA222" i="5"/>
  <c r="V222" i="5"/>
  <c r="S222" i="5"/>
  <c r="O222" i="5"/>
  <c r="L222" i="5"/>
  <c r="H222" i="5"/>
  <c r="E222" i="5"/>
  <c r="DK227" i="5"/>
  <c r="DJ227" i="5"/>
  <c r="DH227" i="5"/>
  <c r="DG227" i="5"/>
  <c r="CI227" i="5"/>
  <c r="CH227" i="5"/>
  <c r="CF227" i="5"/>
  <c r="CE227" i="5"/>
  <c r="BG227" i="5"/>
  <c r="BF227" i="5"/>
  <c r="BD227" i="5"/>
  <c r="BC227" i="5"/>
  <c r="AE227" i="5"/>
  <c r="AD227" i="5"/>
  <c r="AB227" i="5"/>
  <c r="AA227" i="5"/>
  <c r="V227" i="5"/>
  <c r="S227" i="5"/>
  <c r="O227" i="5"/>
  <c r="L227" i="5"/>
  <c r="H227" i="5"/>
  <c r="E227" i="5"/>
  <c r="DK225" i="5"/>
  <c r="DJ225" i="5"/>
  <c r="DH225" i="5"/>
  <c r="DG225" i="5"/>
  <c r="CI225" i="5"/>
  <c r="CH225" i="5"/>
  <c r="CF225" i="5"/>
  <c r="CE225" i="5"/>
  <c r="BG225" i="5"/>
  <c r="BF225" i="5"/>
  <c r="BD225" i="5"/>
  <c r="BC225" i="5"/>
  <c r="AE225" i="5"/>
  <c r="AD225" i="5"/>
  <c r="AB225" i="5"/>
  <c r="AA225" i="5"/>
  <c r="V225" i="5"/>
  <c r="S225" i="5"/>
  <c r="O225" i="5"/>
  <c r="L225" i="5"/>
  <c r="H225" i="5"/>
  <c r="E225" i="5"/>
  <c r="DK220" i="5"/>
  <c r="DJ220" i="5"/>
  <c r="DH220" i="5"/>
  <c r="DG220" i="5"/>
  <c r="CI220" i="5"/>
  <c r="CH220" i="5"/>
  <c r="CF220" i="5"/>
  <c r="CE220" i="5"/>
  <c r="BG220" i="5"/>
  <c r="BF220" i="5"/>
  <c r="BD220" i="5"/>
  <c r="BC220" i="5"/>
  <c r="AE220" i="5"/>
  <c r="AD220" i="5"/>
  <c r="AB220" i="5"/>
  <c r="AA220" i="5"/>
  <c r="V220" i="5"/>
  <c r="S220" i="5"/>
  <c r="O220" i="5"/>
  <c r="L220" i="5"/>
  <c r="H220" i="5"/>
  <c r="E220" i="5"/>
  <c r="DK218" i="5"/>
  <c r="DJ218" i="5"/>
  <c r="DH218" i="5"/>
  <c r="DG218" i="5"/>
  <c r="CI218" i="5"/>
  <c r="CH218" i="5"/>
  <c r="CF218" i="5"/>
  <c r="CE218" i="5"/>
  <c r="BG218" i="5"/>
  <c r="BF218" i="5"/>
  <c r="BD218" i="5"/>
  <c r="BC218" i="5"/>
  <c r="AE218" i="5"/>
  <c r="AD218" i="5"/>
  <c r="AB218" i="5"/>
  <c r="AA218" i="5"/>
  <c r="V218" i="5"/>
  <c r="S218" i="5"/>
  <c r="O218" i="5"/>
  <c r="L218" i="5"/>
  <c r="H218" i="5"/>
  <c r="E218" i="5"/>
  <c r="DK212" i="5"/>
  <c r="AE212" i="23" s="1"/>
  <c r="DJ212" i="5"/>
  <c r="AD212" i="23" s="1"/>
  <c r="DH212" i="5"/>
  <c r="AB212" i="23" s="1"/>
  <c r="DG212" i="5"/>
  <c r="AA212" i="23" s="1"/>
  <c r="CI212" i="5"/>
  <c r="X212" i="23" s="1"/>
  <c r="CH212" i="5"/>
  <c r="CF212" i="5"/>
  <c r="CE212" i="5"/>
  <c r="T212" i="23" s="1"/>
  <c r="BG212" i="5"/>
  <c r="BF212" i="5"/>
  <c r="P212" i="23" s="1"/>
  <c r="BD212" i="5"/>
  <c r="N212" i="23" s="1"/>
  <c r="BC212" i="5"/>
  <c r="M212" i="23" s="1"/>
  <c r="AE212" i="5"/>
  <c r="AD212" i="5"/>
  <c r="AB212" i="5"/>
  <c r="AA212" i="5"/>
  <c r="V212" i="5"/>
  <c r="S212" i="5"/>
  <c r="O212" i="5"/>
  <c r="L212" i="5"/>
  <c r="H212" i="5"/>
  <c r="E212" i="5"/>
  <c r="DK209" i="5"/>
  <c r="DJ209" i="5"/>
  <c r="DH209" i="5"/>
  <c r="DG209" i="5"/>
  <c r="CI209" i="5"/>
  <c r="CH209" i="5"/>
  <c r="CF209" i="5"/>
  <c r="CE209" i="5"/>
  <c r="BG209" i="5"/>
  <c r="BF209" i="5"/>
  <c r="BD209" i="5"/>
  <c r="BC209" i="5"/>
  <c r="AE209" i="5"/>
  <c r="AD209" i="5"/>
  <c r="AB209" i="5"/>
  <c r="AA209" i="5"/>
  <c r="V209" i="5"/>
  <c r="S209" i="5"/>
  <c r="O209" i="5"/>
  <c r="L209" i="5"/>
  <c r="H209" i="5"/>
  <c r="E209" i="5"/>
  <c r="AC209" i="5" l="1"/>
  <c r="DF227" i="5"/>
  <c r="AF212" i="5"/>
  <c r="AF220" i="5"/>
  <c r="CJ227" i="5"/>
  <c r="K225" i="5"/>
  <c r="R222" i="5"/>
  <c r="DI227" i="5"/>
  <c r="CD225" i="5"/>
  <c r="CJ222" i="5"/>
  <c r="DF222" i="5"/>
  <c r="D227" i="5"/>
  <c r="BH222" i="5"/>
  <c r="K222" i="5"/>
  <c r="K220" i="5"/>
  <c r="BB209" i="5"/>
  <c r="R220" i="5"/>
  <c r="CJ220" i="5"/>
  <c r="BB220" i="5"/>
  <c r="R225" i="5"/>
  <c r="Z222" i="5"/>
  <c r="AC225" i="5"/>
  <c r="BB227" i="5"/>
  <c r="CG220" i="5"/>
  <c r="AC212" i="5"/>
  <c r="H212" i="23" s="1"/>
  <c r="K227" i="5"/>
  <c r="BE227" i="5"/>
  <c r="BB222" i="5"/>
  <c r="AC227" i="5"/>
  <c r="BE218" i="5"/>
  <c r="DR220" i="5"/>
  <c r="DO225" i="5"/>
  <c r="DR222" i="5"/>
  <c r="R218" i="5"/>
  <c r="BH220" i="5"/>
  <c r="D225" i="5"/>
  <c r="BB225" i="5"/>
  <c r="AF222" i="5"/>
  <c r="BH218" i="5"/>
  <c r="CD212" i="5"/>
  <c r="D220" i="5"/>
  <c r="AC220" i="5"/>
  <c r="DI220" i="5"/>
  <c r="AF225" i="5"/>
  <c r="R227" i="5"/>
  <c r="Z209" i="5"/>
  <c r="Y209" i="5" s="1"/>
  <c r="DI209" i="5"/>
  <c r="DN218" i="5"/>
  <c r="D222" i="5"/>
  <c r="CG222" i="5"/>
  <c r="D218" i="5"/>
  <c r="AC218" i="5"/>
  <c r="CJ218" i="5"/>
  <c r="DI218" i="5"/>
  <c r="Z212" i="5"/>
  <c r="E212" i="23" s="1"/>
  <c r="BH212" i="5"/>
  <c r="CG212" i="5"/>
  <c r="V212" i="23" s="1"/>
  <c r="K218" i="5"/>
  <c r="CD209" i="5"/>
  <c r="AF218" i="5"/>
  <c r="U212" i="23"/>
  <c r="CG218" i="5"/>
  <c r="DF218" i="5"/>
  <c r="DO218" i="5"/>
  <c r="Z220" i="5"/>
  <c r="DI225" i="5"/>
  <c r="DN222" i="5"/>
  <c r="DI222" i="5"/>
  <c r="BE225" i="5"/>
  <c r="AF227" i="5"/>
  <c r="AC222" i="5"/>
  <c r="Z225" i="5"/>
  <c r="BH225" i="5"/>
  <c r="Z227" i="5"/>
  <c r="DQ225" i="5"/>
  <c r="CJ225" i="5"/>
  <c r="DF225" i="5"/>
  <c r="DO227" i="5"/>
  <c r="K212" i="5"/>
  <c r="DI212" i="5"/>
  <c r="BB218" i="5"/>
  <c r="BH227" i="5"/>
  <c r="DO222" i="5"/>
  <c r="DF220" i="5"/>
  <c r="DR225" i="5"/>
  <c r="DN227" i="5"/>
  <c r="Z218" i="5"/>
  <c r="AF209" i="5"/>
  <c r="CG225" i="5"/>
  <c r="CD227" i="5"/>
  <c r="DN220" i="5"/>
  <c r="DQ227" i="5"/>
  <c r="DR218" i="5"/>
  <c r="DQ218" i="5"/>
  <c r="DO220" i="5"/>
  <c r="CJ212" i="5"/>
  <c r="CD218" i="5"/>
  <c r="DQ220" i="5"/>
  <c r="DQ222" i="5"/>
  <c r="W212" i="23"/>
  <c r="D209" i="5"/>
  <c r="BH209" i="5"/>
  <c r="DR227" i="5"/>
  <c r="CD222" i="5"/>
  <c r="BE222" i="5"/>
  <c r="CG227" i="5"/>
  <c r="DN225" i="5"/>
  <c r="CD220" i="5"/>
  <c r="BE220" i="5"/>
  <c r="R209" i="5"/>
  <c r="D212" i="5"/>
  <c r="BB212" i="5"/>
  <c r="BE212" i="5"/>
  <c r="O212" i="23" s="1"/>
  <c r="R212" i="5"/>
  <c r="DO212" i="5"/>
  <c r="DQ212" i="5"/>
  <c r="DR212" i="5"/>
  <c r="DF212" i="5"/>
  <c r="F212" i="23"/>
  <c r="G212" i="23"/>
  <c r="DN212" i="5"/>
  <c r="Q212" i="23"/>
  <c r="K209" i="5"/>
  <c r="BE209" i="5"/>
  <c r="DF209" i="5"/>
  <c r="DN209" i="5"/>
  <c r="DO209" i="5"/>
  <c r="I212" i="23"/>
  <c r="J212" i="23"/>
  <c r="DQ209" i="5"/>
  <c r="DR209" i="5"/>
  <c r="CG209" i="5"/>
  <c r="CJ209" i="5"/>
  <c r="BA220" i="5" l="1"/>
  <c r="BA218" i="5"/>
  <c r="BA209" i="5"/>
  <c r="Y212" i="5"/>
  <c r="D212" i="23" s="1"/>
  <c r="CC225" i="5"/>
  <c r="DE227" i="5"/>
  <c r="DP220" i="5"/>
  <c r="Y222" i="5"/>
  <c r="BA225" i="5"/>
  <c r="CC209" i="5"/>
  <c r="DP225" i="5"/>
  <c r="BA227" i="5"/>
  <c r="DM218" i="5"/>
  <c r="DE209" i="5"/>
  <c r="DP222" i="5"/>
  <c r="DM227" i="5"/>
  <c r="Y218" i="5"/>
  <c r="Y225" i="5"/>
  <c r="CC220" i="5"/>
  <c r="BA222" i="5"/>
  <c r="CC222" i="5"/>
  <c r="DE220" i="5"/>
  <c r="DE222" i="5"/>
  <c r="DM225" i="5"/>
  <c r="Y220" i="5"/>
  <c r="CC227" i="5"/>
  <c r="CC218" i="5"/>
  <c r="DM212" i="5"/>
  <c r="Y227" i="5"/>
  <c r="DP218" i="5"/>
  <c r="DE225" i="5"/>
  <c r="DP227" i="5"/>
  <c r="DE218" i="5"/>
  <c r="AH212" i="23"/>
  <c r="DP209" i="5"/>
  <c r="CC212" i="5"/>
  <c r="R212" i="23" s="1"/>
  <c r="DM222" i="5"/>
  <c r="DM220" i="5"/>
  <c r="AI212" i="23"/>
  <c r="DM209" i="5"/>
  <c r="DP212" i="5"/>
  <c r="BA212" i="5"/>
  <c r="K212" i="23" s="1"/>
  <c r="Z212" i="23"/>
  <c r="DE212" i="5"/>
  <c r="Y212" i="23" s="1"/>
  <c r="AK212" i="23"/>
  <c r="AC212" i="23"/>
  <c r="AL212" i="23"/>
  <c r="L212" i="23"/>
  <c r="S212" i="23"/>
  <c r="DL220" i="5" l="1"/>
  <c r="DL227" i="5"/>
  <c r="DL212" i="5"/>
  <c r="DL225" i="5"/>
  <c r="DL218" i="5"/>
  <c r="DL222" i="5"/>
  <c r="DL209" i="5"/>
  <c r="AG212" i="23"/>
  <c r="AF212" i="23"/>
  <c r="AJ212" i="23"/>
  <c r="DK202" i="5" l="1"/>
  <c r="DJ202" i="5"/>
  <c r="DH202" i="5"/>
  <c r="DG202" i="5"/>
  <c r="CI202" i="5"/>
  <c r="CH202" i="5"/>
  <c r="CF202" i="5"/>
  <c r="CE202" i="5"/>
  <c r="BG202" i="5"/>
  <c r="BF202" i="5"/>
  <c r="BD202" i="5"/>
  <c r="BC202" i="5"/>
  <c r="AE202" i="5"/>
  <c r="AD202" i="5"/>
  <c r="AB202" i="5"/>
  <c r="AA202" i="5"/>
  <c r="V202" i="5"/>
  <c r="S202" i="5"/>
  <c r="O202" i="5"/>
  <c r="L202" i="5"/>
  <c r="H202" i="5"/>
  <c r="E202" i="5"/>
  <c r="DK195" i="5"/>
  <c r="DJ195" i="5"/>
  <c r="DH195" i="5"/>
  <c r="DG195" i="5"/>
  <c r="CI195" i="5"/>
  <c r="CH195" i="5"/>
  <c r="CF195" i="5"/>
  <c r="CE195" i="5"/>
  <c r="BG195" i="5"/>
  <c r="BF195" i="5"/>
  <c r="BD195" i="5"/>
  <c r="BC195" i="5"/>
  <c r="AE195" i="5"/>
  <c r="AD195" i="5"/>
  <c r="AB195" i="5"/>
  <c r="AA195" i="5"/>
  <c r="V195" i="5"/>
  <c r="S195" i="5"/>
  <c r="O195" i="5"/>
  <c r="L195" i="5"/>
  <c r="H195" i="5"/>
  <c r="E195" i="5"/>
  <c r="K202" i="5" l="1"/>
  <c r="R202" i="5"/>
  <c r="BB195" i="5"/>
  <c r="AF195" i="5"/>
  <c r="AC195" i="5"/>
  <c r="BE195" i="5"/>
  <c r="CD195" i="5"/>
  <c r="Z195" i="5"/>
  <c r="AC202" i="5"/>
  <c r="K195" i="5"/>
  <c r="DI195" i="5"/>
  <c r="Z202" i="5"/>
  <c r="R195" i="5"/>
  <c r="AF202" i="5"/>
  <c r="CG195" i="5"/>
  <c r="DI202" i="5"/>
  <c r="D195" i="5"/>
  <c r="BH202" i="5"/>
  <c r="BH195" i="5"/>
  <c r="DF195" i="5"/>
  <c r="DO202" i="5"/>
  <c r="CG202" i="5"/>
  <c r="BB202" i="5"/>
  <c r="DF202" i="5"/>
  <c r="BE202" i="5"/>
  <c r="DQ202" i="5"/>
  <c r="DO195" i="5"/>
  <c r="DR195" i="5"/>
  <c r="CD202" i="5"/>
  <c r="DN202" i="5"/>
  <c r="DN195" i="5"/>
  <c r="D202" i="5"/>
  <c r="DR202" i="5"/>
  <c r="CJ202" i="5"/>
  <c r="CJ195" i="5"/>
  <c r="DQ195" i="5"/>
  <c r="Y195" i="5" l="1"/>
  <c r="Y202" i="5"/>
  <c r="BA195" i="5"/>
  <c r="DE195" i="5"/>
  <c r="CC195" i="5"/>
  <c r="DE202" i="5"/>
  <c r="BA202" i="5"/>
  <c r="CC202" i="5"/>
  <c r="DM202" i="5"/>
  <c r="DM195" i="5"/>
  <c r="DP202" i="5"/>
  <c r="DP195" i="5"/>
  <c r="DL202" i="5" l="1"/>
  <c r="DL195" i="5"/>
  <c r="DK51" i="5"/>
  <c r="DJ51" i="5"/>
  <c r="DH51" i="5"/>
  <c r="DG51" i="5"/>
  <c r="CI51" i="5"/>
  <c r="CH51" i="5"/>
  <c r="CF51" i="5"/>
  <c r="CE51" i="5"/>
  <c r="BG51" i="5"/>
  <c r="BF51" i="5"/>
  <c r="BD51" i="5"/>
  <c r="BC51" i="5"/>
  <c r="AE51" i="5"/>
  <c r="AD51" i="5"/>
  <c r="AB51" i="5"/>
  <c r="AA51" i="5"/>
  <c r="V51" i="5"/>
  <c r="S51" i="5"/>
  <c r="O51" i="5"/>
  <c r="L51" i="5"/>
  <c r="H51" i="5"/>
  <c r="E51" i="5"/>
  <c r="DK47" i="5"/>
  <c r="DJ47" i="5"/>
  <c r="DH47" i="5"/>
  <c r="DG47" i="5"/>
  <c r="CI47" i="5"/>
  <c r="CH47" i="5"/>
  <c r="CF47" i="5"/>
  <c r="CE47" i="5"/>
  <c r="BG47" i="5"/>
  <c r="BF47" i="5"/>
  <c r="BD47" i="5"/>
  <c r="BC47" i="5"/>
  <c r="AE47" i="5"/>
  <c r="AD47" i="5"/>
  <c r="AB47" i="5"/>
  <c r="AA47" i="5"/>
  <c r="V47" i="5"/>
  <c r="S47" i="5"/>
  <c r="O47" i="5"/>
  <c r="L47" i="5"/>
  <c r="H47" i="5"/>
  <c r="E47" i="5"/>
  <c r="F47" i="23" l="1"/>
  <c r="T47" i="23"/>
  <c r="G47" i="23"/>
  <c r="U47" i="23"/>
  <c r="I47" i="23"/>
  <c r="W47" i="23"/>
  <c r="J47" i="23"/>
  <c r="X47" i="23"/>
  <c r="N47" i="23"/>
  <c r="Q47" i="23"/>
  <c r="AE47" i="23"/>
  <c r="AF47" i="5"/>
  <c r="R51" i="5"/>
  <c r="BB47" i="5"/>
  <c r="DF47" i="5"/>
  <c r="BB51" i="5"/>
  <c r="DF51" i="5"/>
  <c r="M47" i="23"/>
  <c r="BE51" i="5"/>
  <c r="BH51" i="5"/>
  <c r="K51" i="5"/>
  <c r="D47" i="5"/>
  <c r="CJ51" i="5"/>
  <c r="BE47" i="5"/>
  <c r="DI47" i="5"/>
  <c r="K47" i="5"/>
  <c r="AA47" i="23"/>
  <c r="BH47" i="5"/>
  <c r="D51" i="5"/>
  <c r="DI51" i="5"/>
  <c r="R47" i="5"/>
  <c r="AC51" i="5"/>
  <c r="CD51" i="5"/>
  <c r="AF51" i="5"/>
  <c r="CG51" i="5"/>
  <c r="DR47" i="5"/>
  <c r="P47" i="23"/>
  <c r="AC47" i="5"/>
  <c r="Z51" i="5"/>
  <c r="CD47" i="5"/>
  <c r="DR51" i="5"/>
  <c r="CG47" i="5"/>
  <c r="DN51" i="5"/>
  <c r="CJ47" i="5"/>
  <c r="DO51" i="5"/>
  <c r="DQ51" i="5"/>
  <c r="DN47" i="5"/>
  <c r="DO47" i="5"/>
  <c r="AD47" i="23"/>
  <c r="DQ47" i="5"/>
  <c r="Z47" i="5"/>
  <c r="AB47" i="23"/>
  <c r="AI47" i="23" l="1"/>
  <c r="AL47" i="23"/>
  <c r="BA51" i="5"/>
  <c r="L47" i="23"/>
  <c r="AC47" i="23"/>
  <c r="O47" i="23"/>
  <c r="DE51" i="5"/>
  <c r="BA47" i="5"/>
  <c r="DE47" i="5"/>
  <c r="DM51" i="5"/>
  <c r="AH47" i="23"/>
  <c r="Y51" i="5"/>
  <c r="CC47" i="5"/>
  <c r="CC51" i="5"/>
  <c r="S47" i="23"/>
  <c r="AK47" i="23"/>
  <c r="DP51" i="5"/>
  <c r="DP47" i="5"/>
  <c r="Y47" i="5"/>
  <c r="E47" i="23"/>
  <c r="DM47" i="5"/>
  <c r="H47" i="23"/>
  <c r="V47" i="23"/>
  <c r="Z47" i="23"/>
  <c r="K47" i="23" l="1"/>
  <c r="R47" i="23"/>
  <c r="Y47" i="23"/>
  <c r="D47" i="23"/>
  <c r="DL51" i="5"/>
  <c r="DL47" i="5"/>
  <c r="AJ47" i="23"/>
  <c r="AG47" i="23"/>
  <c r="AF47" i="23" l="1"/>
  <c r="AE30" i="23"/>
  <c r="AD30" i="23"/>
  <c r="AB30" i="23"/>
  <c r="X30" i="23"/>
  <c r="W30" i="23"/>
  <c r="T30" i="23"/>
  <c r="P30" i="23"/>
  <c r="N30" i="23"/>
  <c r="M30" i="23"/>
  <c r="AE29" i="23"/>
  <c r="AB29" i="23"/>
  <c r="X29" i="23"/>
  <c r="T29" i="23"/>
  <c r="Q29" i="23"/>
  <c r="P29" i="23"/>
  <c r="N29" i="23"/>
  <c r="M29" i="23"/>
  <c r="J29" i="23"/>
  <c r="I29" i="23"/>
  <c r="F29" i="23"/>
  <c r="X28" i="5"/>
  <c r="W28" i="5"/>
  <c r="Q28" i="5"/>
  <c r="P28" i="5"/>
  <c r="N28" i="5"/>
  <c r="M28" i="5"/>
  <c r="J28" i="5"/>
  <c r="I28" i="5"/>
  <c r="G28" i="5"/>
  <c r="F28" i="5"/>
  <c r="S28" i="5" l="1"/>
  <c r="E28" i="5"/>
  <c r="V29" i="23"/>
  <c r="Z30" i="23"/>
  <c r="CF28" i="5"/>
  <c r="V30" i="23"/>
  <c r="DK28" i="5"/>
  <c r="L29" i="23"/>
  <c r="L28" i="5"/>
  <c r="AC29" i="23"/>
  <c r="I30" i="23"/>
  <c r="AD29" i="23"/>
  <c r="DH28" i="5"/>
  <c r="E30" i="23"/>
  <c r="AL29" i="23"/>
  <c r="Z29" i="23"/>
  <c r="L30" i="23"/>
  <c r="E29" i="23"/>
  <c r="DJ28" i="5"/>
  <c r="J30" i="23"/>
  <c r="AA30" i="23"/>
  <c r="U30" i="23"/>
  <c r="H28" i="5"/>
  <c r="CE28" i="5"/>
  <c r="S29" i="23"/>
  <c r="H30" i="23"/>
  <c r="AC30" i="23"/>
  <c r="O29" i="23"/>
  <c r="O28" i="5"/>
  <c r="BD28" i="5"/>
  <c r="S30" i="23"/>
  <c r="BF28" i="5"/>
  <c r="U29" i="23"/>
  <c r="DG28" i="5"/>
  <c r="O30" i="23"/>
  <c r="F30" i="23"/>
  <c r="BC28" i="5"/>
  <c r="AD28" i="5"/>
  <c r="AE28" i="5"/>
  <c r="G30" i="23"/>
  <c r="BG28" i="5"/>
  <c r="AB28" i="5"/>
  <c r="Q30" i="23"/>
  <c r="CH28" i="5"/>
  <c r="AA29" i="23"/>
  <c r="AH29" i="23" s="1"/>
  <c r="G29" i="23"/>
  <c r="V28" i="5"/>
  <c r="CI28" i="5"/>
  <c r="W29" i="23"/>
  <c r="AA28" i="5"/>
  <c r="AK30" i="23" l="1"/>
  <c r="AF28" i="5"/>
  <c r="CJ28" i="5"/>
  <c r="CD28" i="5"/>
  <c r="R28" i="5"/>
  <c r="DO28" i="5"/>
  <c r="AK29" i="23"/>
  <c r="D28" i="5"/>
  <c r="AI29" i="23"/>
  <c r="BH28" i="5"/>
  <c r="DI28" i="5"/>
  <c r="D30" i="23"/>
  <c r="K28" i="5"/>
  <c r="AH30" i="23"/>
  <c r="R30" i="23"/>
  <c r="BB28" i="5"/>
  <c r="DF28" i="5"/>
  <c r="Y29" i="23"/>
  <c r="K30" i="23"/>
  <c r="AJ30" i="23"/>
  <c r="AL30" i="23"/>
  <c r="Y30" i="23"/>
  <c r="DR28" i="5"/>
  <c r="Z28" i="5"/>
  <c r="BE28" i="5"/>
  <c r="AI30" i="23"/>
  <c r="K29" i="23"/>
  <c r="R29" i="23"/>
  <c r="H29" i="23"/>
  <c r="D29" i="23"/>
  <c r="AG30" i="23"/>
  <c r="CG28" i="5"/>
  <c r="AC28" i="5"/>
  <c r="DN28" i="5"/>
  <c r="DQ28" i="5"/>
  <c r="AG29" i="23"/>
  <c r="AJ29" i="23" l="1"/>
  <c r="CC28" i="5"/>
  <c r="DM28" i="5"/>
  <c r="DE28" i="5"/>
  <c r="Y28" i="5"/>
  <c r="BA28" i="5"/>
  <c r="AF30" i="23"/>
  <c r="AF29" i="23"/>
  <c r="DP28" i="5"/>
  <c r="DL28" i="5" l="1"/>
  <c r="DK62" i="5" l="1"/>
  <c r="DJ62" i="5"/>
  <c r="DH62" i="5"/>
  <c r="DG62" i="5"/>
  <c r="CI62" i="5"/>
  <c r="CH62" i="5"/>
  <c r="CF62" i="5"/>
  <c r="CE62" i="5"/>
  <c r="BG62" i="5"/>
  <c r="BF62" i="5"/>
  <c r="BD62" i="5"/>
  <c r="BC62" i="5"/>
  <c r="AE62" i="5"/>
  <c r="AD62" i="5"/>
  <c r="AB62" i="5"/>
  <c r="AA62" i="5"/>
  <c r="V62" i="5"/>
  <c r="S62" i="5"/>
  <c r="O62" i="5"/>
  <c r="L62" i="5"/>
  <c r="H62" i="5"/>
  <c r="E62" i="5"/>
  <c r="CJ62" i="5" l="1"/>
  <c r="DF62" i="5"/>
  <c r="BB62" i="5"/>
  <c r="K62" i="5"/>
  <c r="BE62" i="5"/>
  <c r="BH62" i="5"/>
  <c r="R62" i="5"/>
  <c r="Z62" i="5"/>
  <c r="AC62" i="5"/>
  <c r="CD62" i="5"/>
  <c r="DR62" i="5"/>
  <c r="D62" i="5"/>
  <c r="DN62" i="5"/>
  <c r="DI62" i="5"/>
  <c r="AF62" i="5"/>
  <c r="DO62" i="5"/>
  <c r="CG62" i="5"/>
  <c r="DQ62" i="5"/>
  <c r="DE62" i="5" l="1"/>
  <c r="DP62" i="5"/>
  <c r="Y62" i="5"/>
  <c r="DM62" i="5"/>
  <c r="BA62" i="5"/>
  <c r="CC62" i="5"/>
  <c r="DL62" i="5" l="1"/>
  <c r="X41" i="5" l="1"/>
  <c r="W41" i="5"/>
  <c r="U41" i="5"/>
  <c r="T41" i="5"/>
  <c r="Q41" i="5"/>
  <c r="P41" i="5"/>
  <c r="N41" i="5"/>
  <c r="M41" i="5"/>
  <c r="J41" i="5"/>
  <c r="I41" i="5"/>
  <c r="G41" i="5"/>
  <c r="F41" i="5"/>
  <c r="J42" i="23"/>
  <c r="M42" i="23"/>
  <c r="N42" i="23"/>
  <c r="AB42" i="23"/>
  <c r="AD42" i="23"/>
  <c r="AE42" i="23"/>
  <c r="F43" i="23"/>
  <c r="G43" i="23"/>
  <c r="H43" i="23"/>
  <c r="M43" i="23"/>
  <c r="N43" i="23"/>
  <c r="T43" i="23"/>
  <c r="X43" i="23"/>
  <c r="AA43" i="23"/>
  <c r="AB43" i="23"/>
  <c r="T42" i="23"/>
  <c r="U42" i="23"/>
  <c r="AA42" i="23"/>
  <c r="I43" i="23"/>
  <c r="Q43" i="23"/>
  <c r="U43" i="23"/>
  <c r="AA41" i="5" l="1"/>
  <c r="V41" i="5"/>
  <c r="BG41" i="5"/>
  <c r="H41" i="5"/>
  <c r="O43" i="23"/>
  <c r="DG41" i="5"/>
  <c r="V42" i="23"/>
  <c r="AD41" i="5"/>
  <c r="AB41" i="5"/>
  <c r="S42" i="23"/>
  <c r="AE41" i="5"/>
  <c r="Z43" i="23"/>
  <c r="CF41" i="5"/>
  <c r="BD41" i="5"/>
  <c r="D43" i="23"/>
  <c r="S41" i="5"/>
  <c r="AI43" i="23"/>
  <c r="V43" i="23"/>
  <c r="O41" i="5"/>
  <c r="BF41" i="5"/>
  <c r="DH41" i="5"/>
  <c r="Q42" i="23"/>
  <c r="DK41" i="5"/>
  <c r="I42" i="23"/>
  <c r="AC43" i="23"/>
  <c r="G42" i="23"/>
  <c r="P43" i="23"/>
  <c r="F42" i="23"/>
  <c r="DJ41" i="5"/>
  <c r="CI41" i="5"/>
  <c r="H42" i="23"/>
  <c r="J43" i="23"/>
  <c r="K43" i="23"/>
  <c r="R42" i="23"/>
  <c r="AC42" i="23"/>
  <c r="P42" i="23"/>
  <c r="AH43" i="23"/>
  <c r="L43" i="23"/>
  <c r="E42" i="23"/>
  <c r="AE43" i="23"/>
  <c r="X42" i="23"/>
  <c r="W43" i="23"/>
  <c r="AD43" i="23"/>
  <c r="W42" i="23"/>
  <c r="DR41" i="5"/>
  <c r="CE41" i="5"/>
  <c r="O42" i="23"/>
  <c r="CH41" i="5"/>
  <c r="L41" i="5"/>
  <c r="BC41" i="5"/>
  <c r="BH41" i="5" l="1"/>
  <c r="AH42" i="23"/>
  <c r="AC41" i="5"/>
  <c r="R41" i="5"/>
  <c r="AJ43" i="23"/>
  <c r="BB41" i="5"/>
  <c r="Z41" i="5"/>
  <c r="K41" i="5"/>
  <c r="AL42" i="23"/>
  <c r="CJ41" i="5"/>
  <c r="AJ42" i="23"/>
  <c r="BE41" i="5"/>
  <c r="CG41" i="5"/>
  <c r="DO41" i="5"/>
  <c r="DI41" i="5"/>
  <c r="DF41" i="5"/>
  <c r="Y43" i="23"/>
  <c r="E43" i="23"/>
  <c r="CD41" i="5"/>
  <c r="AF41" i="5"/>
  <c r="AL43" i="23"/>
  <c r="AI42" i="23"/>
  <c r="D42" i="23"/>
  <c r="AK43" i="23"/>
  <c r="Z42" i="23"/>
  <c r="Y42" i="23"/>
  <c r="S43" i="23"/>
  <c r="R43" i="23"/>
  <c r="K42" i="23"/>
  <c r="L42" i="23"/>
  <c r="DN41" i="5"/>
  <c r="AK42" i="23"/>
  <c r="DQ41" i="5"/>
  <c r="DP41" i="5" l="1"/>
  <c r="CC41" i="5"/>
  <c r="Y41" i="5"/>
  <c r="BA41" i="5"/>
  <c r="DE41" i="5"/>
  <c r="DM41" i="5"/>
  <c r="AG42" i="23"/>
  <c r="AF43" i="23"/>
  <c r="AG43" i="23"/>
  <c r="AF42" i="23"/>
  <c r="AE41" i="23"/>
  <c r="AD41" i="23"/>
  <c r="AB41" i="23"/>
  <c r="AA41" i="23"/>
  <c r="X41" i="23"/>
  <c r="V41" i="23"/>
  <c r="U41" i="23"/>
  <c r="Q41" i="23"/>
  <c r="M41" i="23"/>
  <c r="J41" i="23"/>
  <c r="I41" i="23"/>
  <c r="G41" i="23"/>
  <c r="F41" i="23"/>
  <c r="E41" i="5"/>
  <c r="AE384" i="23"/>
  <c r="AD384" i="23"/>
  <c r="AB384" i="23"/>
  <c r="AA384" i="23"/>
  <c r="U384" i="23"/>
  <c r="T384" i="23"/>
  <c r="Q384" i="23"/>
  <c r="P384" i="23"/>
  <c r="N384" i="23"/>
  <c r="J384" i="23"/>
  <c r="I384" i="23"/>
  <c r="AE234" i="23"/>
  <c r="AD234" i="23"/>
  <c r="AB234" i="23"/>
  <c r="AA234" i="23"/>
  <c r="X234" i="23"/>
  <c r="W234" i="23"/>
  <c r="U234" i="23"/>
  <c r="Q234" i="23"/>
  <c r="P234" i="23"/>
  <c r="N234" i="23"/>
  <c r="M234" i="23"/>
  <c r="J234" i="23"/>
  <c r="I234" i="23"/>
  <c r="G234" i="23"/>
  <c r="AE258" i="23"/>
  <c r="AD258" i="23"/>
  <c r="AB258" i="23"/>
  <c r="AA258" i="23"/>
  <c r="X258" i="23"/>
  <c r="W258" i="23"/>
  <c r="U258" i="23"/>
  <c r="T258" i="23"/>
  <c r="Q258" i="23"/>
  <c r="J258" i="23"/>
  <c r="I258" i="23"/>
  <c r="G258" i="23"/>
  <c r="F258" i="23"/>
  <c r="AE256" i="23"/>
  <c r="AD256" i="23"/>
  <c r="AB256" i="23"/>
  <c r="AA256" i="23"/>
  <c r="X256" i="23"/>
  <c r="W256" i="23"/>
  <c r="U256" i="23"/>
  <c r="T256" i="23"/>
  <c r="Q256" i="23"/>
  <c r="P256" i="23"/>
  <c r="M256" i="23"/>
  <c r="J256" i="23"/>
  <c r="AE242" i="23"/>
  <c r="AD242" i="23"/>
  <c r="AB242" i="23"/>
  <c r="AA242" i="23"/>
  <c r="T242" i="23"/>
  <c r="Q242" i="23"/>
  <c r="P242" i="23"/>
  <c r="N242" i="23"/>
  <c r="J242" i="23"/>
  <c r="G242" i="23"/>
  <c r="AE241" i="23"/>
  <c r="AD241" i="23"/>
  <c r="AB241" i="23"/>
  <c r="AA241" i="23"/>
  <c r="X241" i="23"/>
  <c r="U241" i="23"/>
  <c r="T241" i="23"/>
  <c r="Q241" i="23"/>
  <c r="P241" i="23"/>
  <c r="N241" i="23"/>
  <c r="M241" i="23"/>
  <c r="J241" i="23"/>
  <c r="I241" i="23"/>
  <c r="AE77" i="23"/>
  <c r="AD77" i="23"/>
  <c r="AB77" i="23"/>
  <c r="AA77" i="23"/>
  <c r="X77" i="23"/>
  <c r="W77" i="23"/>
  <c r="U77" i="23"/>
  <c r="Q77" i="23"/>
  <c r="P77" i="23"/>
  <c r="M77" i="23"/>
  <c r="J77" i="23"/>
  <c r="I77" i="23"/>
  <c r="G77" i="23"/>
  <c r="DL41" i="5" l="1"/>
  <c r="Z241" i="23"/>
  <c r="V384" i="23"/>
  <c r="O384" i="23"/>
  <c r="O234" i="23"/>
  <c r="W41" i="23"/>
  <c r="W384" i="23"/>
  <c r="AC256" i="23"/>
  <c r="T234" i="23"/>
  <c r="L234" i="23"/>
  <c r="L256" i="23"/>
  <c r="H41" i="23"/>
  <c r="O41" i="23"/>
  <c r="AC41" i="23"/>
  <c r="AL41" i="23"/>
  <c r="N41" i="23"/>
  <c r="AI41" i="23" s="1"/>
  <c r="D41" i="5"/>
  <c r="P41" i="23"/>
  <c r="T41" i="23"/>
  <c r="AH41" i="23" s="1"/>
  <c r="L384" i="23"/>
  <c r="X384" i="23"/>
  <c r="AL384" i="23" s="1"/>
  <c r="M384" i="23"/>
  <c r="H384" i="23"/>
  <c r="AC384" i="23"/>
  <c r="F384" i="23"/>
  <c r="G384" i="23"/>
  <c r="AI234" i="23"/>
  <c r="S234" i="23"/>
  <c r="AK234" i="23"/>
  <c r="AL234" i="23"/>
  <c r="V234" i="23"/>
  <c r="H234" i="23"/>
  <c r="AC234" i="23"/>
  <c r="F234" i="23"/>
  <c r="I256" i="23"/>
  <c r="O258" i="23"/>
  <c r="V258" i="23"/>
  <c r="N256" i="23"/>
  <c r="O256" i="23"/>
  <c r="V256" i="23"/>
  <c r="O242" i="23"/>
  <c r="H256" i="23"/>
  <c r="H242" i="23"/>
  <c r="AL258" i="23"/>
  <c r="M258" i="23"/>
  <c r="AH258" i="23" s="1"/>
  <c r="N258" i="23"/>
  <c r="H258" i="23"/>
  <c r="AC258" i="23"/>
  <c r="P258" i="23"/>
  <c r="AL256" i="23"/>
  <c r="F256" i="23"/>
  <c r="G256" i="23"/>
  <c r="V242" i="23"/>
  <c r="I242" i="23"/>
  <c r="W242" i="23"/>
  <c r="O241" i="23"/>
  <c r="X242" i="23"/>
  <c r="M242" i="23"/>
  <c r="AC242" i="23"/>
  <c r="F242" i="23"/>
  <c r="U242" i="23"/>
  <c r="AI242" i="23" s="1"/>
  <c r="E241" i="23"/>
  <c r="AL241" i="23"/>
  <c r="W241" i="23"/>
  <c r="AK241" i="23" s="1"/>
  <c r="V241" i="23"/>
  <c r="H241" i="23"/>
  <c r="AC241" i="23"/>
  <c r="F241" i="23"/>
  <c r="G241" i="23"/>
  <c r="H77" i="23"/>
  <c r="O77" i="23"/>
  <c r="S77" i="23"/>
  <c r="AC77" i="23"/>
  <c r="AK77" i="23"/>
  <c r="AL77" i="23"/>
  <c r="V77" i="23"/>
  <c r="N77" i="23"/>
  <c r="F77" i="23"/>
  <c r="T77" i="23"/>
  <c r="K384" i="23" l="1"/>
  <c r="AK384" i="23"/>
  <c r="K242" i="23"/>
  <c r="K234" i="23"/>
  <c r="L242" i="23"/>
  <c r="AK41" i="23"/>
  <c r="AJ41" i="23"/>
  <c r="AK256" i="23"/>
  <c r="K258" i="23"/>
  <c r="Z41" i="23"/>
  <c r="Y41" i="23"/>
  <c r="K41" i="23"/>
  <c r="L41" i="23"/>
  <c r="E41" i="23"/>
  <c r="D41" i="23"/>
  <c r="R41" i="23"/>
  <c r="S41" i="23"/>
  <c r="AJ256" i="23"/>
  <c r="E384" i="23"/>
  <c r="D384" i="23"/>
  <c r="AI384" i="23"/>
  <c r="AH384" i="23"/>
  <c r="AJ384" i="23"/>
  <c r="R384" i="23"/>
  <c r="S384" i="23"/>
  <c r="Z384" i="23"/>
  <c r="Y384" i="23"/>
  <c r="L258" i="23"/>
  <c r="R234" i="23"/>
  <c r="K256" i="23"/>
  <c r="AJ234" i="23"/>
  <c r="Z234" i="23"/>
  <c r="Y234" i="23"/>
  <c r="E234" i="23"/>
  <c r="D234" i="23"/>
  <c r="AH234" i="23"/>
  <c r="AK242" i="23"/>
  <c r="Y258" i="23"/>
  <c r="Z258" i="23"/>
  <c r="D258" i="23"/>
  <c r="E258" i="23"/>
  <c r="AJ258" i="23"/>
  <c r="R258" i="23"/>
  <c r="S258" i="23"/>
  <c r="AI258" i="23"/>
  <c r="AK258" i="23"/>
  <c r="Z256" i="23"/>
  <c r="Y256" i="23"/>
  <c r="R256" i="23"/>
  <c r="S256" i="23"/>
  <c r="E256" i="23"/>
  <c r="D256" i="23"/>
  <c r="AH256" i="23"/>
  <c r="AI256" i="23"/>
  <c r="Y241" i="23"/>
  <c r="K241" i="23"/>
  <c r="AJ242" i="23"/>
  <c r="E242" i="23"/>
  <c r="D242" i="23"/>
  <c r="AL242" i="23"/>
  <c r="AH242" i="23"/>
  <c r="R242" i="23"/>
  <c r="S242" i="23"/>
  <c r="Z242" i="23"/>
  <c r="Y242" i="23"/>
  <c r="D241" i="23"/>
  <c r="L241" i="23"/>
  <c r="AI241" i="23"/>
  <c r="AH241" i="23"/>
  <c r="R241" i="23"/>
  <c r="S241" i="23"/>
  <c r="AJ241" i="23"/>
  <c r="L77" i="23"/>
  <c r="K77" i="23"/>
  <c r="AH77" i="23"/>
  <c r="AI77" i="23"/>
  <c r="AJ77" i="23"/>
  <c r="R77" i="23"/>
  <c r="Z77" i="23"/>
  <c r="Y77" i="23"/>
  <c r="E77" i="23"/>
  <c r="D77" i="23"/>
  <c r="AF41" i="23" l="1"/>
  <c r="AG41" i="23"/>
  <c r="AF384" i="23"/>
  <c r="AG384" i="23"/>
  <c r="AF241" i="23"/>
  <c r="AF234" i="23"/>
  <c r="AG234" i="23"/>
  <c r="AG258" i="23"/>
  <c r="AF258" i="23"/>
  <c r="AF256" i="23"/>
  <c r="AG256" i="23"/>
  <c r="AF242" i="23"/>
  <c r="AG242" i="23"/>
  <c r="AG241" i="23"/>
  <c r="AF77" i="23"/>
  <c r="AG77" i="23"/>
  <c r="AE401" i="23" l="1"/>
  <c r="AD401" i="23"/>
  <c r="AB401" i="23"/>
  <c r="AA401" i="23"/>
  <c r="X401" i="23"/>
  <c r="U401" i="23"/>
  <c r="T401" i="23"/>
  <c r="Q401" i="23"/>
  <c r="N401" i="23"/>
  <c r="M401" i="23"/>
  <c r="J401" i="23"/>
  <c r="I401" i="23"/>
  <c r="F401" i="23"/>
  <c r="L401" i="23" l="1"/>
  <c r="V401" i="23"/>
  <c r="H401" i="23"/>
  <c r="AC401" i="23"/>
  <c r="O401" i="23"/>
  <c r="W401" i="23"/>
  <c r="E401" i="23"/>
  <c r="Z401" i="23"/>
  <c r="AH401" i="23"/>
  <c r="AL401" i="23"/>
  <c r="P401" i="23"/>
  <c r="G401" i="23"/>
  <c r="K401" i="23" l="1"/>
  <c r="Y401" i="23"/>
  <c r="D401" i="23"/>
  <c r="AK401" i="23"/>
  <c r="R401" i="23"/>
  <c r="S401" i="23"/>
  <c r="AJ401" i="23"/>
  <c r="AI401" i="23"/>
  <c r="AF401" i="23" l="1"/>
  <c r="AG401" i="23"/>
  <c r="AE382" i="23" l="1"/>
  <c r="AD382" i="23"/>
  <c r="AB382" i="23"/>
  <c r="AA382" i="23"/>
  <c r="X382" i="23"/>
  <c r="W382" i="23"/>
  <c r="U382" i="23"/>
  <c r="T382" i="23"/>
  <c r="Q382" i="23"/>
  <c r="N382" i="23"/>
  <c r="M382" i="23"/>
  <c r="J382" i="23"/>
  <c r="I382" i="23"/>
  <c r="L382" i="23" l="1"/>
  <c r="O382" i="23"/>
  <c r="AL382" i="23"/>
  <c r="V382" i="23"/>
  <c r="H382" i="23"/>
  <c r="AC382" i="23"/>
  <c r="P382" i="23"/>
  <c r="AK382" i="23" s="1"/>
  <c r="F382" i="23"/>
  <c r="G382" i="23"/>
  <c r="K382" i="23" l="1"/>
  <c r="AH382" i="23"/>
  <c r="Z382" i="23"/>
  <c r="Y382" i="23"/>
  <c r="AJ382" i="23"/>
  <c r="E382" i="23"/>
  <c r="D382" i="23"/>
  <c r="R382" i="23"/>
  <c r="S382" i="23"/>
  <c r="AI382" i="23"/>
  <c r="AF382" i="23" l="1"/>
  <c r="AG382" i="23"/>
  <c r="AE366" i="23" l="1"/>
  <c r="AD366" i="23"/>
  <c r="AB366" i="23"/>
  <c r="AA366" i="23"/>
  <c r="X366" i="23"/>
  <c r="W366" i="23"/>
  <c r="U366" i="23"/>
  <c r="T366" i="23"/>
  <c r="Q366" i="23"/>
  <c r="N366" i="23"/>
  <c r="J366" i="23"/>
  <c r="I366" i="23"/>
  <c r="F366" i="23"/>
  <c r="AE365" i="23"/>
  <c r="AD365" i="23"/>
  <c r="AB365" i="23"/>
  <c r="AA365" i="23"/>
  <c r="X365" i="23"/>
  <c r="W365" i="23"/>
  <c r="U365" i="23"/>
  <c r="T365" i="23"/>
  <c r="Q365" i="23"/>
  <c r="P365" i="23"/>
  <c r="N365" i="23"/>
  <c r="M365" i="23"/>
  <c r="J365" i="23"/>
  <c r="I365" i="23"/>
  <c r="E365" i="23" l="1"/>
  <c r="O366" i="23"/>
  <c r="AL366" i="23"/>
  <c r="V366" i="23"/>
  <c r="M366" i="23"/>
  <c r="AH366" i="23" s="1"/>
  <c r="H366" i="23"/>
  <c r="AC366" i="23"/>
  <c r="P366" i="23"/>
  <c r="G366" i="23"/>
  <c r="L365" i="23"/>
  <c r="Z365" i="23"/>
  <c r="H365" i="23"/>
  <c r="S365" i="23"/>
  <c r="O365" i="23"/>
  <c r="AC365" i="23"/>
  <c r="AK365" i="23"/>
  <c r="AL365" i="23"/>
  <c r="V365" i="23"/>
  <c r="F365" i="23"/>
  <c r="G365" i="23"/>
  <c r="K366" i="23" l="1"/>
  <c r="L366" i="23"/>
  <c r="D365" i="23"/>
  <c r="AG365" i="23"/>
  <c r="R366" i="23"/>
  <c r="S366" i="23"/>
  <c r="AI366" i="23"/>
  <c r="Z366" i="23"/>
  <c r="Y366" i="23"/>
  <c r="E366" i="23"/>
  <c r="D366" i="23"/>
  <c r="AK366" i="23"/>
  <c r="AJ366" i="23"/>
  <c r="K365" i="23"/>
  <c r="Y365" i="23"/>
  <c r="AJ365" i="23"/>
  <c r="AI365" i="23"/>
  <c r="R365" i="23"/>
  <c r="AH365" i="23"/>
  <c r="AF365" i="23" l="1"/>
  <c r="AF366" i="23"/>
  <c r="AG366" i="23"/>
  <c r="AE334" i="23" l="1"/>
  <c r="AD334" i="23"/>
  <c r="AB334" i="23"/>
  <c r="AA334" i="23"/>
  <c r="X334" i="23"/>
  <c r="W334" i="23"/>
  <c r="U334" i="23"/>
  <c r="T334" i="23"/>
  <c r="Q334" i="23"/>
  <c r="M334" i="23"/>
  <c r="J334" i="23"/>
  <c r="I334" i="23"/>
  <c r="O334" i="23" l="1"/>
  <c r="V334" i="23"/>
  <c r="E334" i="23"/>
  <c r="Z334" i="23"/>
  <c r="AL334" i="23"/>
  <c r="N334" i="23"/>
  <c r="P334" i="23"/>
  <c r="F334" i="23"/>
  <c r="G334" i="23"/>
  <c r="K334" i="23" l="1"/>
  <c r="L334" i="23"/>
  <c r="AK334" i="23"/>
  <c r="D334" i="23"/>
  <c r="H334" i="23"/>
  <c r="R334" i="23"/>
  <c r="S334" i="23"/>
  <c r="AI334" i="23"/>
  <c r="AH334" i="23"/>
  <c r="Y334" i="23"/>
  <c r="AC334" i="23"/>
  <c r="AF334" i="23" l="1"/>
  <c r="AJ334" i="23"/>
  <c r="AG334" i="23"/>
  <c r="AE311" i="23" l="1"/>
  <c r="AD311" i="23"/>
  <c r="AB311" i="23"/>
  <c r="AA311" i="23"/>
  <c r="X311" i="23"/>
  <c r="W311" i="23"/>
  <c r="Q311" i="23"/>
  <c r="N311" i="23"/>
  <c r="M311" i="23"/>
  <c r="J311" i="23"/>
  <c r="I311" i="23"/>
  <c r="G311" i="23"/>
  <c r="AE306" i="23"/>
  <c r="AD306" i="23"/>
  <c r="AB306" i="23"/>
  <c r="AA306" i="23"/>
  <c r="X306" i="23"/>
  <c r="W306" i="23"/>
  <c r="U306" i="23"/>
  <c r="T306" i="23"/>
  <c r="Q306" i="23"/>
  <c r="N306" i="23"/>
  <c r="M306" i="23"/>
  <c r="J306" i="23"/>
  <c r="I306" i="23"/>
  <c r="F306" i="23"/>
  <c r="AE303" i="23"/>
  <c r="AD303" i="23"/>
  <c r="AB303" i="23"/>
  <c r="AA303" i="23"/>
  <c r="W303" i="23"/>
  <c r="U303" i="23"/>
  <c r="T303" i="23"/>
  <c r="Q303" i="23"/>
  <c r="N303" i="23"/>
  <c r="M303" i="23"/>
  <c r="J303" i="23"/>
  <c r="I303" i="23"/>
  <c r="O303" i="23" l="1"/>
  <c r="O311" i="23"/>
  <c r="V306" i="23"/>
  <c r="S311" i="23"/>
  <c r="AL311" i="23"/>
  <c r="V311" i="23"/>
  <c r="H311" i="23"/>
  <c r="AC311" i="23"/>
  <c r="P311" i="23"/>
  <c r="F311" i="23"/>
  <c r="T311" i="23"/>
  <c r="U311" i="23"/>
  <c r="L306" i="23"/>
  <c r="O306" i="23"/>
  <c r="AL306" i="23"/>
  <c r="AH306" i="23"/>
  <c r="H306" i="23"/>
  <c r="AC306" i="23"/>
  <c r="P306" i="23"/>
  <c r="G306" i="23"/>
  <c r="K303" i="23"/>
  <c r="V303" i="23"/>
  <c r="X303" i="23"/>
  <c r="H303" i="23"/>
  <c r="AC303" i="23"/>
  <c r="P303" i="23"/>
  <c r="F303" i="23"/>
  <c r="G303" i="23"/>
  <c r="K311" i="23" l="1"/>
  <c r="L303" i="23"/>
  <c r="L311" i="23"/>
  <c r="Z311" i="23"/>
  <c r="Y311" i="23"/>
  <c r="AI311" i="23"/>
  <c r="E311" i="23"/>
  <c r="D311" i="23"/>
  <c r="AH311" i="23"/>
  <c r="AJ311" i="23"/>
  <c r="R311" i="23"/>
  <c r="AK311" i="23"/>
  <c r="AK306" i="23"/>
  <c r="K306" i="23"/>
  <c r="Z306" i="23"/>
  <c r="Y306" i="23"/>
  <c r="AI306" i="23"/>
  <c r="AJ306" i="23"/>
  <c r="E306" i="23"/>
  <c r="D306" i="23"/>
  <c r="R306" i="23"/>
  <c r="S306" i="23"/>
  <c r="AK303" i="23"/>
  <c r="AH303" i="23"/>
  <c r="Z303" i="23"/>
  <c r="Y303" i="23"/>
  <c r="AJ303" i="23"/>
  <c r="E303" i="23"/>
  <c r="D303" i="23"/>
  <c r="AI303" i="23"/>
  <c r="R303" i="23"/>
  <c r="S303" i="23"/>
  <c r="AL303" i="23"/>
  <c r="AF311" i="23" l="1"/>
  <c r="AG311" i="23"/>
  <c r="AF306" i="23"/>
  <c r="AG306" i="23"/>
  <c r="AF303" i="23"/>
  <c r="AG303" i="23"/>
  <c r="AE283" i="23"/>
  <c r="AD283" i="23"/>
  <c r="AB283" i="23"/>
  <c r="AA283" i="23"/>
  <c r="X283" i="23"/>
  <c r="W283" i="23"/>
  <c r="T283" i="23"/>
  <c r="Q283" i="23"/>
  <c r="N283" i="23"/>
  <c r="M283" i="23"/>
  <c r="J283" i="23"/>
  <c r="I283" i="23"/>
  <c r="F283" i="23"/>
  <c r="O283" i="23" l="1"/>
  <c r="V283" i="23"/>
  <c r="H283" i="23"/>
  <c r="S283" i="23"/>
  <c r="AC283" i="23"/>
  <c r="L283" i="23"/>
  <c r="AH283" i="23"/>
  <c r="AL283" i="23"/>
  <c r="P283" i="23"/>
  <c r="G283" i="23"/>
  <c r="U283" i="23"/>
  <c r="R283" i="23" l="1"/>
  <c r="AJ283" i="23"/>
  <c r="K283" i="23"/>
  <c r="E283" i="23"/>
  <c r="D283" i="23"/>
  <c r="Z283" i="23"/>
  <c r="Y283" i="23"/>
  <c r="AK283" i="23"/>
  <c r="AI283" i="23"/>
  <c r="AG283" i="23" l="1"/>
  <c r="AF283" i="23"/>
  <c r="AE198" i="23" l="1"/>
  <c r="AD198" i="23"/>
  <c r="AB198" i="23"/>
  <c r="AA198" i="23"/>
  <c r="X198" i="23"/>
  <c r="W198" i="23"/>
  <c r="U198" i="23"/>
  <c r="Q198" i="23"/>
  <c r="N198" i="23"/>
  <c r="J198" i="23"/>
  <c r="I198" i="23"/>
  <c r="G198" i="23"/>
  <c r="F198" i="23"/>
  <c r="O198" i="23" l="1"/>
  <c r="S198" i="23"/>
  <c r="V198" i="23"/>
  <c r="AI198" i="23"/>
  <c r="AL198" i="23"/>
  <c r="M198" i="23"/>
  <c r="H198" i="23"/>
  <c r="AC198" i="23"/>
  <c r="P198" i="23"/>
  <c r="T198" i="23"/>
  <c r="R198" i="23" l="1"/>
  <c r="AH198" i="23"/>
  <c r="K198" i="23"/>
  <c r="L198" i="23"/>
  <c r="AJ198" i="23"/>
  <c r="Z198" i="23"/>
  <c r="Y198" i="23"/>
  <c r="AK198" i="23"/>
  <c r="E198" i="23"/>
  <c r="D198" i="23"/>
  <c r="AG198" i="23" l="1"/>
  <c r="AF198" i="23"/>
  <c r="AE185" i="23"/>
  <c r="AD185" i="23"/>
  <c r="AB185" i="23"/>
  <c r="AA185" i="23"/>
  <c r="X185" i="23"/>
  <c r="U185" i="23"/>
  <c r="T185" i="23"/>
  <c r="Q185" i="23"/>
  <c r="P185" i="23"/>
  <c r="M185" i="23"/>
  <c r="J185" i="23"/>
  <c r="I185" i="23"/>
  <c r="G185" i="23"/>
  <c r="F185" i="23"/>
  <c r="V185" i="23" l="1"/>
  <c r="W185" i="23"/>
  <c r="O185" i="23"/>
  <c r="Z185" i="23"/>
  <c r="E185" i="23"/>
  <c r="L185" i="23"/>
  <c r="AH185" i="23"/>
  <c r="AL185" i="23"/>
  <c r="N185" i="23"/>
  <c r="H185" i="23"/>
  <c r="AC185" i="23"/>
  <c r="AK185" i="23" l="1"/>
  <c r="K185" i="23"/>
  <c r="AI185" i="23"/>
  <c r="Y185" i="23"/>
  <c r="D185" i="23"/>
  <c r="R185" i="23"/>
  <c r="S185" i="23"/>
  <c r="AG185" i="23" s="1"/>
  <c r="AJ185" i="23"/>
  <c r="AF185" i="23" l="1"/>
  <c r="AE173" i="23"/>
  <c r="AD173" i="23"/>
  <c r="AB173" i="23"/>
  <c r="AA173" i="23"/>
  <c r="X173" i="23"/>
  <c r="W173" i="23"/>
  <c r="Q173" i="23"/>
  <c r="P173" i="23"/>
  <c r="N173" i="23"/>
  <c r="M173" i="23"/>
  <c r="J173" i="23"/>
  <c r="I173" i="23"/>
  <c r="G173" i="23"/>
  <c r="S173" i="23" l="1"/>
  <c r="O173" i="23"/>
  <c r="AK173" i="23"/>
  <c r="AL173" i="23"/>
  <c r="V173" i="23"/>
  <c r="H173" i="23"/>
  <c r="AC173" i="23"/>
  <c r="F173" i="23"/>
  <c r="T173" i="23"/>
  <c r="U173" i="23"/>
  <c r="K173" i="23" l="1"/>
  <c r="L173" i="23"/>
  <c r="R173" i="23"/>
  <c r="Z173" i="23"/>
  <c r="Y173" i="23"/>
  <c r="AI173" i="23"/>
  <c r="E173" i="23"/>
  <c r="D173" i="23"/>
  <c r="AH173" i="23"/>
  <c r="AJ173" i="23"/>
  <c r="AF173" i="23" l="1"/>
  <c r="AG173" i="23"/>
  <c r="AE108" i="23" l="1"/>
  <c r="AD108" i="23"/>
  <c r="AB108" i="23"/>
  <c r="AA108" i="23"/>
  <c r="X108" i="23"/>
  <c r="U108" i="23"/>
  <c r="T108" i="23"/>
  <c r="Q108" i="23"/>
  <c r="N108" i="23"/>
  <c r="J108" i="23"/>
  <c r="I108" i="23"/>
  <c r="AE101" i="23"/>
  <c r="AD101" i="23"/>
  <c r="AB101" i="23"/>
  <c r="AA101" i="23"/>
  <c r="X101" i="23"/>
  <c r="U101" i="23"/>
  <c r="T101" i="23"/>
  <c r="Q101" i="23"/>
  <c r="P101" i="23"/>
  <c r="N101" i="23"/>
  <c r="J101" i="23"/>
  <c r="I101" i="23"/>
  <c r="O101" i="23" l="1"/>
  <c r="L108" i="23"/>
  <c r="O108" i="23"/>
  <c r="V108" i="23"/>
  <c r="M108" i="23"/>
  <c r="W108" i="23"/>
  <c r="AC101" i="23"/>
  <c r="E108" i="23"/>
  <c r="Z108" i="23"/>
  <c r="AL108" i="23"/>
  <c r="H108" i="23"/>
  <c r="AC108" i="23"/>
  <c r="P108" i="23"/>
  <c r="F108" i="23"/>
  <c r="G108" i="23"/>
  <c r="Z101" i="23"/>
  <c r="E101" i="23"/>
  <c r="H101" i="23"/>
  <c r="W101" i="23"/>
  <c r="AL101" i="23"/>
  <c r="V101" i="23"/>
  <c r="M101" i="23"/>
  <c r="F101" i="23"/>
  <c r="G101" i="23"/>
  <c r="K101" i="23" l="1"/>
  <c r="K108" i="23"/>
  <c r="L101" i="23"/>
  <c r="Y101" i="23"/>
  <c r="D101" i="23"/>
  <c r="AK101" i="23"/>
  <c r="Y108" i="23"/>
  <c r="AH108" i="23"/>
  <c r="D108" i="23"/>
  <c r="AK108" i="23"/>
  <c r="R108" i="23"/>
  <c r="S108" i="23"/>
  <c r="AG108" i="23" s="1"/>
  <c r="AJ108" i="23"/>
  <c r="AI108" i="23"/>
  <c r="AJ101" i="23"/>
  <c r="R101" i="23"/>
  <c r="S101" i="23"/>
  <c r="AI101" i="23"/>
  <c r="AH101" i="23"/>
  <c r="AG101" i="23" l="1"/>
  <c r="AF101" i="23"/>
  <c r="AF108" i="23"/>
  <c r="AE48" i="23" l="1"/>
  <c r="AD48" i="23"/>
  <c r="AB48" i="23"/>
  <c r="AA48" i="23"/>
  <c r="X48" i="23"/>
  <c r="U48" i="23"/>
  <c r="T48" i="23"/>
  <c r="Q48" i="23"/>
  <c r="P48" i="23"/>
  <c r="N48" i="23"/>
  <c r="J48" i="23"/>
  <c r="I48" i="23"/>
  <c r="AE45" i="23"/>
  <c r="AD45" i="23"/>
  <c r="AB45" i="23"/>
  <c r="AA45" i="23"/>
  <c r="W45" i="23"/>
  <c r="U45" i="23"/>
  <c r="T45" i="23"/>
  <c r="Q45" i="23"/>
  <c r="N45" i="23"/>
  <c r="M45" i="23"/>
  <c r="J45" i="23"/>
  <c r="I45" i="23"/>
  <c r="F45" i="23"/>
  <c r="O48" i="23" l="1"/>
  <c r="V48" i="23"/>
  <c r="W48" i="23"/>
  <c r="AK48" i="23" s="1"/>
  <c r="O45" i="23"/>
  <c r="Z48" i="23"/>
  <c r="V45" i="23"/>
  <c r="E48" i="23"/>
  <c r="AL48" i="23"/>
  <c r="M48" i="23"/>
  <c r="H48" i="23"/>
  <c r="AC48" i="23"/>
  <c r="F48" i="23"/>
  <c r="G48" i="23"/>
  <c r="AH45" i="23"/>
  <c r="X45" i="23"/>
  <c r="H45" i="23"/>
  <c r="AC45" i="23"/>
  <c r="P45" i="23"/>
  <c r="G45" i="23"/>
  <c r="K48" i="23" l="1"/>
  <c r="L48" i="23"/>
  <c r="K45" i="23"/>
  <c r="AL45" i="23"/>
  <c r="L45" i="23"/>
  <c r="D48" i="23"/>
  <c r="AI48" i="23"/>
  <c r="AJ48" i="23"/>
  <c r="AH48" i="23"/>
  <c r="Y48" i="23"/>
  <c r="R48" i="23"/>
  <c r="S48" i="23"/>
  <c r="AK45" i="23"/>
  <c r="R45" i="23"/>
  <c r="S45" i="23"/>
  <c r="Z45" i="23"/>
  <c r="Y45" i="23"/>
  <c r="AI45" i="23"/>
  <c r="E45" i="23"/>
  <c r="D45" i="23"/>
  <c r="AJ45" i="23"/>
  <c r="AF48" i="23" l="1"/>
  <c r="AG48" i="23"/>
  <c r="AF45" i="23"/>
  <c r="AG45" i="23"/>
  <c r="CI387" i="5" l="1"/>
  <c r="CF387" i="5"/>
  <c r="CE387" i="5"/>
  <c r="CH387" i="5"/>
  <c r="CG387" i="5" l="1"/>
  <c r="CJ387" i="5"/>
  <c r="CD387" i="5"/>
  <c r="BH387" i="5"/>
  <c r="CC387" i="5" l="1"/>
  <c r="AE377" i="23" l="1"/>
  <c r="AB377" i="23"/>
  <c r="X377" i="23"/>
  <c r="W377" i="23"/>
  <c r="U377" i="23"/>
  <c r="Q377" i="23"/>
  <c r="N377" i="23"/>
  <c r="M377" i="23"/>
  <c r="G377" i="23"/>
  <c r="AE376" i="23"/>
  <c r="AB376" i="23"/>
  <c r="X376" i="23"/>
  <c r="U376" i="23"/>
  <c r="Q376" i="23"/>
  <c r="N376" i="23"/>
  <c r="M376" i="23"/>
  <c r="G376" i="23"/>
  <c r="F376" i="23"/>
  <c r="AE368" i="23"/>
  <c r="AD368" i="23"/>
  <c r="AB368" i="23"/>
  <c r="AA368" i="23"/>
  <c r="X368" i="23"/>
  <c r="U368" i="23"/>
  <c r="Q368" i="23"/>
  <c r="N368" i="23"/>
  <c r="J368" i="23"/>
  <c r="AE369" i="23"/>
  <c r="AB369" i="23"/>
  <c r="W369" i="23"/>
  <c r="T369" i="23"/>
  <c r="Q369" i="23"/>
  <c r="P369" i="23"/>
  <c r="N369" i="23"/>
  <c r="M369" i="23"/>
  <c r="G369" i="23"/>
  <c r="AE370" i="23"/>
  <c r="AD370" i="23"/>
  <c r="AB370" i="23"/>
  <c r="X370" i="23"/>
  <c r="U370" i="23"/>
  <c r="Q370" i="23"/>
  <c r="M370" i="23"/>
  <c r="J370" i="23"/>
  <c r="I370" i="23"/>
  <c r="G370" i="23"/>
  <c r="AE372" i="23"/>
  <c r="AB372" i="23"/>
  <c r="X372" i="23"/>
  <c r="U372" i="23"/>
  <c r="Q372" i="23"/>
  <c r="N372" i="23"/>
  <c r="J372" i="23"/>
  <c r="G372" i="23"/>
  <c r="AD373" i="23"/>
  <c r="AA373" i="23"/>
  <c r="X373" i="23"/>
  <c r="W373" i="23"/>
  <c r="U373" i="23"/>
  <c r="P373" i="23"/>
  <c r="N373" i="23"/>
  <c r="AE374" i="23"/>
  <c r="AB374" i="23"/>
  <c r="AA374" i="23"/>
  <c r="X374" i="23"/>
  <c r="W374" i="23"/>
  <c r="U374" i="23"/>
  <c r="Q374" i="23"/>
  <c r="P374" i="23"/>
  <c r="M374" i="23"/>
  <c r="J374" i="23"/>
  <c r="I374" i="23"/>
  <c r="AE363" i="23"/>
  <c r="AD363" i="23"/>
  <c r="AB363" i="23"/>
  <c r="X363" i="23"/>
  <c r="U363" i="23"/>
  <c r="Q363" i="23"/>
  <c r="N363" i="23"/>
  <c r="G363" i="23"/>
  <c r="H370" i="23" l="1"/>
  <c r="E368" i="23"/>
  <c r="O368" i="23"/>
  <c r="H373" i="23"/>
  <c r="E374" i="23"/>
  <c r="S372" i="23"/>
  <c r="V370" i="23"/>
  <c r="AL370" i="23"/>
  <c r="S373" i="23"/>
  <c r="O377" i="23"/>
  <c r="S374" i="23"/>
  <c r="AC370" i="23"/>
  <c r="Z369" i="23"/>
  <c r="T373" i="23"/>
  <c r="L376" i="23"/>
  <c r="V369" i="23"/>
  <c r="AI376" i="23"/>
  <c r="P377" i="23"/>
  <c r="L373" i="23"/>
  <c r="T376" i="23"/>
  <c r="L363" i="23"/>
  <c r="AC372" i="23"/>
  <c r="AD372" i="23"/>
  <c r="M372" i="23"/>
  <c r="O363" i="23"/>
  <c r="P363" i="23"/>
  <c r="T372" i="23"/>
  <c r="V376" i="23"/>
  <c r="W376" i="23"/>
  <c r="AC376" i="23"/>
  <c r="AD376" i="23"/>
  <c r="AC374" i="23"/>
  <c r="AD374" i="23"/>
  <c r="AK374" i="23" s="1"/>
  <c r="AA372" i="23"/>
  <c r="T370" i="23"/>
  <c r="T374" i="23"/>
  <c r="I363" i="23"/>
  <c r="J363" i="23"/>
  <c r="J376" i="23"/>
  <c r="AB373" i="23"/>
  <c r="AA370" i="23"/>
  <c r="L374" i="23"/>
  <c r="N374" i="23"/>
  <c r="E372" i="23"/>
  <c r="F372" i="23"/>
  <c r="AL372" i="23"/>
  <c r="AA369" i="23"/>
  <c r="G374" i="23"/>
  <c r="AC373" i="23"/>
  <c r="AE373" i="23"/>
  <c r="AI372" i="23"/>
  <c r="O372" i="23"/>
  <c r="P372" i="23"/>
  <c r="V372" i="23"/>
  <c r="W372" i="23"/>
  <c r="M373" i="23"/>
  <c r="H374" i="23"/>
  <c r="I372" i="23"/>
  <c r="F370" i="23"/>
  <c r="N370" i="23"/>
  <c r="AI370" i="23" s="1"/>
  <c r="M368" i="23"/>
  <c r="J377" i="23"/>
  <c r="X369" i="23"/>
  <c r="P368" i="23"/>
  <c r="AA363" i="23"/>
  <c r="F373" i="23"/>
  <c r="O370" i="23"/>
  <c r="P370" i="23"/>
  <c r="L369" i="23"/>
  <c r="F368" i="23"/>
  <c r="T368" i="23"/>
  <c r="I373" i="23"/>
  <c r="I368" i="23"/>
  <c r="AL374" i="23"/>
  <c r="G373" i="23"/>
  <c r="E369" i="23"/>
  <c r="F369" i="23"/>
  <c r="F374" i="23"/>
  <c r="W370" i="23"/>
  <c r="G368" i="23"/>
  <c r="T363" i="23"/>
  <c r="AC363" i="23"/>
  <c r="O373" i="23"/>
  <c r="Q373" i="23"/>
  <c r="V368" i="23"/>
  <c r="W368" i="23"/>
  <c r="AC368" i="23"/>
  <c r="E377" i="23"/>
  <c r="F377" i="23"/>
  <c r="T377" i="23"/>
  <c r="AA377" i="23"/>
  <c r="AI363" i="23"/>
  <c r="I369" i="23"/>
  <c r="U369" i="23"/>
  <c r="AI369" i="23" s="1"/>
  <c r="AC369" i="23"/>
  <c r="AD369" i="23"/>
  <c r="AL368" i="23"/>
  <c r="E376" i="23"/>
  <c r="AI377" i="23"/>
  <c r="M363" i="23"/>
  <c r="V363" i="23"/>
  <c r="W363" i="23"/>
  <c r="J373" i="23"/>
  <c r="J369" i="23"/>
  <c r="S376" i="23"/>
  <c r="AA376" i="23"/>
  <c r="I377" i="23"/>
  <c r="AC377" i="23"/>
  <c r="AD377" i="23"/>
  <c r="E363" i="23"/>
  <c r="F363" i="23"/>
  <c r="I376" i="23"/>
  <c r="O376" i="23"/>
  <c r="P376" i="23"/>
  <c r="V377" i="23"/>
  <c r="H376" i="23"/>
  <c r="H369" i="23"/>
  <c r="O369" i="23"/>
  <c r="R372" i="23"/>
  <c r="V374" i="23"/>
  <c r="AI368" i="23" l="1"/>
  <c r="AL377" i="23"/>
  <c r="AL376" i="23"/>
  <c r="AK373" i="23"/>
  <c r="AL363" i="23"/>
  <c r="AJ370" i="23"/>
  <c r="AH374" i="23"/>
  <c r="AI373" i="23"/>
  <c r="K373" i="23"/>
  <c r="K363" i="23"/>
  <c r="AH376" i="23"/>
  <c r="R376" i="23"/>
  <c r="AL369" i="23"/>
  <c r="AH369" i="23"/>
  <c r="D374" i="23"/>
  <c r="Y369" i="23"/>
  <c r="R374" i="23"/>
  <c r="AI374" i="23"/>
  <c r="AH370" i="23"/>
  <c r="AH368" i="23"/>
  <c r="AK372" i="23"/>
  <c r="K376" i="23"/>
  <c r="AK377" i="23"/>
  <c r="AK370" i="23"/>
  <c r="AH373" i="23"/>
  <c r="D376" i="23"/>
  <c r="D363" i="23"/>
  <c r="H363" i="23"/>
  <c r="D368" i="23"/>
  <c r="H368" i="23"/>
  <c r="AK369" i="23"/>
  <c r="Y377" i="23"/>
  <c r="Z377" i="23"/>
  <c r="Y373" i="23"/>
  <c r="Z373" i="23"/>
  <c r="AH363" i="23"/>
  <c r="K370" i="23"/>
  <c r="L370" i="23"/>
  <c r="AJ376" i="23"/>
  <c r="R377" i="23"/>
  <c r="S377" i="23"/>
  <c r="R363" i="23"/>
  <c r="S363" i="23"/>
  <c r="AK376" i="23"/>
  <c r="D372" i="23"/>
  <c r="H372" i="23"/>
  <c r="AH377" i="23"/>
  <c r="Y372" i="23"/>
  <c r="Z372" i="23"/>
  <c r="Y374" i="23"/>
  <c r="Z374" i="23"/>
  <c r="AG374" i="23" s="1"/>
  <c r="R369" i="23"/>
  <c r="S369" i="23"/>
  <c r="AG369" i="23" s="1"/>
  <c r="D377" i="23"/>
  <c r="H377" i="23"/>
  <c r="AH372" i="23"/>
  <c r="D373" i="23"/>
  <c r="E373" i="23"/>
  <c r="Y376" i="23"/>
  <c r="Z376" i="23"/>
  <c r="AG376" i="23" s="1"/>
  <c r="K377" i="23"/>
  <c r="L377" i="23"/>
  <c r="Y363" i="23"/>
  <c r="Z363" i="23"/>
  <c r="AK363" i="23"/>
  <c r="R373" i="23"/>
  <c r="V373" i="23"/>
  <c r="AJ373" i="23" s="1"/>
  <c r="AJ369" i="23"/>
  <c r="AL373" i="23"/>
  <c r="Y368" i="23"/>
  <c r="Z368" i="23"/>
  <c r="K372" i="23"/>
  <c r="L372" i="23"/>
  <c r="K374" i="23"/>
  <c r="O374" i="23"/>
  <c r="AJ374" i="23" s="1"/>
  <c r="AK368" i="23"/>
  <c r="R370" i="23"/>
  <c r="S370" i="23"/>
  <c r="R368" i="23"/>
  <c r="S368" i="23"/>
  <c r="K368" i="23"/>
  <c r="L368" i="23"/>
  <c r="D369" i="23"/>
  <c r="D370" i="23"/>
  <c r="E370" i="23"/>
  <c r="Y370" i="23"/>
  <c r="Z370" i="23"/>
  <c r="K369" i="23"/>
  <c r="AJ372" i="23" l="1"/>
  <c r="AJ377" i="23"/>
  <c r="AJ368" i="23"/>
  <c r="AJ363" i="23"/>
  <c r="AF376" i="23"/>
  <c r="AG368" i="23"/>
  <c r="AG373" i="23"/>
  <c r="AF374" i="23"/>
  <c r="AF369" i="23"/>
  <c r="AG363" i="23"/>
  <c r="AF363" i="23"/>
  <c r="AF373" i="23"/>
  <c r="AG370" i="23"/>
  <c r="AF370" i="23"/>
  <c r="AG377" i="23"/>
  <c r="AF368" i="23"/>
  <c r="AG372" i="23"/>
  <c r="AF372" i="23"/>
  <c r="AF377" i="23"/>
  <c r="AE180" i="23" l="1"/>
  <c r="AB180" i="23"/>
  <c r="AA180" i="23"/>
  <c r="X180" i="23"/>
  <c r="W180" i="23"/>
  <c r="U180" i="23"/>
  <c r="T180" i="23"/>
  <c r="Q180" i="23"/>
  <c r="N180" i="23"/>
  <c r="M180" i="23"/>
  <c r="J180" i="23"/>
  <c r="G180" i="23"/>
  <c r="O180" i="23" l="1"/>
  <c r="AC180" i="23"/>
  <c r="H180" i="23"/>
  <c r="E178" i="5"/>
  <c r="K180" i="23"/>
  <c r="S180" i="23"/>
  <c r="D180" i="23"/>
  <c r="Z180" i="23"/>
  <c r="F180" i="23"/>
  <c r="AI180" i="23"/>
  <c r="AL180" i="23"/>
  <c r="P180" i="23"/>
  <c r="AD180" i="23"/>
  <c r="V180" i="23"/>
  <c r="I180" i="23"/>
  <c r="AH180" i="23" l="1"/>
  <c r="AJ180" i="23"/>
  <c r="L180" i="23"/>
  <c r="Y180" i="23"/>
  <c r="E180" i="23"/>
  <c r="R180" i="23"/>
  <c r="AK180" i="23"/>
  <c r="AG180" i="23" l="1"/>
  <c r="AF180" i="23"/>
  <c r="I387" i="5" l="1"/>
  <c r="DK440" i="5" l="1"/>
  <c r="DJ440" i="5"/>
  <c r="DH440" i="5"/>
  <c r="DG440" i="5"/>
  <c r="CI440" i="5"/>
  <c r="CH440" i="5"/>
  <c r="CF440" i="5"/>
  <c r="CE440" i="5"/>
  <c r="BG440" i="5"/>
  <c r="BF440" i="5"/>
  <c r="BD440" i="5"/>
  <c r="BC440" i="5"/>
  <c r="AE440" i="5"/>
  <c r="AD440" i="5"/>
  <c r="AB440" i="5"/>
  <c r="AA440" i="5"/>
  <c r="V440" i="5"/>
  <c r="S440" i="5"/>
  <c r="O440" i="5"/>
  <c r="L440" i="5"/>
  <c r="H440" i="5"/>
  <c r="E440" i="5"/>
  <c r="D440" i="5" l="1"/>
  <c r="AF440" i="5"/>
  <c r="BE440" i="5"/>
  <c r="CJ440" i="5"/>
  <c r="BB440" i="5"/>
  <c r="BH440" i="5"/>
  <c r="K440" i="5"/>
  <c r="CD440" i="5"/>
  <c r="DO440" i="5"/>
  <c r="DQ440" i="5"/>
  <c r="DF440" i="5"/>
  <c r="R440" i="5"/>
  <c r="Z440" i="5"/>
  <c r="CG440" i="5"/>
  <c r="DI440" i="5"/>
  <c r="DR440" i="5"/>
  <c r="AC440" i="5"/>
  <c r="DN440" i="5"/>
  <c r="CC440" i="5" l="1"/>
  <c r="DP440" i="5"/>
  <c r="BA440" i="5"/>
  <c r="Y440" i="5"/>
  <c r="DE440" i="5"/>
  <c r="DM440" i="5"/>
  <c r="DL440" i="5" l="1"/>
  <c r="M387" i="5" l="1"/>
  <c r="N387" i="5"/>
  <c r="P387" i="5"/>
  <c r="Q387" i="5"/>
  <c r="T387" i="5"/>
  <c r="U387" i="5"/>
  <c r="W387" i="5"/>
  <c r="X387" i="5"/>
  <c r="J387" i="5"/>
  <c r="G387" i="5"/>
  <c r="F387" i="5"/>
  <c r="AD389" i="23"/>
  <c r="AB389" i="23"/>
  <c r="AA389" i="23"/>
  <c r="X389" i="23"/>
  <c r="U389" i="23"/>
  <c r="Q389" i="23"/>
  <c r="N389" i="23"/>
  <c r="I389" i="23"/>
  <c r="E389" i="23"/>
  <c r="H387" i="5" l="1"/>
  <c r="O387" i="5"/>
  <c r="L387" i="5"/>
  <c r="V387" i="5"/>
  <c r="S387" i="5"/>
  <c r="DG387" i="5"/>
  <c r="BF387" i="5"/>
  <c r="AD387" i="5"/>
  <c r="DK387" i="5"/>
  <c r="BG387" i="5"/>
  <c r="AA387" i="5"/>
  <c r="AB387" i="5"/>
  <c r="AE387" i="5"/>
  <c r="Z389" i="23"/>
  <c r="S389" i="23"/>
  <c r="T389" i="23"/>
  <c r="DH387" i="5"/>
  <c r="F389" i="23"/>
  <c r="M389" i="23"/>
  <c r="W389" i="23"/>
  <c r="G389" i="23"/>
  <c r="AE389" i="23"/>
  <c r="E387" i="5"/>
  <c r="O389" i="23"/>
  <c r="P389" i="23"/>
  <c r="H389" i="23"/>
  <c r="J389" i="23"/>
  <c r="BC387" i="5"/>
  <c r="BD387" i="5"/>
  <c r="DJ387" i="5"/>
  <c r="AC389" i="23"/>
  <c r="K387" i="5" l="1"/>
  <c r="D387" i="5"/>
  <c r="AC387" i="5"/>
  <c r="DF387" i="5"/>
  <c r="AF387" i="5"/>
  <c r="AK389" i="23"/>
  <c r="BE387" i="5"/>
  <c r="D389" i="23"/>
  <c r="DI387" i="5"/>
  <c r="AI389" i="23"/>
  <c r="Y389" i="23"/>
  <c r="BB387" i="5"/>
  <c r="AL389" i="23"/>
  <c r="R389" i="23"/>
  <c r="V389" i="23"/>
  <c r="AJ389" i="23" s="1"/>
  <c r="AH389" i="23"/>
  <c r="K389" i="23"/>
  <c r="L389" i="23"/>
  <c r="DE387" i="5" l="1"/>
  <c r="AF389" i="23"/>
  <c r="BA387" i="5"/>
  <c r="AG389" i="23"/>
  <c r="AE388" i="23"/>
  <c r="AD388" i="23"/>
  <c r="AB388" i="23"/>
  <c r="X388" i="23"/>
  <c r="U388" i="23"/>
  <c r="Q388" i="23"/>
  <c r="N388" i="23"/>
  <c r="M388" i="23"/>
  <c r="I388" i="23" l="1"/>
  <c r="P388" i="23"/>
  <c r="J388" i="23"/>
  <c r="V388" i="23"/>
  <c r="W388" i="23"/>
  <c r="AC388" i="23"/>
  <c r="F388" i="23"/>
  <c r="L388" i="23"/>
  <c r="G388" i="23"/>
  <c r="H388" i="23"/>
  <c r="T388" i="23"/>
  <c r="AA388" i="23"/>
  <c r="DN387" i="5"/>
  <c r="AH388" i="23" l="1"/>
  <c r="Y388" i="23"/>
  <c r="Z388" i="23"/>
  <c r="K388" i="23"/>
  <c r="O388" i="23"/>
  <c r="AJ388" i="23" s="1"/>
  <c r="AK388" i="23"/>
  <c r="R388" i="23"/>
  <c r="S388" i="23"/>
  <c r="AL388" i="23"/>
  <c r="AI388" i="23"/>
  <c r="D388" i="23"/>
  <c r="E388" i="23"/>
  <c r="AG388" i="23" l="1"/>
  <c r="AF388" i="23"/>
  <c r="AE239" i="23" l="1"/>
  <c r="AD239" i="23"/>
  <c r="AB239" i="23"/>
  <c r="AA239" i="23"/>
  <c r="X239" i="23"/>
  <c r="W239" i="23"/>
  <c r="U239" i="23"/>
  <c r="T239" i="23"/>
  <c r="Q239" i="23"/>
  <c r="O239" i="23"/>
  <c r="N239" i="23"/>
  <c r="M239" i="23"/>
  <c r="J239" i="23"/>
  <c r="I239" i="23"/>
  <c r="F239" i="23"/>
  <c r="V239" i="23" l="1"/>
  <c r="AL239" i="23"/>
  <c r="AC239" i="23"/>
  <c r="H239" i="23"/>
  <c r="R239" i="23"/>
  <c r="AH239" i="23"/>
  <c r="P239" i="23"/>
  <c r="AK239" i="23" s="1"/>
  <c r="G239" i="23"/>
  <c r="S239" i="23"/>
  <c r="AJ239" i="23" l="1"/>
  <c r="AI239" i="23"/>
  <c r="Y239" i="23"/>
  <c r="Z239" i="23"/>
  <c r="E239" i="23"/>
  <c r="D239" i="23"/>
  <c r="L239" i="23"/>
  <c r="K239" i="23"/>
  <c r="AF239" i="23" l="1"/>
  <c r="AG239" i="23"/>
  <c r="BD132" i="5" l="1"/>
  <c r="CE132" i="5"/>
  <c r="AB132" i="5"/>
  <c r="F132" i="5"/>
  <c r="G132" i="5"/>
  <c r="I132" i="5"/>
  <c r="J132" i="5"/>
  <c r="M132" i="5"/>
  <c r="N132" i="5"/>
  <c r="P132" i="5"/>
  <c r="Q132" i="5"/>
  <c r="T132" i="5"/>
  <c r="U132" i="5"/>
  <c r="W132" i="5"/>
  <c r="X132" i="5"/>
  <c r="AD132" i="5"/>
  <c r="DK132" i="5"/>
  <c r="L132" i="5" l="1"/>
  <c r="BC132" i="5"/>
  <c r="BB132" i="5" s="1"/>
  <c r="CH132" i="5"/>
  <c r="DJ132" i="5"/>
  <c r="DI132" i="5" s="1"/>
  <c r="E132" i="5"/>
  <c r="O132" i="5"/>
  <c r="DH132" i="5"/>
  <c r="CF132" i="5"/>
  <c r="CD132" i="5" s="1"/>
  <c r="BF132" i="5"/>
  <c r="AE132" i="5"/>
  <c r="AC132" i="5" s="1"/>
  <c r="DR132" i="5"/>
  <c r="CI132" i="5"/>
  <c r="DQ132" i="5"/>
  <c r="V132" i="5"/>
  <c r="BG132" i="5"/>
  <c r="S132" i="5"/>
  <c r="DG132" i="5"/>
  <c r="H132" i="5"/>
  <c r="AA132" i="5"/>
  <c r="Z132" i="5" s="1"/>
  <c r="CG132" i="5" l="1"/>
  <c r="K132" i="5"/>
  <c r="DF132" i="5"/>
  <c r="DE132" i="5" s="1"/>
  <c r="BE132" i="5"/>
  <c r="BA132" i="5" s="1"/>
  <c r="CJ132" i="5"/>
  <c r="BH132" i="5"/>
  <c r="D132" i="5"/>
  <c r="DP132" i="5"/>
  <c r="CC132" i="5"/>
  <c r="R132" i="5"/>
  <c r="AF132" i="5"/>
  <c r="DO132" i="5"/>
  <c r="Y132" i="5"/>
  <c r="DN132" i="5"/>
  <c r="DM132" i="5" l="1"/>
  <c r="AD124" i="5"/>
  <c r="DH124" i="5"/>
  <c r="CH124" i="5"/>
  <c r="BD124" i="5"/>
  <c r="AB124" i="5"/>
  <c r="F124" i="5"/>
  <c r="G124" i="5"/>
  <c r="I124" i="5"/>
  <c r="J124" i="5"/>
  <c r="M124" i="5"/>
  <c r="N124" i="5"/>
  <c r="P124" i="5"/>
  <c r="Q124" i="5"/>
  <c r="T124" i="5"/>
  <c r="U124" i="5"/>
  <c r="W124" i="5"/>
  <c r="X124" i="5"/>
  <c r="BF124" i="5"/>
  <c r="DJ124" i="5"/>
  <c r="DK124" i="5"/>
  <c r="S124" i="5" l="1"/>
  <c r="V124" i="5"/>
  <c r="O124" i="5"/>
  <c r="DL132" i="5"/>
  <c r="E124" i="5"/>
  <c r="AE124" i="5"/>
  <c r="AC124" i="5" s="1"/>
  <c r="H124" i="5"/>
  <c r="BC124" i="5"/>
  <c r="BB124" i="5" s="1"/>
  <c r="BG124" i="5"/>
  <c r="BE124" i="5" s="1"/>
  <c r="CF124" i="5"/>
  <c r="CE124" i="5"/>
  <c r="DI124" i="5"/>
  <c r="DG124" i="5"/>
  <c r="DF124" i="5" s="1"/>
  <c r="L124" i="5"/>
  <c r="CI124" i="5"/>
  <c r="CG124" i="5" s="1"/>
  <c r="AA124" i="5"/>
  <c r="Z124" i="5" s="1"/>
  <c r="R124" i="5" l="1"/>
  <c r="AF124" i="5"/>
  <c r="K124" i="5"/>
  <c r="CJ124" i="5"/>
  <c r="DR124" i="5"/>
  <c r="DQ124" i="5"/>
  <c r="DO124" i="5"/>
  <c r="BA124" i="5"/>
  <c r="DE124" i="5"/>
  <c r="D124" i="5"/>
  <c r="CD124" i="5"/>
  <c r="CC124" i="5" s="1"/>
  <c r="Y124" i="5"/>
  <c r="BH124" i="5"/>
  <c r="DN124" i="5"/>
  <c r="DP124" i="5" l="1"/>
  <c r="DM124" i="5"/>
  <c r="DL124" i="5" l="1"/>
  <c r="Z387" i="5" l="1"/>
  <c r="DO387" i="5"/>
  <c r="DR387" i="5"/>
  <c r="DM387" i="5" l="1"/>
  <c r="Y387" i="5"/>
  <c r="R387" i="5" l="1"/>
  <c r="AE94" i="23" l="1"/>
  <c r="AD94" i="23"/>
  <c r="AB94" i="23"/>
  <c r="AA94" i="23"/>
  <c r="X94" i="23"/>
  <c r="W94" i="23"/>
  <c r="U94" i="23"/>
  <c r="T94" i="23"/>
  <c r="Q94" i="23"/>
  <c r="P94" i="23"/>
  <c r="N94" i="23"/>
  <c r="M94" i="23"/>
  <c r="V94" i="23" l="1"/>
  <c r="R94" i="23"/>
  <c r="E94" i="23"/>
  <c r="H94" i="23"/>
  <c r="AC94" i="23"/>
  <c r="F94" i="23"/>
  <c r="G94" i="23"/>
  <c r="I94" i="23"/>
  <c r="O94" i="23"/>
  <c r="J94" i="23"/>
  <c r="AK94" i="23" l="1"/>
  <c r="AH94" i="23"/>
  <c r="AL94" i="23"/>
  <c r="AI94" i="23"/>
  <c r="AJ94" i="23"/>
  <c r="S94" i="23"/>
  <c r="Z94" i="23"/>
  <c r="Y94" i="23"/>
  <c r="D94" i="23"/>
  <c r="L94" i="23"/>
  <c r="K94" i="23"/>
  <c r="AG94" i="23" l="1"/>
  <c r="AF94" i="23"/>
  <c r="AE219" i="23" l="1"/>
  <c r="AC219" i="23"/>
  <c r="AB219" i="23"/>
  <c r="AA219" i="23"/>
  <c r="X219" i="23"/>
  <c r="W219" i="23"/>
  <c r="U219" i="23"/>
  <c r="P219" i="23"/>
  <c r="N219" i="23"/>
  <c r="M219" i="23"/>
  <c r="J219" i="23"/>
  <c r="I219" i="23"/>
  <c r="F219" i="23"/>
  <c r="V219" i="23" l="1"/>
  <c r="Q219" i="23"/>
  <c r="AL219" i="23" s="1"/>
  <c r="AD219" i="23"/>
  <c r="AK219" i="23" s="1"/>
  <c r="G219" i="23"/>
  <c r="S219" i="23"/>
  <c r="T219" i="23"/>
  <c r="AH219" i="23" s="1"/>
  <c r="H219" i="23"/>
  <c r="O219" i="23"/>
  <c r="AI219" i="23" l="1"/>
  <c r="R219" i="23"/>
  <c r="Z219" i="23"/>
  <c r="Y219" i="23"/>
  <c r="E219" i="23"/>
  <c r="D219" i="23"/>
  <c r="L219" i="23"/>
  <c r="K219" i="23"/>
  <c r="AJ219" i="23"/>
  <c r="AF219" i="23" l="1"/>
  <c r="AG219" i="23"/>
  <c r="AE332" i="23" l="1"/>
  <c r="AD332" i="23"/>
  <c r="AB332" i="23"/>
  <c r="AA332" i="23"/>
  <c r="X332" i="23"/>
  <c r="U332" i="23"/>
  <c r="Q332" i="23"/>
  <c r="N332" i="23"/>
  <c r="M332" i="23"/>
  <c r="O332" i="23" l="1"/>
  <c r="V332" i="23"/>
  <c r="J332" i="23"/>
  <c r="L332" i="23"/>
  <c r="P332" i="23"/>
  <c r="S332" i="23"/>
  <c r="E332" i="23"/>
  <c r="R332" i="23"/>
  <c r="H332" i="23"/>
  <c r="K332" i="23"/>
  <c r="AC332" i="23"/>
  <c r="F332" i="23"/>
  <c r="G332" i="23"/>
  <c r="T332" i="23"/>
  <c r="I332" i="23"/>
  <c r="W332" i="23"/>
  <c r="AL332" i="23" l="1"/>
  <c r="AI332" i="23"/>
  <c r="AH332" i="23"/>
  <c r="D332" i="23"/>
  <c r="AK332" i="23"/>
  <c r="AJ332" i="23"/>
  <c r="Z332" i="23"/>
  <c r="AG332" i="23" s="1"/>
  <c r="Y332" i="23"/>
  <c r="AF332" i="23" l="1"/>
  <c r="A453" i="23" l="1"/>
  <c r="DH78" i="5" l="1"/>
  <c r="BF78" i="5"/>
  <c r="BD78" i="5"/>
  <c r="BC78" i="5"/>
  <c r="F78" i="5"/>
  <c r="G78" i="5"/>
  <c r="I78" i="5"/>
  <c r="J78" i="5"/>
  <c r="M78" i="5"/>
  <c r="N78" i="5"/>
  <c r="P78" i="5"/>
  <c r="Q78" i="5"/>
  <c r="T78" i="5"/>
  <c r="U78" i="5"/>
  <c r="W78" i="5"/>
  <c r="X78" i="5"/>
  <c r="CE78" i="5"/>
  <c r="CF78" i="5"/>
  <c r="DJ78" i="5"/>
  <c r="DK78" i="5"/>
  <c r="AE78" i="5" l="1"/>
  <c r="CH78" i="5"/>
  <c r="O78" i="5"/>
  <c r="L78" i="5"/>
  <c r="BG78" i="5"/>
  <c r="BE78" i="5" s="1"/>
  <c r="AD78" i="5"/>
  <c r="DI78" i="5"/>
  <c r="DR78" i="5"/>
  <c r="S78" i="5"/>
  <c r="AB78" i="5"/>
  <c r="BB78" i="5"/>
  <c r="H78" i="5"/>
  <c r="CI78" i="5"/>
  <c r="E78" i="5"/>
  <c r="V78" i="5"/>
  <c r="CD78" i="5"/>
  <c r="DG78" i="5"/>
  <c r="DF78" i="5" s="1"/>
  <c r="DO78" i="5"/>
  <c r="AA78" i="5"/>
  <c r="K78" i="5" l="1"/>
  <c r="AC78" i="5"/>
  <c r="D78" i="5"/>
  <c r="CG78" i="5"/>
  <c r="CC78" i="5" s="1"/>
  <c r="CJ78" i="5"/>
  <c r="Z78" i="5"/>
  <c r="DE78" i="5"/>
  <c r="AF78" i="5"/>
  <c r="BA78" i="5"/>
  <c r="DQ78" i="5"/>
  <c r="R78" i="5"/>
  <c r="DN78" i="5"/>
  <c r="BH78" i="5"/>
  <c r="DP78" i="5" l="1"/>
  <c r="DM78" i="5"/>
  <c r="Y78" i="5"/>
  <c r="A451" i="5"/>
  <c r="DL78" i="5" l="1"/>
  <c r="M37" i="5" l="1"/>
  <c r="N37" i="5"/>
  <c r="P37" i="5"/>
  <c r="Q37" i="5"/>
  <c r="T37" i="5"/>
  <c r="U37" i="5"/>
  <c r="W37" i="5"/>
  <c r="X37" i="5"/>
  <c r="I37" i="5"/>
  <c r="J37" i="5"/>
  <c r="F37" i="5"/>
  <c r="G37" i="5"/>
  <c r="AE39" i="23"/>
  <c r="AC39" i="23"/>
  <c r="AB39" i="23"/>
  <c r="AA39" i="23"/>
  <c r="X39" i="23"/>
  <c r="W39" i="23"/>
  <c r="U39" i="23"/>
  <c r="Q39" i="23"/>
  <c r="P39" i="23"/>
  <c r="N39" i="23"/>
  <c r="M39" i="23"/>
  <c r="I39" i="23"/>
  <c r="DK37" i="5"/>
  <c r="DJ37" i="5"/>
  <c r="DH37" i="5"/>
  <c r="CH37" i="5"/>
  <c r="CF37" i="5"/>
  <c r="CE37" i="5"/>
  <c r="BG37" i="5"/>
  <c r="BF37" i="5"/>
  <c r="BD37" i="5"/>
  <c r="AE37" i="5"/>
  <c r="AD37" i="5"/>
  <c r="DI37" i="5" l="1"/>
  <c r="AC37" i="5"/>
  <c r="L37" i="5"/>
  <c r="O37" i="5"/>
  <c r="S37" i="5"/>
  <c r="H37" i="5"/>
  <c r="E37" i="5"/>
  <c r="V37" i="5"/>
  <c r="G39" i="23"/>
  <c r="J39" i="23"/>
  <c r="L39" i="23"/>
  <c r="V39" i="23"/>
  <c r="BC37" i="5"/>
  <c r="BB37" i="5" s="1"/>
  <c r="AB37" i="5"/>
  <c r="G37" i="23" s="1"/>
  <c r="DG37" i="5"/>
  <c r="DF37" i="5" s="1"/>
  <c r="CI37" i="5"/>
  <c r="CG37" i="5" s="1"/>
  <c r="DO37" i="5"/>
  <c r="AA37" i="5"/>
  <c r="DQ37" i="5"/>
  <c r="BE37" i="5"/>
  <c r="CD37" i="5"/>
  <c r="R39" i="23"/>
  <c r="S39" i="23"/>
  <c r="F39" i="23"/>
  <c r="AD39" i="23"/>
  <c r="AK39" i="23" s="1"/>
  <c r="T39" i="23"/>
  <c r="H39" i="23"/>
  <c r="K39" i="23"/>
  <c r="O39" i="23"/>
  <c r="DE37" i="5" l="1"/>
  <c r="K37" i="5"/>
  <c r="R37" i="5"/>
  <c r="AL39" i="23"/>
  <c r="AI39" i="23"/>
  <c r="D37" i="5"/>
  <c r="AF37" i="5"/>
  <c r="AH39" i="23"/>
  <c r="Z37" i="5"/>
  <c r="E37" i="23" s="1"/>
  <c r="BH37" i="5"/>
  <c r="CC37" i="5"/>
  <c r="BA37" i="5"/>
  <c r="CJ37" i="5"/>
  <c r="DR37" i="5"/>
  <c r="DN37" i="5"/>
  <c r="AJ39" i="23"/>
  <c r="Z39" i="23"/>
  <c r="Y39" i="23"/>
  <c r="E39" i="23"/>
  <c r="D39" i="23"/>
  <c r="DM37" i="5" l="1"/>
  <c r="DP37" i="5"/>
  <c r="Y37" i="5"/>
  <c r="AF39" i="23"/>
  <c r="AG39" i="23"/>
  <c r="DL37" i="5" l="1"/>
  <c r="AF18" i="5"/>
  <c r="BD18" i="5"/>
  <c r="BG18" i="5"/>
  <c r="BH18" i="5"/>
  <c r="CF18" i="5"/>
  <c r="CH18" i="5"/>
  <c r="CJ18" i="5"/>
  <c r="DH18" i="5"/>
  <c r="DK18" i="5"/>
  <c r="DK23" i="5"/>
  <c r="BD23" i="5"/>
  <c r="BG23" i="5"/>
  <c r="CF23" i="5"/>
  <c r="CI23" i="5"/>
  <c r="DH23" i="5"/>
  <c r="BF31" i="5"/>
  <c r="P31" i="23" s="1"/>
  <c r="BD31" i="5"/>
  <c r="N31" i="23" s="1"/>
  <c r="BG31" i="5"/>
  <c r="Q31" i="23" s="1"/>
  <c r="CF31" i="5"/>
  <c r="U31" i="23" s="1"/>
  <c r="CH31" i="5"/>
  <c r="W31" i="23" s="1"/>
  <c r="CI31" i="5"/>
  <c r="X31" i="23" s="1"/>
  <c r="DG31" i="5"/>
  <c r="AA31" i="23" s="1"/>
  <c r="DH31" i="5"/>
  <c r="AB31" i="23" s="1"/>
  <c r="DK31" i="5"/>
  <c r="AE31" i="23" s="1"/>
  <c r="CH49" i="5"/>
  <c r="DK49" i="5"/>
  <c r="BG56" i="5"/>
  <c r="DK56" i="5"/>
  <c r="CI56" i="5"/>
  <c r="DH56" i="5"/>
  <c r="BF59" i="5"/>
  <c r="BC59" i="5"/>
  <c r="CI59" i="5"/>
  <c r="DH59" i="5"/>
  <c r="DK59" i="5"/>
  <c r="BG59" i="5"/>
  <c r="CF59" i="5"/>
  <c r="BG72" i="5"/>
  <c r="DK72" i="5"/>
  <c r="BG81" i="5"/>
  <c r="BG89" i="5"/>
  <c r="CI89" i="5"/>
  <c r="DK89" i="5"/>
  <c r="DH92" i="5"/>
  <c r="BD96" i="5"/>
  <c r="CI96" i="5"/>
  <c r="BD99" i="5"/>
  <c r="CF99" i="5"/>
  <c r="BG102" i="5"/>
  <c r="DH102" i="5"/>
  <c r="DK102" i="5"/>
  <c r="DK105" i="5"/>
  <c r="DH109" i="5"/>
  <c r="BD117" i="5"/>
  <c r="CF117" i="5"/>
  <c r="CH117" i="5"/>
  <c r="DG117" i="5"/>
  <c r="BG121" i="5"/>
  <c r="CI121" i="5"/>
  <c r="DH121" i="5"/>
  <c r="DK121" i="5"/>
  <c r="BG128" i="5"/>
  <c r="DH128" i="5"/>
  <c r="BF135" i="5"/>
  <c r="CF135" i="5"/>
  <c r="DK135" i="5"/>
  <c r="BF143" i="5"/>
  <c r="CF143" i="5"/>
  <c r="DG143" i="5"/>
  <c r="BC150" i="5"/>
  <c r="BD150" i="5"/>
  <c r="DH150" i="5"/>
  <c r="CI150" i="5"/>
  <c r="BD154" i="5"/>
  <c r="CF154" i="5"/>
  <c r="DK154" i="5"/>
  <c r="BD157" i="5"/>
  <c r="BF157" i="5"/>
  <c r="CI157" i="5"/>
  <c r="DH157" i="5"/>
  <c r="DK167" i="5"/>
  <c r="BC167" i="5"/>
  <c r="DK182" i="5"/>
  <c r="DH196" i="5"/>
  <c r="BG217" i="5"/>
  <c r="BD233" i="5"/>
  <c r="CF233" i="5"/>
  <c r="BG252" i="5"/>
  <c r="DK261" i="5"/>
  <c r="BD261" i="5"/>
  <c r="BG261" i="5"/>
  <c r="CI261" i="5"/>
  <c r="BC269" i="5"/>
  <c r="BD269" i="5"/>
  <c r="BC273" i="5"/>
  <c r="BD273" i="5"/>
  <c r="DH273" i="5"/>
  <c r="BC276" i="5"/>
  <c r="CI300" i="5"/>
  <c r="DK300" i="5"/>
  <c r="DH304" i="5"/>
  <c r="BC330" i="5"/>
  <c r="BG330" i="5"/>
  <c r="DH342" i="5"/>
  <c r="BC353" i="5"/>
  <c r="BD353" i="5"/>
  <c r="BF353" i="5"/>
  <c r="BG353" i="5"/>
  <c r="CE353" i="5"/>
  <c r="CF353" i="5"/>
  <c r="CH353" i="5"/>
  <c r="CI353" i="5"/>
  <c r="DG353" i="5"/>
  <c r="DH353" i="5"/>
  <c r="DJ353" i="5"/>
  <c r="DK353" i="5"/>
  <c r="CI367" i="5"/>
  <c r="X367" i="23" s="1"/>
  <c r="BD371" i="5"/>
  <c r="N371" i="23" s="1"/>
  <c r="BC375" i="5"/>
  <c r="M375" i="23" s="1"/>
  <c r="BD375" i="5"/>
  <c r="N375" i="23" s="1"/>
  <c r="BF375" i="5"/>
  <c r="P375" i="23" s="1"/>
  <c r="BG375" i="5"/>
  <c r="Q375" i="23" s="1"/>
  <c r="CE375" i="5"/>
  <c r="T375" i="23" s="1"/>
  <c r="CF375" i="5"/>
  <c r="U375" i="23" s="1"/>
  <c r="CH375" i="5"/>
  <c r="W375" i="23" s="1"/>
  <c r="CI375" i="5"/>
  <c r="X375" i="23" s="1"/>
  <c r="DG375" i="5"/>
  <c r="AA375" i="23" s="1"/>
  <c r="DH375" i="5"/>
  <c r="AB375" i="23" s="1"/>
  <c r="DJ375" i="5"/>
  <c r="AD375" i="23" s="1"/>
  <c r="DK375" i="5"/>
  <c r="AE375" i="23" s="1"/>
  <c r="BC410" i="5"/>
  <c r="BD410" i="5"/>
  <c r="BF410" i="5"/>
  <c r="BG410" i="5"/>
  <c r="CE410" i="5"/>
  <c r="CF410" i="5"/>
  <c r="CH410" i="5"/>
  <c r="CI410" i="5"/>
  <c r="DG410" i="5"/>
  <c r="DH410" i="5"/>
  <c r="DJ410" i="5"/>
  <c r="DK410" i="5"/>
  <c r="DH438" i="5"/>
  <c r="DJ438" i="5"/>
  <c r="DK438" i="5"/>
  <c r="M13" i="5"/>
  <c r="N13" i="5"/>
  <c r="P13" i="5"/>
  <c r="Q13" i="5"/>
  <c r="T13" i="5"/>
  <c r="U13" i="5"/>
  <c r="W13" i="5"/>
  <c r="X13" i="5"/>
  <c r="M18" i="5"/>
  <c r="N18" i="5"/>
  <c r="P18" i="5"/>
  <c r="Q18" i="5"/>
  <c r="T18" i="5"/>
  <c r="U18" i="5"/>
  <c r="W18" i="5"/>
  <c r="X18" i="5"/>
  <c r="L18" i="5"/>
  <c r="K18" i="5"/>
  <c r="R18" i="5"/>
  <c r="S18" i="5"/>
  <c r="V18" i="5"/>
  <c r="M23" i="5"/>
  <c r="N23" i="5"/>
  <c r="P23" i="5"/>
  <c r="Q23" i="5"/>
  <c r="T23" i="5"/>
  <c r="U23" i="5"/>
  <c r="W23" i="5"/>
  <c r="X23" i="5"/>
  <c r="M31" i="5"/>
  <c r="N31" i="5"/>
  <c r="P31" i="5"/>
  <c r="Q31" i="5"/>
  <c r="T31" i="5"/>
  <c r="U31" i="5"/>
  <c r="W31" i="5"/>
  <c r="X31" i="5"/>
  <c r="M44" i="5"/>
  <c r="N44" i="5"/>
  <c r="P44" i="5"/>
  <c r="Q44" i="5"/>
  <c r="T44" i="5"/>
  <c r="U44" i="5"/>
  <c r="W44" i="5"/>
  <c r="X44" i="5"/>
  <c r="M49" i="5"/>
  <c r="N49" i="5"/>
  <c r="P49" i="5"/>
  <c r="Q49" i="5"/>
  <c r="T49" i="5"/>
  <c r="U49" i="5"/>
  <c r="W49" i="5"/>
  <c r="X49" i="5"/>
  <c r="M56" i="5"/>
  <c r="N56" i="5"/>
  <c r="P56" i="5"/>
  <c r="Q56" i="5"/>
  <c r="T56" i="5"/>
  <c r="U56" i="5"/>
  <c r="W56" i="5"/>
  <c r="X56" i="5"/>
  <c r="M59" i="5"/>
  <c r="N59" i="5"/>
  <c r="P59" i="5"/>
  <c r="Q59" i="5"/>
  <c r="T59" i="5"/>
  <c r="U59" i="5"/>
  <c r="W59" i="5"/>
  <c r="X59" i="5"/>
  <c r="M72" i="5"/>
  <c r="N72" i="5"/>
  <c r="P72" i="5"/>
  <c r="Q72" i="5"/>
  <c r="T72" i="5"/>
  <c r="U72" i="5"/>
  <c r="W72" i="5"/>
  <c r="X72" i="5"/>
  <c r="M81" i="5"/>
  <c r="N81" i="5"/>
  <c r="P81" i="5"/>
  <c r="Q81" i="5"/>
  <c r="T81" i="5"/>
  <c r="U81" i="5"/>
  <c r="W81" i="5"/>
  <c r="X81" i="5"/>
  <c r="M89" i="5"/>
  <c r="N89" i="5"/>
  <c r="P89" i="5"/>
  <c r="Q89" i="5"/>
  <c r="T89" i="5"/>
  <c r="U89" i="5"/>
  <c r="W89" i="5"/>
  <c r="X89" i="5"/>
  <c r="M92" i="5"/>
  <c r="N92" i="5"/>
  <c r="P92" i="5"/>
  <c r="Q92" i="5"/>
  <c r="T92" i="5"/>
  <c r="U92" i="5"/>
  <c r="W92" i="5"/>
  <c r="X92" i="5"/>
  <c r="M96" i="5"/>
  <c r="N96" i="5"/>
  <c r="P96" i="5"/>
  <c r="Q96" i="5"/>
  <c r="T96" i="5"/>
  <c r="U96" i="5"/>
  <c r="W96" i="5"/>
  <c r="X96" i="5"/>
  <c r="M99" i="5"/>
  <c r="N99" i="5"/>
  <c r="P99" i="5"/>
  <c r="Q99" i="5"/>
  <c r="T99" i="5"/>
  <c r="U99" i="5"/>
  <c r="W99" i="5"/>
  <c r="X99" i="5"/>
  <c r="M102" i="5"/>
  <c r="N102" i="5"/>
  <c r="P102" i="5"/>
  <c r="Q102" i="5"/>
  <c r="T102" i="5"/>
  <c r="U102" i="5"/>
  <c r="W102" i="5"/>
  <c r="X102" i="5"/>
  <c r="M105" i="5"/>
  <c r="N105" i="5"/>
  <c r="P105" i="5"/>
  <c r="Q105" i="5"/>
  <c r="T105" i="5"/>
  <c r="U105" i="5"/>
  <c r="W105" i="5"/>
  <c r="X105" i="5"/>
  <c r="M109" i="5"/>
  <c r="N109" i="5"/>
  <c r="P109" i="5"/>
  <c r="Q109" i="5"/>
  <c r="T109" i="5"/>
  <c r="U109" i="5"/>
  <c r="W109" i="5"/>
  <c r="X109" i="5"/>
  <c r="M117" i="5"/>
  <c r="N117" i="5"/>
  <c r="P117" i="5"/>
  <c r="Q117" i="5"/>
  <c r="T117" i="5"/>
  <c r="U117" i="5"/>
  <c r="W117" i="5"/>
  <c r="X117" i="5"/>
  <c r="M121" i="5"/>
  <c r="N121" i="5"/>
  <c r="P121" i="5"/>
  <c r="Q121" i="5"/>
  <c r="T121" i="5"/>
  <c r="U121" i="5"/>
  <c r="W121" i="5"/>
  <c r="X121" i="5"/>
  <c r="M128" i="5"/>
  <c r="N128" i="5"/>
  <c r="P128" i="5"/>
  <c r="Q128" i="5"/>
  <c r="T128" i="5"/>
  <c r="U128" i="5"/>
  <c r="W128" i="5"/>
  <c r="X128" i="5"/>
  <c r="M135" i="5"/>
  <c r="N135" i="5"/>
  <c r="P135" i="5"/>
  <c r="Q135" i="5"/>
  <c r="T135" i="5"/>
  <c r="U135" i="5"/>
  <c r="W135" i="5"/>
  <c r="X135" i="5"/>
  <c r="M143" i="5"/>
  <c r="N143" i="5"/>
  <c r="P143" i="5"/>
  <c r="Q143" i="5"/>
  <c r="T143" i="5"/>
  <c r="U143" i="5"/>
  <c r="W143" i="5"/>
  <c r="X143" i="5"/>
  <c r="M147" i="5"/>
  <c r="N147" i="5"/>
  <c r="P147" i="5"/>
  <c r="Q147" i="5"/>
  <c r="T147" i="5"/>
  <c r="U147" i="5"/>
  <c r="W147" i="5"/>
  <c r="X147" i="5"/>
  <c r="M150" i="5"/>
  <c r="N150" i="5"/>
  <c r="P150" i="5"/>
  <c r="Q150" i="5"/>
  <c r="T150" i="5"/>
  <c r="U150" i="5"/>
  <c r="W150" i="5"/>
  <c r="X150" i="5"/>
  <c r="M154" i="5"/>
  <c r="N154" i="5"/>
  <c r="P154" i="5"/>
  <c r="Q154" i="5"/>
  <c r="T154" i="5"/>
  <c r="U154" i="5"/>
  <c r="W154" i="5"/>
  <c r="X154" i="5"/>
  <c r="M157" i="5"/>
  <c r="N157" i="5"/>
  <c r="P157" i="5"/>
  <c r="Q157" i="5"/>
  <c r="T157" i="5"/>
  <c r="U157" i="5"/>
  <c r="W157" i="5"/>
  <c r="X157" i="5"/>
  <c r="M167" i="5"/>
  <c r="N167" i="5"/>
  <c r="P167" i="5"/>
  <c r="Q167" i="5"/>
  <c r="T167" i="5"/>
  <c r="U167" i="5"/>
  <c r="W167" i="5"/>
  <c r="X167" i="5"/>
  <c r="M178" i="5"/>
  <c r="N178" i="5"/>
  <c r="P178" i="5"/>
  <c r="Q178" i="5"/>
  <c r="T178" i="5"/>
  <c r="U178" i="5"/>
  <c r="W178" i="5"/>
  <c r="X178" i="5"/>
  <c r="M182" i="5"/>
  <c r="N182" i="5"/>
  <c r="P182" i="5"/>
  <c r="Q182" i="5"/>
  <c r="T182" i="5"/>
  <c r="U182" i="5"/>
  <c r="W182" i="5"/>
  <c r="X182" i="5"/>
  <c r="M192" i="5"/>
  <c r="N192" i="5"/>
  <c r="P192" i="5"/>
  <c r="Q192" i="5"/>
  <c r="T192" i="5"/>
  <c r="U192" i="5"/>
  <c r="W192" i="5"/>
  <c r="X192" i="5"/>
  <c r="M196" i="5"/>
  <c r="N196" i="5"/>
  <c r="P196" i="5"/>
  <c r="Q196" i="5"/>
  <c r="T196" i="5"/>
  <c r="U196" i="5"/>
  <c r="W196" i="5"/>
  <c r="X196" i="5"/>
  <c r="M199" i="5"/>
  <c r="N199" i="5"/>
  <c r="P199" i="5"/>
  <c r="Q199" i="5"/>
  <c r="T199" i="5"/>
  <c r="U199" i="5"/>
  <c r="W199" i="5"/>
  <c r="X199" i="5"/>
  <c r="M207" i="5"/>
  <c r="N207" i="5"/>
  <c r="P207" i="5"/>
  <c r="Q207" i="5"/>
  <c r="T207" i="5"/>
  <c r="U207" i="5"/>
  <c r="W207" i="5"/>
  <c r="X207" i="5"/>
  <c r="M217" i="5"/>
  <c r="N217" i="5"/>
  <c r="P217" i="5"/>
  <c r="Q217" i="5"/>
  <c r="T217" i="5"/>
  <c r="U217" i="5"/>
  <c r="W217" i="5"/>
  <c r="X217" i="5"/>
  <c r="M221" i="5"/>
  <c r="N221" i="5"/>
  <c r="P221" i="5"/>
  <c r="Q221" i="5"/>
  <c r="T221" i="5"/>
  <c r="U221" i="5"/>
  <c r="W221" i="5"/>
  <c r="X221" i="5"/>
  <c r="M224" i="5"/>
  <c r="N224" i="5"/>
  <c r="P224" i="5"/>
  <c r="Q224" i="5"/>
  <c r="T224" i="5"/>
  <c r="U224" i="5"/>
  <c r="W224" i="5"/>
  <c r="X224" i="5"/>
  <c r="M233" i="5"/>
  <c r="N233" i="5"/>
  <c r="P233" i="5"/>
  <c r="Q233" i="5"/>
  <c r="T233" i="5"/>
  <c r="U233" i="5"/>
  <c r="W233" i="5"/>
  <c r="X233" i="5"/>
  <c r="M237" i="5"/>
  <c r="N237" i="5"/>
  <c r="P237" i="5"/>
  <c r="Q237" i="5"/>
  <c r="T237" i="5"/>
  <c r="U237" i="5"/>
  <c r="W237" i="5"/>
  <c r="X237" i="5"/>
  <c r="M244" i="5"/>
  <c r="N244" i="5"/>
  <c r="P244" i="5"/>
  <c r="Q244" i="5"/>
  <c r="T244" i="5"/>
  <c r="U244" i="5"/>
  <c r="W244" i="5"/>
  <c r="X244" i="5"/>
  <c r="M252" i="5"/>
  <c r="N252" i="5"/>
  <c r="P252" i="5"/>
  <c r="Q252" i="5"/>
  <c r="T252" i="5"/>
  <c r="U252" i="5"/>
  <c r="W252" i="5"/>
  <c r="X252" i="5"/>
  <c r="M261" i="5"/>
  <c r="N261" i="5"/>
  <c r="P261" i="5"/>
  <c r="Q261" i="5"/>
  <c r="T261" i="5"/>
  <c r="U261" i="5"/>
  <c r="W261" i="5"/>
  <c r="X261" i="5"/>
  <c r="M269" i="5"/>
  <c r="N269" i="5"/>
  <c r="P269" i="5"/>
  <c r="Q269" i="5"/>
  <c r="T269" i="5"/>
  <c r="U269" i="5"/>
  <c r="W269" i="5"/>
  <c r="X269" i="5"/>
  <c r="M273" i="5"/>
  <c r="N273" i="5"/>
  <c r="P273" i="5"/>
  <c r="Q273" i="5"/>
  <c r="T273" i="5"/>
  <c r="U273" i="5"/>
  <c r="W273" i="5"/>
  <c r="X273" i="5"/>
  <c r="M276" i="5"/>
  <c r="N276" i="5"/>
  <c r="P276" i="5"/>
  <c r="Q276" i="5"/>
  <c r="T276" i="5"/>
  <c r="U276" i="5"/>
  <c r="W276" i="5"/>
  <c r="X276" i="5"/>
  <c r="M280" i="5"/>
  <c r="N280" i="5"/>
  <c r="P280" i="5"/>
  <c r="Q280" i="5"/>
  <c r="T280" i="5"/>
  <c r="U280" i="5"/>
  <c r="W280" i="5"/>
  <c r="X280" i="5"/>
  <c r="M284" i="5"/>
  <c r="N284" i="5"/>
  <c r="P284" i="5"/>
  <c r="Q284" i="5"/>
  <c r="T284" i="5"/>
  <c r="U284" i="5"/>
  <c r="W284" i="5"/>
  <c r="X284" i="5"/>
  <c r="M288" i="5"/>
  <c r="N288" i="5"/>
  <c r="P288" i="5"/>
  <c r="Q288" i="5"/>
  <c r="T288" i="5"/>
  <c r="U288" i="5"/>
  <c r="W288" i="5"/>
  <c r="X288" i="5"/>
  <c r="M296" i="5"/>
  <c r="N296" i="5"/>
  <c r="P296" i="5"/>
  <c r="Q296" i="5"/>
  <c r="T296" i="5"/>
  <c r="U296" i="5"/>
  <c r="W296" i="5"/>
  <c r="X296" i="5"/>
  <c r="M300" i="5"/>
  <c r="N300" i="5"/>
  <c r="P300" i="5"/>
  <c r="Q300" i="5"/>
  <c r="T300" i="5"/>
  <c r="U300" i="5"/>
  <c r="W300" i="5"/>
  <c r="X300" i="5"/>
  <c r="M304" i="5"/>
  <c r="N304" i="5"/>
  <c r="P304" i="5"/>
  <c r="Q304" i="5"/>
  <c r="T304" i="5"/>
  <c r="U304" i="5"/>
  <c r="W304" i="5"/>
  <c r="X304" i="5"/>
  <c r="M307" i="5"/>
  <c r="N307" i="5"/>
  <c r="P307" i="5"/>
  <c r="Q307" i="5"/>
  <c r="T307" i="5"/>
  <c r="U307" i="5"/>
  <c r="W307" i="5"/>
  <c r="X307" i="5"/>
  <c r="M312" i="5"/>
  <c r="N312" i="5"/>
  <c r="P312" i="5"/>
  <c r="Q312" i="5"/>
  <c r="T312" i="5"/>
  <c r="U312" i="5"/>
  <c r="W312" i="5"/>
  <c r="X312" i="5"/>
  <c r="M316" i="5"/>
  <c r="N316" i="5"/>
  <c r="P316" i="5"/>
  <c r="Q316" i="5"/>
  <c r="T316" i="5"/>
  <c r="U316" i="5"/>
  <c r="W316" i="5"/>
  <c r="X316" i="5"/>
  <c r="M326" i="5"/>
  <c r="N326" i="5"/>
  <c r="P326" i="5"/>
  <c r="Q326" i="5"/>
  <c r="T326" i="5"/>
  <c r="U326" i="5"/>
  <c r="W326" i="5"/>
  <c r="X326" i="5"/>
  <c r="M330" i="5"/>
  <c r="N330" i="5"/>
  <c r="P330" i="5"/>
  <c r="Q330" i="5"/>
  <c r="T330" i="5"/>
  <c r="U330" i="5"/>
  <c r="W330" i="5"/>
  <c r="X330" i="5"/>
  <c r="M342" i="5"/>
  <c r="N342" i="5"/>
  <c r="N341" i="5" s="1"/>
  <c r="P342" i="5"/>
  <c r="P341" i="5" s="1"/>
  <c r="Q342" i="5"/>
  <c r="Q341" i="5" s="1"/>
  <c r="T342" i="5"/>
  <c r="U342" i="5"/>
  <c r="U341" i="5" s="1"/>
  <c r="W342" i="5"/>
  <c r="W341" i="5" s="1"/>
  <c r="X342" i="5"/>
  <c r="X341" i="5" s="1"/>
  <c r="M349" i="5"/>
  <c r="N349" i="5"/>
  <c r="P349" i="5"/>
  <c r="Q349" i="5"/>
  <c r="T349" i="5"/>
  <c r="U349" i="5"/>
  <c r="W349" i="5"/>
  <c r="X349" i="5"/>
  <c r="L353" i="5"/>
  <c r="S353" i="5"/>
  <c r="M354" i="5"/>
  <c r="N354" i="5"/>
  <c r="P354" i="5"/>
  <c r="Q354" i="5"/>
  <c r="T354" i="5"/>
  <c r="U354" i="5"/>
  <c r="W354" i="5"/>
  <c r="X354" i="5"/>
  <c r="T367" i="5"/>
  <c r="U367" i="5"/>
  <c r="W367" i="5"/>
  <c r="X367" i="5"/>
  <c r="M371" i="5"/>
  <c r="N371" i="5"/>
  <c r="P371" i="5"/>
  <c r="Q371" i="5"/>
  <c r="T371" i="5"/>
  <c r="U371" i="5"/>
  <c r="W371" i="5"/>
  <c r="X371" i="5"/>
  <c r="L375" i="5"/>
  <c r="O375" i="5"/>
  <c r="S375" i="5"/>
  <c r="V375" i="5"/>
  <c r="M380" i="5"/>
  <c r="M379" i="5" s="1"/>
  <c r="N380" i="5"/>
  <c r="N379" i="5" s="1"/>
  <c r="P380" i="5"/>
  <c r="P379" i="5" s="1"/>
  <c r="Q380" i="5"/>
  <c r="Q379" i="5" s="1"/>
  <c r="T380" i="5"/>
  <c r="T379" i="5" s="1"/>
  <c r="U380" i="5"/>
  <c r="U379" i="5" s="1"/>
  <c r="W380" i="5"/>
  <c r="W379" i="5" s="1"/>
  <c r="X380" i="5"/>
  <c r="X379" i="5" s="1"/>
  <c r="M395" i="5"/>
  <c r="M394" i="5" s="1"/>
  <c r="N395" i="5"/>
  <c r="N394" i="5" s="1"/>
  <c r="P395" i="5"/>
  <c r="P394" i="5" s="1"/>
  <c r="Q395" i="5"/>
  <c r="Q394" i="5" s="1"/>
  <c r="T395" i="5"/>
  <c r="U395" i="5"/>
  <c r="U394" i="5" s="1"/>
  <c r="W395" i="5"/>
  <c r="X395" i="5"/>
  <c r="X394" i="5" s="1"/>
  <c r="M406" i="5"/>
  <c r="N406" i="5"/>
  <c r="N405" i="5" s="1"/>
  <c r="P406" i="5"/>
  <c r="Q406" i="5"/>
  <c r="Q405" i="5" s="1"/>
  <c r="T406" i="5"/>
  <c r="U406" i="5"/>
  <c r="U405" i="5" s="1"/>
  <c r="W406" i="5"/>
  <c r="W405" i="5" s="1"/>
  <c r="X406" i="5"/>
  <c r="X405" i="5" s="1"/>
  <c r="L410" i="5"/>
  <c r="O410" i="5"/>
  <c r="S410" i="5"/>
  <c r="V410" i="5"/>
  <c r="M417" i="5"/>
  <c r="M416" i="5" s="1"/>
  <c r="N417" i="5"/>
  <c r="N416" i="5" s="1"/>
  <c r="P417" i="5"/>
  <c r="Q417" i="5"/>
  <c r="Q416" i="5" s="1"/>
  <c r="T417" i="5"/>
  <c r="T416" i="5" s="1"/>
  <c r="U417" i="5"/>
  <c r="U416" i="5" s="1"/>
  <c r="W417" i="5"/>
  <c r="W416" i="5" s="1"/>
  <c r="X417" i="5"/>
  <c r="M429" i="5"/>
  <c r="N429" i="5"/>
  <c r="P429" i="5"/>
  <c r="Q429" i="5"/>
  <c r="T429" i="5"/>
  <c r="U429" i="5"/>
  <c r="W429" i="5"/>
  <c r="X429" i="5"/>
  <c r="M432" i="5"/>
  <c r="N432" i="5"/>
  <c r="P432" i="5"/>
  <c r="Q432" i="5"/>
  <c r="T432" i="5"/>
  <c r="U432" i="5"/>
  <c r="W432" i="5"/>
  <c r="X432" i="5"/>
  <c r="M435" i="5"/>
  <c r="N435" i="5"/>
  <c r="P435" i="5"/>
  <c r="Q435" i="5"/>
  <c r="T435" i="5"/>
  <c r="U435" i="5"/>
  <c r="W435" i="5"/>
  <c r="X435" i="5"/>
  <c r="O435" i="5"/>
  <c r="V435" i="5"/>
  <c r="M438" i="5"/>
  <c r="N438" i="5"/>
  <c r="O438" i="5"/>
  <c r="P438" i="5"/>
  <c r="Q438" i="5"/>
  <c r="T438" i="5"/>
  <c r="U438" i="5"/>
  <c r="V438" i="5"/>
  <c r="W438" i="5"/>
  <c r="X438" i="5"/>
  <c r="F96" i="5"/>
  <c r="G92" i="5"/>
  <c r="F92" i="5"/>
  <c r="G109" i="5"/>
  <c r="F109" i="5"/>
  <c r="G105" i="5"/>
  <c r="F105" i="5"/>
  <c r="G102" i="5"/>
  <c r="F102" i="5"/>
  <c r="G99" i="5"/>
  <c r="F99" i="5"/>
  <c r="G96" i="5"/>
  <c r="G89" i="5"/>
  <c r="F89" i="5"/>
  <c r="A447" i="5"/>
  <c r="A447" i="23"/>
  <c r="K353" i="5" l="1"/>
  <c r="BH353" i="5"/>
  <c r="AF353" i="5"/>
  <c r="CJ353" i="5"/>
  <c r="R353" i="5"/>
  <c r="S379" i="5"/>
  <c r="O379" i="5"/>
  <c r="V379" i="5"/>
  <c r="AF379" i="5"/>
  <c r="L379" i="5"/>
  <c r="BH379" i="5"/>
  <c r="O147" i="5"/>
  <c r="O307" i="5"/>
  <c r="O56" i="5"/>
  <c r="O44" i="5"/>
  <c r="L273" i="5"/>
  <c r="L221" i="5"/>
  <c r="CJ182" i="5"/>
  <c r="DF353" i="5"/>
  <c r="L307" i="5"/>
  <c r="O121" i="5"/>
  <c r="V109" i="5"/>
  <c r="S167" i="5"/>
  <c r="L147" i="5"/>
  <c r="BB353" i="5"/>
  <c r="V233" i="5"/>
  <c r="L276" i="5"/>
  <c r="V13" i="5"/>
  <c r="O31" i="5"/>
  <c r="O23" i="5"/>
  <c r="V89" i="5"/>
  <c r="V395" i="5"/>
  <c r="V367" i="5"/>
  <c r="S330" i="5"/>
  <c r="S300" i="5"/>
  <c r="L196" i="5"/>
  <c r="S182" i="5"/>
  <c r="S128" i="5"/>
  <c r="L105" i="5"/>
  <c r="O417" i="5"/>
  <c r="S316" i="5"/>
  <c r="S312" i="5"/>
  <c r="S288" i="5"/>
  <c r="L284" i="5"/>
  <c r="S273" i="5"/>
  <c r="S221" i="5"/>
  <c r="L182" i="5"/>
  <c r="L143" i="5"/>
  <c r="L128" i="5"/>
  <c r="S102" i="5"/>
  <c r="V81" i="5"/>
  <c r="L199" i="5"/>
  <c r="O429" i="5"/>
  <c r="V23" i="5"/>
  <c r="V178" i="5"/>
  <c r="V280" i="5"/>
  <c r="O237" i="5"/>
  <c r="V154" i="5"/>
  <c r="V44" i="5"/>
  <c r="BG27" i="5"/>
  <c r="L288" i="5"/>
  <c r="O284" i="5"/>
  <c r="V276" i="5"/>
  <c r="L237" i="5"/>
  <c r="L217" i="5"/>
  <c r="L154" i="5"/>
  <c r="L135" i="5"/>
  <c r="V31" i="5"/>
  <c r="O316" i="5"/>
  <c r="V284" i="5"/>
  <c r="V135" i="5"/>
  <c r="O102" i="5"/>
  <c r="O380" i="5"/>
  <c r="O371" i="5"/>
  <c r="S307" i="5"/>
  <c r="L300" i="5"/>
  <c r="S284" i="5"/>
  <c r="L261" i="5"/>
  <c r="L252" i="5"/>
  <c r="L233" i="5"/>
  <c r="L224" i="5"/>
  <c r="S217" i="5"/>
  <c r="S196" i="5"/>
  <c r="S154" i="5"/>
  <c r="L150" i="5"/>
  <c r="S105" i="5"/>
  <c r="S23" i="5"/>
  <c r="BB410" i="5"/>
  <c r="S92" i="5"/>
  <c r="L81" i="5"/>
  <c r="S44" i="5"/>
  <c r="L31" i="5"/>
  <c r="L23" i="5"/>
  <c r="O296" i="5"/>
  <c r="K375" i="5"/>
  <c r="Q428" i="5"/>
  <c r="Q392" i="5" s="1"/>
  <c r="V96" i="5"/>
  <c r="O92" i="5"/>
  <c r="O341" i="5"/>
  <c r="O288" i="5"/>
  <c r="V312" i="5"/>
  <c r="O59" i="5"/>
  <c r="BH410" i="5"/>
  <c r="V300" i="5"/>
  <c r="V304" i="5"/>
  <c r="V316" i="5"/>
  <c r="CG375" i="5"/>
  <c r="V375" i="23" s="1"/>
  <c r="BB375" i="5"/>
  <c r="L375" i="23" s="1"/>
  <c r="BH199" i="5"/>
  <c r="Q55" i="5"/>
  <c r="X27" i="5"/>
  <c r="S49" i="5"/>
  <c r="S371" i="5"/>
  <c r="V326" i="5"/>
  <c r="O304" i="5"/>
  <c r="O224" i="5"/>
  <c r="O182" i="5"/>
  <c r="V150" i="5"/>
  <c r="V121" i="5"/>
  <c r="V102" i="5"/>
  <c r="L312" i="5"/>
  <c r="S121" i="5"/>
  <c r="S96" i="5"/>
  <c r="L92" i="5"/>
  <c r="L49" i="5"/>
  <c r="BD244" i="5"/>
  <c r="BC244" i="5"/>
  <c r="BH375" i="5"/>
  <c r="V371" i="5"/>
  <c r="V244" i="5"/>
  <c r="O81" i="5"/>
  <c r="L280" i="5"/>
  <c r="V221" i="5"/>
  <c r="O96" i="5"/>
  <c r="S304" i="5"/>
  <c r="S261" i="5"/>
  <c r="V199" i="5"/>
  <c r="S429" i="5"/>
  <c r="L380" i="5"/>
  <c r="V330" i="5"/>
  <c r="O326" i="5"/>
  <c r="O276" i="5"/>
  <c r="O273" i="5"/>
  <c r="V261" i="5"/>
  <c r="V237" i="5"/>
  <c r="V224" i="5"/>
  <c r="O221" i="5"/>
  <c r="K221" i="5" s="1"/>
  <c r="O199" i="5"/>
  <c r="O178" i="5"/>
  <c r="V157" i="5"/>
  <c r="O135" i="5"/>
  <c r="V128" i="5"/>
  <c r="O109" i="5"/>
  <c r="O105" i="5"/>
  <c r="L44" i="5"/>
  <c r="DI375" i="5"/>
  <c r="AC375" i="23" s="1"/>
  <c r="CD375" i="5"/>
  <c r="S375" i="23" s="1"/>
  <c r="CJ410" i="5"/>
  <c r="AF375" i="5"/>
  <c r="CG353" i="5"/>
  <c r="S150" i="5"/>
  <c r="V59" i="5"/>
  <c r="R410" i="5"/>
  <c r="S349" i="5"/>
  <c r="N27" i="5"/>
  <c r="CJ438" i="5"/>
  <c r="BE375" i="5"/>
  <c r="O375" i="23" s="1"/>
  <c r="DI353" i="5"/>
  <c r="S89" i="5"/>
  <c r="BE353" i="5"/>
  <c r="O280" i="5"/>
  <c r="L99" i="5"/>
  <c r="L96" i="5"/>
  <c r="O432" i="5"/>
  <c r="L13" i="5"/>
  <c r="M428" i="5"/>
  <c r="P55" i="5"/>
  <c r="V49" i="5"/>
  <c r="S244" i="5"/>
  <c r="L371" i="5"/>
  <c r="S276" i="5"/>
  <c r="DH13" i="5"/>
  <c r="DH12" i="5" s="1"/>
  <c r="BE410" i="5"/>
  <c r="DG96" i="5"/>
  <c r="CD410" i="5"/>
  <c r="DF410" i="5"/>
  <c r="CE105" i="5"/>
  <c r="BG13" i="5"/>
  <c r="BG12" i="5" s="1"/>
  <c r="BD13" i="5"/>
  <c r="BD12" i="5" s="1"/>
  <c r="CH13" i="5"/>
  <c r="CH12" i="5" s="1"/>
  <c r="CJ375" i="5"/>
  <c r="DK55" i="5"/>
  <c r="CF13" i="5"/>
  <c r="CF12" i="5" s="1"/>
  <c r="V182" i="5"/>
  <c r="S157" i="5"/>
  <c r="O157" i="5"/>
  <c r="O150" i="5"/>
  <c r="V92" i="5"/>
  <c r="V432" i="5"/>
  <c r="L429" i="5"/>
  <c r="CJ221" i="5"/>
  <c r="O217" i="5"/>
  <c r="L416" i="5"/>
  <c r="T361" i="5"/>
  <c r="Q348" i="5"/>
  <c r="L354" i="5"/>
  <c r="W348" i="5"/>
  <c r="V342" i="5"/>
  <c r="Q325" i="5"/>
  <c r="O330" i="5"/>
  <c r="U325" i="5"/>
  <c r="L207" i="5"/>
  <c r="CI244" i="5"/>
  <c r="CF244" i="5"/>
  <c r="DG244" i="5"/>
  <c r="L244" i="5"/>
  <c r="BG244" i="5"/>
  <c r="DK244" i="5"/>
  <c r="V288" i="5"/>
  <c r="S280" i="5"/>
  <c r="V269" i="5"/>
  <c r="CJ269" i="5"/>
  <c r="L316" i="5"/>
  <c r="CJ304" i="5"/>
  <c r="U251" i="5"/>
  <c r="T251" i="5"/>
  <c r="S252" i="5"/>
  <c r="N191" i="5"/>
  <c r="L121" i="5"/>
  <c r="F88" i="5"/>
  <c r="L109" i="5"/>
  <c r="S109" i="5"/>
  <c r="O99" i="5"/>
  <c r="V99" i="5"/>
  <c r="S99" i="5"/>
  <c r="S81" i="5"/>
  <c r="W71" i="5"/>
  <c r="L72" i="5"/>
  <c r="V72" i="5"/>
  <c r="L59" i="5"/>
  <c r="K59" i="5" s="1"/>
  <c r="N55" i="5"/>
  <c r="S432" i="5"/>
  <c r="S406" i="5"/>
  <c r="R375" i="5"/>
  <c r="P361" i="5"/>
  <c r="V341" i="5"/>
  <c r="Q232" i="5"/>
  <c r="V217" i="5"/>
  <c r="S147" i="5"/>
  <c r="N142" i="5"/>
  <c r="T88" i="5"/>
  <c r="N71" i="5"/>
  <c r="X36" i="5"/>
  <c r="T348" i="5"/>
  <c r="M325" i="5"/>
  <c r="N295" i="5"/>
  <c r="Q166" i="5"/>
  <c r="X55" i="5"/>
  <c r="P428" i="5"/>
  <c r="L326" i="5"/>
  <c r="N232" i="5"/>
  <c r="X177" i="5"/>
  <c r="P166" i="5"/>
  <c r="Q88" i="5"/>
  <c r="U36" i="5"/>
  <c r="S13" i="5"/>
  <c r="X428" i="5"/>
  <c r="K410" i="5"/>
  <c r="S380" i="5"/>
  <c r="S367" i="5"/>
  <c r="V354" i="5"/>
  <c r="V307" i="5"/>
  <c r="V273" i="5"/>
  <c r="O261" i="5"/>
  <c r="X251" i="5"/>
  <c r="N166" i="5"/>
  <c r="X142" i="5"/>
  <c r="U88" i="5"/>
  <c r="P88" i="5"/>
  <c r="U55" i="5"/>
  <c r="W394" i="5"/>
  <c r="V394" i="5" s="1"/>
  <c r="X348" i="5"/>
  <c r="O300" i="5"/>
  <c r="X232" i="5"/>
  <c r="U177" i="5"/>
  <c r="N88" i="5"/>
  <c r="X71" i="5"/>
  <c r="Q361" i="5"/>
  <c r="L304" i="5"/>
  <c r="U268" i="5"/>
  <c r="M232" i="5"/>
  <c r="T206" i="5"/>
  <c r="T177" i="5"/>
  <c r="L157" i="5"/>
  <c r="X116" i="5"/>
  <c r="P36" i="5"/>
  <c r="Q206" i="5"/>
  <c r="X191" i="5"/>
  <c r="Q177" i="5"/>
  <c r="W116" i="5"/>
  <c r="M71" i="5"/>
  <c r="N36" i="5"/>
  <c r="S435" i="5"/>
  <c r="R435" i="5" s="1"/>
  <c r="X361" i="5"/>
  <c r="X295" i="5"/>
  <c r="P206" i="5"/>
  <c r="W191" i="5"/>
  <c r="P177" i="5"/>
  <c r="N116" i="5"/>
  <c r="U116" i="5"/>
  <c r="T36" i="5"/>
  <c r="M36" i="5"/>
  <c r="T405" i="5"/>
  <c r="S405" i="5" s="1"/>
  <c r="W361" i="5"/>
  <c r="O354" i="5"/>
  <c r="T325" i="5"/>
  <c r="Q251" i="5"/>
  <c r="W232" i="5"/>
  <c r="N206" i="5"/>
  <c r="V196" i="5"/>
  <c r="X166" i="5"/>
  <c r="U142" i="5"/>
  <c r="T116" i="5"/>
  <c r="X88" i="5"/>
  <c r="U71" i="5"/>
  <c r="V405" i="5"/>
  <c r="U361" i="5"/>
  <c r="P295" i="5"/>
  <c r="U295" i="5"/>
  <c r="N268" i="5"/>
  <c r="P251" i="5"/>
  <c r="T191" i="5"/>
  <c r="N177" i="5"/>
  <c r="W166" i="5"/>
  <c r="T142" i="5"/>
  <c r="O128" i="5"/>
  <c r="V105" i="5"/>
  <c r="W88" i="5"/>
  <c r="T71" i="5"/>
  <c r="N428" i="5"/>
  <c r="L417" i="5"/>
  <c r="K417" i="5" s="1"/>
  <c r="V406" i="5"/>
  <c r="N348" i="5"/>
  <c r="P325" i="5"/>
  <c r="O312" i="5"/>
  <c r="N251" i="5"/>
  <c r="M206" i="5"/>
  <c r="M177" i="5"/>
  <c r="U166" i="5"/>
  <c r="V147" i="5"/>
  <c r="P116" i="5"/>
  <c r="L102" i="5"/>
  <c r="S59" i="5"/>
  <c r="M348" i="5"/>
  <c r="M251" i="5"/>
  <c r="O244" i="5"/>
  <c r="X206" i="5"/>
  <c r="P191" i="5"/>
  <c r="W177" i="5"/>
  <c r="T166" i="5"/>
  <c r="P142" i="5"/>
  <c r="P71" i="5"/>
  <c r="CE438" i="5"/>
  <c r="DH435" i="5"/>
  <c r="CF435" i="5"/>
  <c r="BG432" i="5"/>
  <c r="CE429" i="5"/>
  <c r="CJ395" i="5"/>
  <c r="BF380" i="5"/>
  <c r="BF379" i="5" s="1"/>
  <c r="DG128" i="5"/>
  <c r="DF128" i="5" s="1"/>
  <c r="CE435" i="5"/>
  <c r="DJ432" i="5"/>
  <c r="CI432" i="5"/>
  <c r="CI380" i="5"/>
  <c r="CI379" i="5" s="1"/>
  <c r="BD380" i="5"/>
  <c r="BD379" i="5" s="1"/>
  <c r="DH432" i="5"/>
  <c r="BD432" i="5"/>
  <c r="BG406" i="5"/>
  <c r="BG405" i="5" s="1"/>
  <c r="DK380" i="5"/>
  <c r="DK379" i="5" s="1"/>
  <c r="DG438" i="5"/>
  <c r="CF432" i="5"/>
  <c r="DJ406" i="5"/>
  <c r="DJ405" i="5" s="1"/>
  <c r="CH406" i="5"/>
  <c r="CH405" i="5" s="1"/>
  <c r="BG395" i="5"/>
  <c r="BG394" i="5" s="1"/>
  <c r="DJ380" i="5"/>
  <c r="DJ379" i="5" s="1"/>
  <c r="CF380" i="5"/>
  <c r="CF379" i="5" s="1"/>
  <c r="DG349" i="5"/>
  <c r="CE432" i="5"/>
  <c r="DH406" i="5"/>
  <c r="DH405" i="5" s="1"/>
  <c r="CF406" i="5"/>
  <c r="CF405" i="5" s="1"/>
  <c r="BD406" i="5"/>
  <c r="BD405" i="5" s="1"/>
  <c r="DJ417" i="5"/>
  <c r="DJ416" i="5" s="1"/>
  <c r="BG417" i="5"/>
  <c r="BG416" i="5" s="1"/>
  <c r="DI410" i="5"/>
  <c r="CG410" i="5"/>
  <c r="CE406" i="5"/>
  <c r="CE405" i="5" s="1"/>
  <c r="DJ395" i="5"/>
  <c r="DJ394" i="5" s="1"/>
  <c r="CH395" i="5"/>
  <c r="CH394" i="5" s="1"/>
  <c r="BD395" i="5"/>
  <c r="BD394" i="5" s="1"/>
  <c r="DH380" i="5"/>
  <c r="DH379" i="5" s="1"/>
  <c r="BG300" i="5"/>
  <c r="BG438" i="5"/>
  <c r="DH417" i="5"/>
  <c r="DH416" i="5" s="1"/>
  <c r="CH417" i="5"/>
  <c r="CH416" i="5" s="1"/>
  <c r="DH395" i="5"/>
  <c r="DH394" i="5" s="1"/>
  <c r="CF395" i="5"/>
  <c r="CF394" i="5" s="1"/>
  <c r="BE438" i="5"/>
  <c r="CF417" i="5"/>
  <c r="CF416" i="5" s="1"/>
  <c r="BD417" i="5"/>
  <c r="BD416" i="5" s="1"/>
  <c r="CE395" i="5"/>
  <c r="CE394" i="5" s="1"/>
  <c r="BD438" i="5"/>
  <c r="DK429" i="5"/>
  <c r="BG429" i="5"/>
  <c r="CE417" i="5"/>
  <c r="CE416" i="5" s="1"/>
  <c r="DG342" i="5"/>
  <c r="DF342" i="5" s="1"/>
  <c r="CI438" i="5"/>
  <c r="BG435" i="5"/>
  <c r="CD435" i="5"/>
  <c r="CI429" i="5"/>
  <c r="BF417" i="5"/>
  <c r="BF416" i="5" s="1"/>
  <c r="CH438" i="5"/>
  <c r="DK435" i="5"/>
  <c r="CI435" i="5"/>
  <c r="BE435" i="5"/>
  <c r="DH429" i="5"/>
  <c r="BD429" i="5"/>
  <c r="BD312" i="5"/>
  <c r="CF438" i="5"/>
  <c r="BD435" i="5"/>
  <c r="CF429" i="5"/>
  <c r="BC304" i="5"/>
  <c r="DH371" i="5"/>
  <c r="AB371" i="23" s="1"/>
  <c r="DK367" i="5"/>
  <c r="AE367" i="23" s="1"/>
  <c r="BD367" i="5"/>
  <c r="N367" i="23" s="1"/>
  <c r="DK354" i="5"/>
  <c r="CH354" i="5"/>
  <c r="BD354" i="5"/>
  <c r="DH312" i="5"/>
  <c r="BC312" i="5"/>
  <c r="BF300" i="5"/>
  <c r="BG280" i="5"/>
  <c r="DH269" i="5"/>
  <c r="DJ367" i="5"/>
  <c r="AD367" i="23" s="1"/>
  <c r="CF367" i="5"/>
  <c r="U367" i="23" s="1"/>
  <c r="DJ354" i="5"/>
  <c r="CF354" i="5"/>
  <c r="CF349" i="5"/>
  <c r="CF300" i="5"/>
  <c r="BF233" i="5"/>
  <c r="BD300" i="5"/>
  <c r="DK280" i="5"/>
  <c r="CI280" i="5"/>
  <c r="BD280" i="5"/>
  <c r="CI276" i="5"/>
  <c r="BF261" i="5"/>
  <c r="BE261" i="5" s="1"/>
  <c r="DH367" i="5"/>
  <c r="AB367" i="23" s="1"/>
  <c r="DH354" i="5"/>
  <c r="CI330" i="5"/>
  <c r="BG307" i="5"/>
  <c r="DH300" i="5"/>
  <c r="BC300" i="5"/>
  <c r="BD296" i="5"/>
  <c r="DJ280" i="5"/>
  <c r="CF261" i="5"/>
  <c r="DK330" i="5"/>
  <c r="CF330" i="5"/>
  <c r="BG316" i="5"/>
  <c r="CI307" i="5"/>
  <c r="BF307" i="5"/>
  <c r="BG296" i="5"/>
  <c r="BG284" i="5"/>
  <c r="CF280" i="5"/>
  <c r="DK276" i="5"/>
  <c r="CI316" i="5"/>
  <c r="BF316" i="5"/>
  <c r="DG316" i="5"/>
  <c r="DK307" i="5"/>
  <c r="CF307" i="5"/>
  <c r="BG288" i="5"/>
  <c r="DH280" i="5"/>
  <c r="BD276" i="5"/>
  <c r="BB276" i="5" s="1"/>
  <c r="DH261" i="5"/>
  <c r="DJ224" i="5"/>
  <c r="BD221" i="5"/>
  <c r="BG349" i="5"/>
  <c r="BG342" i="5"/>
  <c r="BG341" i="5" s="1"/>
  <c r="DH330" i="5"/>
  <c r="CE330" i="5"/>
  <c r="CI326" i="5"/>
  <c r="BF326" i="5"/>
  <c r="DK316" i="5"/>
  <c r="CF316" i="5"/>
  <c r="BD307" i="5"/>
  <c r="DK284" i="5"/>
  <c r="CI284" i="5"/>
  <c r="BD284" i="5"/>
  <c r="DH276" i="5"/>
  <c r="CE244" i="5"/>
  <c r="CH221" i="5"/>
  <c r="BF207" i="5"/>
  <c r="CI349" i="5"/>
  <c r="CI342" i="5"/>
  <c r="CI341" i="5" s="1"/>
  <c r="DG330" i="5"/>
  <c r="BD316" i="5"/>
  <c r="DH307" i="5"/>
  <c r="BC307" i="5"/>
  <c r="CI304" i="5"/>
  <c r="BG304" i="5"/>
  <c r="DK288" i="5"/>
  <c r="CI288" i="5"/>
  <c r="BD288" i="5"/>
  <c r="BH288" i="5"/>
  <c r="DJ284" i="5"/>
  <c r="DG276" i="5"/>
  <c r="CI252" i="5"/>
  <c r="BF252" i="5"/>
  <c r="BE252" i="5" s="1"/>
  <c r="CH217" i="5"/>
  <c r="CI371" i="5"/>
  <c r="X371" i="23" s="1"/>
  <c r="BG371" i="5"/>
  <c r="Q371" i="23" s="1"/>
  <c r="DK349" i="5"/>
  <c r="DK342" i="5"/>
  <c r="DK341" i="5" s="1"/>
  <c r="DK326" i="5"/>
  <c r="DH316" i="5"/>
  <c r="BC316" i="5"/>
  <c r="BG312" i="5"/>
  <c r="BF304" i="5"/>
  <c r="DJ288" i="5"/>
  <c r="CF284" i="5"/>
  <c r="CI273" i="5"/>
  <c r="BG273" i="5"/>
  <c r="BG269" i="5"/>
  <c r="DG269" i="5"/>
  <c r="DK252" i="5"/>
  <c r="DK251" i="5" s="1"/>
  <c r="CF252" i="5"/>
  <c r="DJ221" i="5"/>
  <c r="CH207" i="5"/>
  <c r="DF375" i="5"/>
  <c r="Z375" i="23" s="1"/>
  <c r="DK371" i="5"/>
  <c r="AE371" i="23" s="1"/>
  <c r="BF371" i="5"/>
  <c r="P371" i="23" s="1"/>
  <c r="BG367" i="5"/>
  <c r="Q367" i="23" s="1"/>
  <c r="BG354" i="5"/>
  <c r="BC349" i="5"/>
  <c r="BC342" i="5"/>
  <c r="BC341" i="5" s="1"/>
  <c r="CI312" i="5"/>
  <c r="BF312" i="5"/>
  <c r="DK304" i="5"/>
  <c r="CF304" i="5"/>
  <c r="CF288" i="5"/>
  <c r="DH284" i="5"/>
  <c r="DK273" i="5"/>
  <c r="BF273" i="5"/>
  <c r="BF269" i="5"/>
  <c r="BD252" i="5"/>
  <c r="DH221" i="5"/>
  <c r="DJ217" i="5"/>
  <c r="DJ371" i="5"/>
  <c r="AD371" i="23" s="1"/>
  <c r="CF371" i="5"/>
  <c r="U371" i="23" s="1"/>
  <c r="BF367" i="5"/>
  <c r="P367" i="23" s="1"/>
  <c r="BF354" i="5"/>
  <c r="CD353" i="5"/>
  <c r="DH349" i="5"/>
  <c r="DH341" i="5"/>
  <c r="CE342" i="5"/>
  <c r="CE341" i="5" s="1"/>
  <c r="DK312" i="5"/>
  <c r="CF312" i="5"/>
  <c r="AF312" i="5"/>
  <c r="BD304" i="5"/>
  <c r="DH288" i="5"/>
  <c r="CF273" i="5"/>
  <c r="CI269" i="5"/>
  <c r="DK269" i="5"/>
  <c r="CF269" i="5"/>
  <c r="DH252" i="5"/>
  <c r="DJ244" i="5"/>
  <c r="CH233" i="5"/>
  <c r="CF221" i="5"/>
  <c r="DK217" i="5"/>
  <c r="CI217" i="5"/>
  <c r="BF217" i="5"/>
  <c r="BE217" i="5" s="1"/>
  <c r="DH207" i="5"/>
  <c r="DJ199" i="5"/>
  <c r="CI167" i="5"/>
  <c r="DG207" i="5"/>
  <c r="CF207" i="5"/>
  <c r="BD207" i="5"/>
  <c r="CI199" i="5"/>
  <c r="DK178" i="5"/>
  <c r="DK177" i="5" s="1"/>
  <c r="CI178" i="5"/>
  <c r="DH244" i="5"/>
  <c r="DJ233" i="5"/>
  <c r="DG221" i="5"/>
  <c r="BD217" i="5"/>
  <c r="DH199" i="5"/>
  <c r="CH199" i="5"/>
  <c r="BG199" i="5"/>
  <c r="CH178" i="5"/>
  <c r="BG178" i="5"/>
  <c r="DG167" i="5"/>
  <c r="BD167" i="5"/>
  <c r="BB167" i="5" s="1"/>
  <c r="DH233" i="5"/>
  <c r="DH224" i="5"/>
  <c r="DH217" i="5"/>
  <c r="CF217" i="5"/>
  <c r="DK192" i="5"/>
  <c r="DH178" i="5"/>
  <c r="CF167" i="5"/>
  <c r="BG237" i="5"/>
  <c r="DG217" i="5"/>
  <c r="CF199" i="5"/>
  <c r="BD199" i="5"/>
  <c r="DK196" i="5"/>
  <c r="CI196" i="5"/>
  <c r="DJ192" i="5"/>
  <c r="CF178" i="5"/>
  <c r="BD178" i="5"/>
  <c r="BF237" i="5"/>
  <c r="CE199" i="5"/>
  <c r="CH196" i="5"/>
  <c r="BG196" i="5"/>
  <c r="CI192" i="5"/>
  <c r="CE178" i="5"/>
  <c r="BC178" i="5"/>
  <c r="CI147" i="5"/>
  <c r="CH237" i="5"/>
  <c r="CH192" i="5"/>
  <c r="BG192" i="5"/>
  <c r="CI182" i="5"/>
  <c r="CF237" i="5"/>
  <c r="BD237" i="5"/>
  <c r="CF196" i="5"/>
  <c r="BD196" i="5"/>
  <c r="CH182" i="5"/>
  <c r="BG182" i="5"/>
  <c r="DJ237" i="5"/>
  <c r="BG221" i="5"/>
  <c r="CE196" i="5"/>
  <c r="BC196" i="5"/>
  <c r="CF192" i="5"/>
  <c r="BD192" i="5"/>
  <c r="DH182" i="5"/>
  <c r="DH237" i="5"/>
  <c r="BG224" i="5"/>
  <c r="BF221" i="5"/>
  <c r="DK207" i="5"/>
  <c r="BF199" i="5"/>
  <c r="CE192" i="5"/>
  <c r="BC192" i="5"/>
  <c r="CF182" i="5"/>
  <c r="BD182" i="5"/>
  <c r="BG233" i="5"/>
  <c r="BF224" i="5"/>
  <c r="DK221" i="5"/>
  <c r="CI221" i="5"/>
  <c r="DJ207" i="5"/>
  <c r="CI207" i="5"/>
  <c r="BG207" i="5"/>
  <c r="CE182" i="5"/>
  <c r="BC182" i="5"/>
  <c r="CI143" i="5"/>
  <c r="BC154" i="5"/>
  <c r="BB154" i="5" s="1"/>
  <c r="CI105" i="5"/>
  <c r="BG105" i="5"/>
  <c r="DK99" i="5"/>
  <c r="DH154" i="5"/>
  <c r="CF128" i="5"/>
  <c r="BD128" i="5"/>
  <c r="DK117" i="5"/>
  <c r="DH105" i="5"/>
  <c r="DH55" i="5"/>
  <c r="BG167" i="5"/>
  <c r="AF154" i="5"/>
  <c r="DK150" i="5"/>
  <c r="CF150" i="5"/>
  <c r="BF150" i="5"/>
  <c r="CE128" i="5"/>
  <c r="DG121" i="5"/>
  <c r="DF121" i="5" s="1"/>
  <c r="CI117" i="5"/>
  <c r="CG117" i="5" s="1"/>
  <c r="BG117" i="5"/>
  <c r="CF105" i="5"/>
  <c r="BD105" i="5"/>
  <c r="DH117" i="5"/>
  <c r="DF117" i="5" s="1"/>
  <c r="BB150" i="5"/>
  <c r="DK143" i="5"/>
  <c r="DK157" i="5"/>
  <c r="CF157" i="5"/>
  <c r="BD143" i="5"/>
  <c r="CF121" i="5"/>
  <c r="BD121" i="5"/>
  <c r="CE117" i="5"/>
  <c r="CD117" i="5" s="1"/>
  <c r="DK109" i="5"/>
  <c r="CF96" i="5"/>
  <c r="DJ157" i="5"/>
  <c r="DH143" i="5"/>
  <c r="DF143" i="5" s="1"/>
  <c r="BC143" i="5"/>
  <c r="CI135" i="5"/>
  <c r="CE121" i="5"/>
  <c r="CI109" i="5"/>
  <c r="BG109" i="5"/>
  <c r="DK147" i="5"/>
  <c r="CF147" i="5"/>
  <c r="BF147" i="5"/>
  <c r="BD135" i="5"/>
  <c r="CF109" i="5"/>
  <c r="BD109" i="5"/>
  <c r="CI154" i="5"/>
  <c r="BD147" i="5"/>
  <c r="DH135" i="5"/>
  <c r="BC135" i="5"/>
  <c r="DK128" i="5"/>
  <c r="CE109" i="5"/>
  <c r="DG49" i="5"/>
  <c r="BF44" i="5"/>
  <c r="BF154" i="5"/>
  <c r="DH147" i="5"/>
  <c r="BC147" i="5"/>
  <c r="CI128" i="5"/>
  <c r="DH72" i="5"/>
  <c r="DJ13" i="5"/>
  <c r="DH81" i="5"/>
  <c r="DH99" i="5"/>
  <c r="CE96" i="5"/>
  <c r="DH89" i="5"/>
  <c r="CE81" i="5"/>
  <c r="CF44" i="5"/>
  <c r="CH99" i="5"/>
  <c r="BG99" i="5"/>
  <c r="CF89" i="5"/>
  <c r="BD89" i="5"/>
  <c r="BD81" i="5"/>
  <c r="CE89" i="5"/>
  <c r="CF56" i="5"/>
  <c r="DH44" i="5"/>
  <c r="BE31" i="5"/>
  <c r="O31" i="23" s="1"/>
  <c r="BG49" i="5"/>
  <c r="CE99" i="5"/>
  <c r="CD99" i="5" s="1"/>
  <c r="DK92" i="5"/>
  <c r="CH72" i="5"/>
  <c r="BF49" i="5"/>
  <c r="DK27" i="5"/>
  <c r="CI92" i="5"/>
  <c r="BG92" i="5"/>
  <c r="CF72" i="5"/>
  <c r="BD72" i="5"/>
  <c r="CI49" i="5"/>
  <c r="CG49" i="5" s="1"/>
  <c r="BD49" i="5"/>
  <c r="CI102" i="5"/>
  <c r="BF102" i="5"/>
  <c r="BE102" i="5" s="1"/>
  <c r="DK96" i="5"/>
  <c r="CF92" i="5"/>
  <c r="BD92" i="5"/>
  <c r="BD59" i="5"/>
  <c r="BB59" i="5" s="1"/>
  <c r="DJ49" i="5"/>
  <c r="DI49" i="5" s="1"/>
  <c r="CF49" i="5"/>
  <c r="CE31" i="5"/>
  <c r="BD102" i="5"/>
  <c r="CE92" i="5"/>
  <c r="CI81" i="5"/>
  <c r="DG102" i="5"/>
  <c r="DF102" i="5" s="1"/>
  <c r="DH96" i="5"/>
  <c r="BG96" i="5"/>
  <c r="DK81" i="5"/>
  <c r="DK71" i="5" s="1"/>
  <c r="CH81" i="5"/>
  <c r="CE59" i="5"/>
  <c r="CD59" i="5" s="1"/>
  <c r="DG56" i="5"/>
  <c r="DF56" i="5" s="1"/>
  <c r="DH49" i="5"/>
  <c r="CI44" i="5"/>
  <c r="W27" i="5"/>
  <c r="DF31" i="5"/>
  <c r="Z31" i="23" s="1"/>
  <c r="Q27" i="5"/>
  <c r="P27" i="5"/>
  <c r="M27" i="5"/>
  <c r="U27" i="5"/>
  <c r="T27" i="5"/>
  <c r="W12" i="5"/>
  <c r="U12" i="5"/>
  <c r="T12" i="5"/>
  <c r="Q12" i="5"/>
  <c r="P12" i="5"/>
  <c r="N12" i="5"/>
  <c r="M12" i="5"/>
  <c r="X12" i="5"/>
  <c r="BF395" i="5"/>
  <c r="BC438" i="5"/>
  <c r="BF438" i="5"/>
  <c r="BF432" i="5"/>
  <c r="AF395" i="5"/>
  <c r="AF410" i="5"/>
  <c r="DI435" i="5"/>
  <c r="CG435" i="5"/>
  <c r="BF435" i="5"/>
  <c r="BF406" i="5"/>
  <c r="BB435" i="5"/>
  <c r="BH438" i="5"/>
  <c r="DF435" i="5"/>
  <c r="CD438" i="5"/>
  <c r="BF429" i="5"/>
  <c r="AF438" i="5"/>
  <c r="CI296" i="5"/>
  <c r="DI438" i="5"/>
  <c r="BG380" i="5"/>
  <c r="BG379" i="5" s="1"/>
  <c r="CG438" i="5"/>
  <c r="BC435" i="5"/>
  <c r="DK432" i="5"/>
  <c r="BC432" i="5"/>
  <c r="BC429" i="5"/>
  <c r="DK417" i="5"/>
  <c r="DK416" i="5" s="1"/>
  <c r="BC417" i="5"/>
  <c r="DK406" i="5"/>
  <c r="DK405" i="5" s="1"/>
  <c r="BC406" i="5"/>
  <c r="DK395" i="5"/>
  <c r="DK394" i="5" s="1"/>
  <c r="BC395" i="5"/>
  <c r="DJ435" i="5"/>
  <c r="DJ429" i="5"/>
  <c r="DG435" i="5"/>
  <c r="DG432" i="5"/>
  <c r="DG429" i="5"/>
  <c r="DG417" i="5"/>
  <c r="CI417" i="5"/>
  <c r="CI416" i="5" s="1"/>
  <c r="DG406" i="5"/>
  <c r="CI406" i="5"/>
  <c r="DG395" i="5"/>
  <c r="CI395" i="5"/>
  <c r="CI394" i="5" s="1"/>
  <c r="CF342" i="5"/>
  <c r="CF341" i="5" s="1"/>
  <c r="CH435" i="5"/>
  <c r="CH432" i="5"/>
  <c r="CH429" i="5"/>
  <c r="BH435" i="5"/>
  <c r="CE380" i="5"/>
  <c r="CE379" i="5" s="1"/>
  <c r="CD379" i="5" s="1"/>
  <c r="CE349" i="5"/>
  <c r="BF330" i="5"/>
  <c r="BE330" i="5" s="1"/>
  <c r="DG304" i="5"/>
  <c r="DF304" i="5" s="1"/>
  <c r="BC380" i="5"/>
  <c r="BC379" i="5" s="1"/>
  <c r="BC371" i="5"/>
  <c r="BC367" i="5"/>
  <c r="M367" i="23" s="1"/>
  <c r="BC354" i="5"/>
  <c r="BF349" i="5"/>
  <c r="BF342" i="5"/>
  <c r="BD330" i="5"/>
  <c r="BB330" i="5" s="1"/>
  <c r="BD349" i="5"/>
  <c r="BD342" i="5"/>
  <c r="BD341" i="5" s="1"/>
  <c r="BH316" i="5"/>
  <c r="DG296" i="5"/>
  <c r="DG380" i="5"/>
  <c r="DG379" i="5" s="1"/>
  <c r="DG371" i="5"/>
  <c r="DG367" i="5"/>
  <c r="AA367" i="23" s="1"/>
  <c r="DG354" i="5"/>
  <c r="CI354" i="5"/>
  <c r="DJ349" i="5"/>
  <c r="DJ342" i="5"/>
  <c r="DJ330" i="5"/>
  <c r="BG326" i="5"/>
  <c r="BG325" i="5" s="1"/>
  <c r="DG326" i="5"/>
  <c r="DG312" i="5"/>
  <c r="DG307" i="5"/>
  <c r="CH380" i="5"/>
  <c r="CH379" i="5" s="1"/>
  <c r="CH371" i="5"/>
  <c r="CH367" i="5"/>
  <c r="DG300" i="5"/>
  <c r="CF326" i="5"/>
  <c r="DH326" i="5"/>
  <c r="BD326" i="5"/>
  <c r="CE371" i="5"/>
  <c r="CE367" i="5"/>
  <c r="CE354" i="5"/>
  <c r="CH349" i="5"/>
  <c r="CH342" i="5"/>
  <c r="CH330" i="5"/>
  <c r="BH326" i="5"/>
  <c r="CH326" i="5"/>
  <c r="CH316" i="5"/>
  <c r="CH312" i="5"/>
  <c r="CH307" i="5"/>
  <c r="CH304" i="5"/>
  <c r="CH300" i="5"/>
  <c r="CG300" i="5" s="1"/>
  <c r="CH296" i="5"/>
  <c r="BC296" i="5"/>
  <c r="DG233" i="5"/>
  <c r="CF296" i="5"/>
  <c r="CE296" i="5"/>
  <c r="CE326" i="5"/>
  <c r="CE316" i="5"/>
  <c r="CE312" i="5"/>
  <c r="CE307" i="5"/>
  <c r="CE304" i="5"/>
  <c r="CE300" i="5"/>
  <c r="CE288" i="5"/>
  <c r="BC326" i="5"/>
  <c r="DK296" i="5"/>
  <c r="DJ326" i="5"/>
  <c r="DJ316" i="5"/>
  <c r="DJ312" i="5"/>
  <c r="DJ307" i="5"/>
  <c r="DJ304" i="5"/>
  <c r="DJ300" i="5"/>
  <c r="DI300" i="5" s="1"/>
  <c r="DJ296" i="5"/>
  <c r="DH296" i="5"/>
  <c r="BB269" i="5"/>
  <c r="DG261" i="5"/>
  <c r="CI237" i="5"/>
  <c r="DG288" i="5"/>
  <c r="DG284" i="5"/>
  <c r="DG280" i="5"/>
  <c r="CH288" i="5"/>
  <c r="CH284" i="5"/>
  <c r="CH280" i="5"/>
  <c r="CJ276" i="5"/>
  <c r="DJ276" i="5"/>
  <c r="CE284" i="5"/>
  <c r="CE280" i="5"/>
  <c r="BF296" i="5"/>
  <c r="BF288" i="5"/>
  <c r="BF284" i="5"/>
  <c r="BF280" i="5"/>
  <c r="CH276" i="5"/>
  <c r="BB273" i="5"/>
  <c r="CF276" i="5"/>
  <c r="DG273" i="5"/>
  <c r="DF273" i="5" s="1"/>
  <c r="CE276" i="5"/>
  <c r="BG276" i="5"/>
  <c r="BF244" i="5"/>
  <c r="CI233" i="5"/>
  <c r="BC288" i="5"/>
  <c r="BC284" i="5"/>
  <c r="BC280" i="5"/>
  <c r="BF276" i="5"/>
  <c r="DG237" i="5"/>
  <c r="DG224" i="5"/>
  <c r="BC261" i="5"/>
  <c r="BB261" i="5" s="1"/>
  <c r="DG252" i="5"/>
  <c r="CH273" i="5"/>
  <c r="CH269" i="5"/>
  <c r="CH261" i="5"/>
  <c r="CG261" i="5" s="1"/>
  <c r="CH252" i="5"/>
  <c r="CH244" i="5"/>
  <c r="CH224" i="5"/>
  <c r="CE273" i="5"/>
  <c r="CE269" i="5"/>
  <c r="CE261" i="5"/>
  <c r="CE252" i="5"/>
  <c r="CE237" i="5"/>
  <c r="CE233" i="5"/>
  <c r="DK224" i="5"/>
  <c r="CE224" i="5"/>
  <c r="CI224" i="5"/>
  <c r="BC252" i="5"/>
  <c r="DK237" i="5"/>
  <c r="BC237" i="5"/>
  <c r="DK233" i="5"/>
  <c r="BC233" i="5"/>
  <c r="DJ273" i="5"/>
  <c r="DJ269" i="5"/>
  <c r="DJ261" i="5"/>
  <c r="DI261" i="5" s="1"/>
  <c r="DJ252" i="5"/>
  <c r="CF224" i="5"/>
  <c r="BD224" i="5"/>
  <c r="AF217" i="5"/>
  <c r="DH192" i="5"/>
  <c r="DK199" i="5"/>
  <c r="DJ196" i="5"/>
  <c r="BC224" i="5"/>
  <c r="BC221" i="5"/>
  <c r="BC217" i="5"/>
  <c r="BC207" i="5"/>
  <c r="BF196" i="5"/>
  <c r="DG147" i="5"/>
  <c r="BC199" i="5"/>
  <c r="DG135" i="5"/>
  <c r="CE221" i="5"/>
  <c r="CE217" i="5"/>
  <c r="CE207" i="5"/>
  <c r="BF192" i="5"/>
  <c r="DG157" i="5"/>
  <c r="DF157" i="5" s="1"/>
  <c r="BF167" i="5"/>
  <c r="BF182" i="5"/>
  <c r="BF178" i="5"/>
  <c r="BH154" i="5"/>
  <c r="CH128" i="5"/>
  <c r="DJ167" i="5"/>
  <c r="CE167" i="5"/>
  <c r="BG157" i="5"/>
  <c r="BE157" i="5" s="1"/>
  <c r="DJ154" i="5"/>
  <c r="DI154" i="5" s="1"/>
  <c r="DJ182" i="5"/>
  <c r="DI182" i="5" s="1"/>
  <c r="DJ178" i="5"/>
  <c r="DG154" i="5"/>
  <c r="BC157" i="5"/>
  <c r="BB157" i="5" s="1"/>
  <c r="DH167" i="5"/>
  <c r="DG199" i="5"/>
  <c r="DG196" i="5"/>
  <c r="DF196" i="5" s="1"/>
  <c r="DG192" i="5"/>
  <c r="DG182" i="5"/>
  <c r="DG178" i="5"/>
  <c r="CH121" i="5"/>
  <c r="CG121" i="5" s="1"/>
  <c r="CH167" i="5"/>
  <c r="CE157" i="5"/>
  <c r="DG150" i="5"/>
  <c r="DF150" i="5" s="1"/>
  <c r="BC117" i="5"/>
  <c r="CH157" i="5"/>
  <c r="CG157" i="5" s="1"/>
  <c r="CH154" i="5"/>
  <c r="CH150" i="5"/>
  <c r="CG150" i="5" s="1"/>
  <c r="CH147" i="5"/>
  <c r="CH143" i="5"/>
  <c r="CH135" i="5"/>
  <c r="AF117" i="5"/>
  <c r="CH96" i="5"/>
  <c r="CG96" i="5" s="1"/>
  <c r="CI99" i="5"/>
  <c r="CE154" i="5"/>
  <c r="CD154" i="5" s="1"/>
  <c r="BG154" i="5"/>
  <c r="CE150" i="5"/>
  <c r="BG150" i="5"/>
  <c r="CE147" i="5"/>
  <c r="BG147" i="5"/>
  <c r="CE143" i="5"/>
  <c r="BG143" i="5"/>
  <c r="BE143" i="5" s="1"/>
  <c r="CE135" i="5"/>
  <c r="CD135" i="5" s="1"/>
  <c r="BG135" i="5"/>
  <c r="BE135" i="5" s="1"/>
  <c r="BF128" i="5"/>
  <c r="BE128" i="5" s="1"/>
  <c r="BF105" i="5"/>
  <c r="DG99" i="5"/>
  <c r="BC128" i="5"/>
  <c r="BF121" i="5"/>
  <c r="BE121" i="5" s="1"/>
  <c r="BC121" i="5"/>
  <c r="CJ121" i="5"/>
  <c r="DJ150" i="5"/>
  <c r="DJ147" i="5"/>
  <c r="DJ143" i="5"/>
  <c r="DJ135" i="5"/>
  <c r="DI135" i="5" s="1"/>
  <c r="BF117" i="5"/>
  <c r="BF109" i="5"/>
  <c r="AF96" i="5"/>
  <c r="BF72" i="5"/>
  <c r="BC109" i="5"/>
  <c r="BC105" i="5"/>
  <c r="BC102" i="5"/>
  <c r="BC96" i="5"/>
  <c r="BB96" i="5" s="1"/>
  <c r="BG71" i="5"/>
  <c r="DJ128" i="5"/>
  <c r="DJ121" i="5"/>
  <c r="DI121" i="5" s="1"/>
  <c r="DJ117" i="5"/>
  <c r="DJ109" i="5"/>
  <c r="DJ105" i="5"/>
  <c r="DI105" i="5" s="1"/>
  <c r="DJ102" i="5"/>
  <c r="DI102" i="5" s="1"/>
  <c r="CE72" i="5"/>
  <c r="BC72" i="5"/>
  <c r="CH102" i="5"/>
  <c r="BF89" i="5"/>
  <c r="DG109" i="5"/>
  <c r="DG105" i="5"/>
  <c r="BF81" i="5"/>
  <c r="BE81" i="5" s="1"/>
  <c r="CH109" i="5"/>
  <c r="CH105" i="5"/>
  <c r="BF92" i="5"/>
  <c r="CF102" i="5"/>
  <c r="BF99" i="5"/>
  <c r="BF96" i="5"/>
  <c r="CE102" i="5"/>
  <c r="BC99" i="5"/>
  <c r="BB99" i="5" s="1"/>
  <c r="DJ72" i="5"/>
  <c r="DG72" i="5"/>
  <c r="BC92" i="5"/>
  <c r="BC89" i="5"/>
  <c r="BC81" i="5"/>
  <c r="DJ99" i="5"/>
  <c r="DJ96" i="5"/>
  <c r="DJ92" i="5"/>
  <c r="DJ89" i="5"/>
  <c r="CF81" i="5"/>
  <c r="DG59" i="5"/>
  <c r="DF59" i="5" s="1"/>
  <c r="CI55" i="5"/>
  <c r="BF56" i="5"/>
  <c r="CH56" i="5"/>
  <c r="BD56" i="5"/>
  <c r="DJ44" i="5"/>
  <c r="DJ81" i="5"/>
  <c r="BC56" i="5"/>
  <c r="CE56" i="5"/>
  <c r="DG92" i="5"/>
  <c r="DF92" i="5" s="1"/>
  <c r="DG89" i="5"/>
  <c r="DG81" i="5"/>
  <c r="BE59" i="5"/>
  <c r="CH92" i="5"/>
  <c r="CH89" i="5"/>
  <c r="CI72" i="5"/>
  <c r="CH59" i="5"/>
  <c r="CG59" i="5" s="1"/>
  <c r="BC23" i="5"/>
  <c r="BB23" i="5" s="1"/>
  <c r="BC49" i="5"/>
  <c r="CE49" i="5"/>
  <c r="DK44" i="5"/>
  <c r="DK36" i="5" s="1"/>
  <c r="DJ31" i="5"/>
  <c r="BC44" i="5"/>
  <c r="DG44" i="5"/>
  <c r="DJ59" i="5"/>
  <c r="DI59" i="5" s="1"/>
  <c r="DJ56" i="5"/>
  <c r="BG44" i="5"/>
  <c r="BC13" i="5"/>
  <c r="AF13" i="5"/>
  <c r="CH44" i="5"/>
  <c r="BD44" i="5"/>
  <c r="CE44" i="5"/>
  <c r="BC31" i="5"/>
  <c r="DH27" i="5"/>
  <c r="CG31" i="5"/>
  <c r="V31" i="23" s="1"/>
  <c r="CF27" i="5"/>
  <c r="BC18" i="5"/>
  <c r="DF13" i="5"/>
  <c r="CG18" i="5"/>
  <c r="BE18" i="5"/>
  <c r="DK13" i="5"/>
  <c r="DK12" i="5" s="1"/>
  <c r="DI18" i="5"/>
  <c r="CI27" i="5"/>
  <c r="DF18" i="5"/>
  <c r="CC18" i="5"/>
  <c r="CD18" i="5"/>
  <c r="CG13" i="5"/>
  <c r="BE13" i="5"/>
  <c r="BD27" i="5"/>
  <c r="BB13" i="5"/>
  <c r="DJ23" i="5"/>
  <c r="DI23" i="5" s="1"/>
  <c r="DJ18" i="5"/>
  <c r="DG23" i="5"/>
  <c r="DF23" i="5" s="1"/>
  <c r="DG18" i="5"/>
  <c r="CI18" i="5"/>
  <c r="DG13" i="5"/>
  <c r="CI13" i="5"/>
  <c r="CH23" i="5"/>
  <c r="CG23" i="5" s="1"/>
  <c r="CE23" i="5"/>
  <c r="CD23" i="5" s="1"/>
  <c r="CE18" i="5"/>
  <c r="CE13" i="5"/>
  <c r="BF23" i="5"/>
  <c r="BE23" i="5" s="1"/>
  <c r="BF18" i="5"/>
  <c r="BF13" i="5"/>
  <c r="L394" i="5"/>
  <c r="L435" i="5"/>
  <c r="K435" i="5" s="1"/>
  <c r="X325" i="5"/>
  <c r="X416" i="5"/>
  <c r="V416" i="5" s="1"/>
  <c r="V417" i="5"/>
  <c r="S416" i="5"/>
  <c r="M405" i="5"/>
  <c r="L406" i="5"/>
  <c r="O395" i="5"/>
  <c r="M361" i="5"/>
  <c r="R316" i="5"/>
  <c r="V380" i="5"/>
  <c r="L330" i="5"/>
  <c r="N325" i="5"/>
  <c r="W428" i="5"/>
  <c r="V429" i="5"/>
  <c r="T428" i="5"/>
  <c r="T341" i="5"/>
  <c r="S341" i="5" s="1"/>
  <c r="S342" i="5"/>
  <c r="S296" i="5"/>
  <c r="L432" i="5"/>
  <c r="U428" i="5"/>
  <c r="U392" i="5" s="1"/>
  <c r="S417" i="5"/>
  <c r="P416" i="5"/>
  <c r="O416" i="5" s="1"/>
  <c r="L395" i="5"/>
  <c r="S354" i="5"/>
  <c r="U348" i="5"/>
  <c r="S438" i="5"/>
  <c r="R438" i="5" s="1"/>
  <c r="L438" i="5"/>
  <c r="K438" i="5" s="1"/>
  <c r="P348" i="5"/>
  <c r="O349" i="5"/>
  <c r="M341" i="5"/>
  <c r="L341" i="5" s="1"/>
  <c r="L342" i="5"/>
  <c r="M295" i="5"/>
  <c r="K354" i="5"/>
  <c r="Q295" i="5"/>
  <c r="W295" i="5"/>
  <c r="O394" i="5"/>
  <c r="P405" i="5"/>
  <c r="O406" i="5"/>
  <c r="T394" i="5"/>
  <c r="S395" i="5"/>
  <c r="M268" i="5"/>
  <c r="W251" i="5"/>
  <c r="U232" i="5"/>
  <c r="M116" i="5"/>
  <c r="L117" i="5"/>
  <c r="W268" i="5"/>
  <c r="T232" i="5"/>
  <c r="M166" i="5"/>
  <c r="M142" i="5"/>
  <c r="S135" i="5"/>
  <c r="Q71" i="5"/>
  <c r="T295" i="5"/>
  <c r="U191" i="5"/>
  <c r="P232" i="5"/>
  <c r="M55" i="5"/>
  <c r="L56" i="5"/>
  <c r="K56" i="5" s="1"/>
  <c r="Q191" i="5"/>
  <c r="W325" i="5"/>
  <c r="X268" i="5"/>
  <c r="S237" i="5"/>
  <c r="S224" i="5"/>
  <c r="R224" i="5" s="1"/>
  <c r="W142" i="5"/>
  <c r="V143" i="5"/>
  <c r="W36" i="5"/>
  <c r="S326" i="5"/>
  <c r="S199" i="5"/>
  <c r="O196" i="5"/>
  <c r="M191" i="5"/>
  <c r="L192" i="5"/>
  <c r="O154" i="5"/>
  <c r="K154" i="5" s="1"/>
  <c r="M88" i="5"/>
  <c r="L349" i="5"/>
  <c r="L296" i="5"/>
  <c r="T268" i="5"/>
  <c r="S269" i="5"/>
  <c r="W206" i="5"/>
  <c r="V207" i="5"/>
  <c r="Q142" i="5"/>
  <c r="W55" i="5"/>
  <c r="O49" i="5"/>
  <c r="O342" i="5"/>
  <c r="Q268" i="5"/>
  <c r="U206" i="5"/>
  <c r="Q116" i="5"/>
  <c r="Q36" i="5"/>
  <c r="V349" i="5"/>
  <c r="R349" i="5" s="1"/>
  <c r="V296" i="5"/>
  <c r="P268" i="5"/>
  <c r="S178" i="5"/>
  <c r="R178" i="5" s="1"/>
  <c r="O167" i="5"/>
  <c r="O89" i="5"/>
  <c r="S72" i="5"/>
  <c r="S31" i="5"/>
  <c r="O18" i="5"/>
  <c r="V192" i="5"/>
  <c r="V117" i="5"/>
  <c r="V56" i="5"/>
  <c r="R13" i="5"/>
  <c r="O252" i="5"/>
  <c r="S233" i="5"/>
  <c r="S207" i="5"/>
  <c r="S143" i="5"/>
  <c r="O13" i="5"/>
  <c r="L167" i="5"/>
  <c r="L89" i="5"/>
  <c r="O269" i="5"/>
  <c r="S192" i="5"/>
  <c r="S117" i="5"/>
  <c r="O72" i="5"/>
  <c r="S56" i="5"/>
  <c r="V167" i="5"/>
  <c r="T55" i="5"/>
  <c r="O233" i="5"/>
  <c r="O207" i="5"/>
  <c r="O143" i="5"/>
  <c r="L269" i="5"/>
  <c r="V252" i="5"/>
  <c r="L178" i="5"/>
  <c r="O192" i="5"/>
  <c r="O117" i="5"/>
  <c r="G88" i="5"/>
  <c r="R395" i="5" l="1"/>
  <c r="K429" i="5"/>
  <c r="DE410" i="5"/>
  <c r="R167" i="5"/>
  <c r="K252" i="5"/>
  <c r="R429" i="5"/>
  <c r="R105" i="5"/>
  <c r="V27" i="5"/>
  <c r="R31" i="5"/>
  <c r="R59" i="5"/>
  <c r="DE353" i="5"/>
  <c r="BH121" i="5"/>
  <c r="R135" i="5"/>
  <c r="AF109" i="5"/>
  <c r="DF109" i="5"/>
  <c r="K307" i="5"/>
  <c r="AF89" i="5"/>
  <c r="CJ105" i="5"/>
  <c r="K31" i="5"/>
  <c r="CJ280" i="5"/>
  <c r="CJ296" i="5"/>
  <c r="BH109" i="5"/>
  <c r="AF92" i="5"/>
  <c r="R342" i="5"/>
  <c r="BH44" i="5"/>
  <c r="BE244" i="5"/>
  <c r="BH105" i="5"/>
  <c r="AF147" i="5"/>
  <c r="AF252" i="5"/>
  <c r="AF81" i="5"/>
  <c r="AF182" i="5"/>
  <c r="K237" i="5"/>
  <c r="AF276" i="5"/>
  <c r="O428" i="5"/>
  <c r="R96" i="5"/>
  <c r="K341" i="5"/>
  <c r="K379" i="5"/>
  <c r="R109" i="5"/>
  <c r="R326" i="5"/>
  <c r="AF224" i="5"/>
  <c r="K316" i="5"/>
  <c r="K44" i="5"/>
  <c r="BB280" i="5"/>
  <c r="R379" i="5"/>
  <c r="CG379" i="5"/>
  <c r="CC379" i="5" s="1"/>
  <c r="R221" i="5"/>
  <c r="DI379" i="5"/>
  <c r="BB379" i="5"/>
  <c r="DF379" i="5"/>
  <c r="CJ379" i="5"/>
  <c r="BE379" i="5"/>
  <c r="AF380" i="5"/>
  <c r="R312" i="5"/>
  <c r="BH59" i="5"/>
  <c r="CJ380" i="5"/>
  <c r="CJ244" i="5"/>
  <c r="K296" i="5"/>
  <c r="CJ196" i="5"/>
  <c r="CG280" i="5"/>
  <c r="BA375" i="5"/>
  <c r="K375" i="23" s="1"/>
  <c r="AF342" i="5"/>
  <c r="K147" i="5"/>
  <c r="BH224" i="5"/>
  <c r="AF56" i="5"/>
  <c r="V206" i="5"/>
  <c r="BH96" i="5"/>
  <c r="CI348" i="5"/>
  <c r="R273" i="5"/>
  <c r="BH135" i="5"/>
  <c r="L27" i="5"/>
  <c r="AF417" i="5"/>
  <c r="R367" i="5"/>
  <c r="AF143" i="5"/>
  <c r="AF59" i="5"/>
  <c r="AF300" i="5"/>
  <c r="BH280" i="5"/>
  <c r="AF273" i="5"/>
  <c r="AF233" i="5"/>
  <c r="DI307" i="5"/>
  <c r="K288" i="5"/>
  <c r="BH217" i="5"/>
  <c r="K273" i="5"/>
  <c r="CJ224" i="5"/>
  <c r="CC353" i="5"/>
  <c r="DI199" i="5"/>
  <c r="BE196" i="5"/>
  <c r="K121" i="5"/>
  <c r="DF261" i="5"/>
  <c r="DE261" i="5" s="1"/>
  <c r="CG99" i="5"/>
  <c r="CC99" i="5" s="1"/>
  <c r="CD221" i="5"/>
  <c r="BE288" i="5"/>
  <c r="CD300" i="5"/>
  <c r="CC300" i="5" s="1"/>
  <c r="BA410" i="5"/>
  <c r="BH354" i="5"/>
  <c r="K276" i="5"/>
  <c r="BB143" i="5"/>
  <c r="BA143" i="5" s="1"/>
  <c r="K178" i="5"/>
  <c r="CJ128" i="5"/>
  <c r="AF49" i="5"/>
  <c r="CJ56" i="5"/>
  <c r="CJ154" i="5"/>
  <c r="DI217" i="5"/>
  <c r="CG128" i="5"/>
  <c r="K326" i="5"/>
  <c r="CJ371" i="5"/>
  <c r="DF354" i="5"/>
  <c r="DI31" i="5"/>
  <c r="AC31" i="23" s="1"/>
  <c r="AD31" i="23"/>
  <c r="BB31" i="5"/>
  <c r="L31" i="23" s="1"/>
  <c r="M31" i="23"/>
  <c r="CD31" i="5"/>
  <c r="S31" i="23" s="1"/>
  <c r="T31" i="23"/>
  <c r="CG284" i="5"/>
  <c r="CG154" i="5"/>
  <c r="CC154" i="5" s="1"/>
  <c r="CG109" i="5"/>
  <c r="AF221" i="5"/>
  <c r="CD44" i="5"/>
  <c r="DI147" i="5"/>
  <c r="AF371" i="5"/>
  <c r="BB102" i="5"/>
  <c r="R182" i="5"/>
  <c r="BH221" i="5"/>
  <c r="K135" i="5"/>
  <c r="DF307" i="5"/>
  <c r="BD142" i="5"/>
  <c r="CG273" i="5"/>
  <c r="BC177" i="5"/>
  <c r="BA353" i="5"/>
  <c r="BE92" i="5"/>
  <c r="K81" i="5"/>
  <c r="K284" i="5"/>
  <c r="S206" i="5"/>
  <c r="DF99" i="5"/>
  <c r="DI432" i="5"/>
  <c r="DI276" i="5"/>
  <c r="BE432" i="5"/>
  <c r="DF432" i="5"/>
  <c r="CG147" i="5"/>
  <c r="BE150" i="5"/>
  <c r="BA150" i="5" s="1"/>
  <c r="CJ31" i="5"/>
  <c r="BH276" i="5"/>
  <c r="CJ92" i="5"/>
  <c r="BA435" i="5"/>
  <c r="BD206" i="5"/>
  <c r="R237" i="5"/>
  <c r="BH233" i="5"/>
  <c r="O348" i="5"/>
  <c r="R81" i="5"/>
  <c r="CJ284" i="5"/>
  <c r="BE280" i="5"/>
  <c r="DF300" i="5"/>
  <c r="DE300" i="5" s="1"/>
  <c r="DF44" i="5"/>
  <c r="BB221" i="5"/>
  <c r="CD237" i="5"/>
  <c r="BB288" i="5"/>
  <c r="CD395" i="5"/>
  <c r="CD288" i="5"/>
  <c r="CG432" i="5"/>
  <c r="V55" i="5"/>
  <c r="CD316" i="5"/>
  <c r="CJ326" i="5"/>
  <c r="BA59" i="5"/>
  <c r="BE105" i="5"/>
  <c r="CJ102" i="5"/>
  <c r="BH273" i="5"/>
  <c r="DF288" i="5"/>
  <c r="CI36" i="5"/>
  <c r="BB312" i="5"/>
  <c r="CI428" i="5"/>
  <c r="AF405" i="5"/>
  <c r="CD354" i="5"/>
  <c r="DE102" i="5"/>
  <c r="BE44" i="5"/>
  <c r="R102" i="5"/>
  <c r="R432" i="5"/>
  <c r="CJ150" i="5"/>
  <c r="CJ135" i="5"/>
  <c r="DI81" i="5"/>
  <c r="BB105" i="5"/>
  <c r="BB109" i="5"/>
  <c r="DI244" i="5"/>
  <c r="CJ342" i="5"/>
  <c r="AF432" i="5"/>
  <c r="CD417" i="5"/>
  <c r="V361" i="5"/>
  <c r="BG348" i="5"/>
  <c r="K105" i="5"/>
  <c r="CJ44" i="5"/>
  <c r="AF341" i="5"/>
  <c r="CD105" i="5"/>
  <c r="BD251" i="5"/>
  <c r="O325" i="5"/>
  <c r="CJ307" i="5"/>
  <c r="AF304" i="5"/>
  <c r="AF261" i="5"/>
  <c r="BB217" i="5"/>
  <c r="BA217" i="5" s="1"/>
  <c r="CD49" i="5"/>
  <c r="CC49" i="5" s="1"/>
  <c r="CG304" i="5"/>
  <c r="DI316" i="5"/>
  <c r="R196" i="5"/>
  <c r="K150" i="5"/>
  <c r="BH31" i="5"/>
  <c r="R49" i="5"/>
  <c r="BH81" i="5"/>
  <c r="AF280" i="5"/>
  <c r="S36" i="5"/>
  <c r="AF31" i="5"/>
  <c r="CD341" i="5"/>
  <c r="AF244" i="5"/>
  <c r="BE416" i="5"/>
  <c r="CF428" i="5"/>
  <c r="CF392" i="5" s="1"/>
  <c r="DF207" i="5"/>
  <c r="CJ349" i="5"/>
  <c r="AF135" i="5"/>
  <c r="DH177" i="5"/>
  <c r="BE273" i="5"/>
  <c r="BA273" i="5" s="1"/>
  <c r="R276" i="5"/>
  <c r="BG428" i="5"/>
  <c r="R121" i="5"/>
  <c r="AF199" i="5"/>
  <c r="CG367" i="5"/>
  <c r="V367" i="23" s="1"/>
  <c r="W367" i="23"/>
  <c r="CG371" i="5"/>
  <c r="V371" i="23" s="1"/>
  <c r="W371" i="23"/>
  <c r="DF371" i="5"/>
  <c r="Z371" i="23" s="1"/>
  <c r="AA371" i="23"/>
  <c r="CD367" i="5"/>
  <c r="S367" i="23" s="1"/>
  <c r="T367" i="23"/>
  <c r="BB371" i="5"/>
  <c r="L371" i="23" s="1"/>
  <c r="M371" i="23"/>
  <c r="CD371" i="5"/>
  <c r="S371" i="23" s="1"/>
  <c r="T371" i="23"/>
  <c r="CJ367" i="5"/>
  <c r="AF367" i="5"/>
  <c r="R89" i="5"/>
  <c r="CF36" i="5"/>
  <c r="DH71" i="5"/>
  <c r="BG166" i="5"/>
  <c r="R154" i="5"/>
  <c r="CJ288" i="5"/>
  <c r="BE49" i="5"/>
  <c r="CD128" i="5"/>
  <c r="AF406" i="5"/>
  <c r="CH177" i="5"/>
  <c r="AF330" i="5"/>
  <c r="AF307" i="5"/>
  <c r="R300" i="5"/>
  <c r="BE300" i="5"/>
  <c r="R269" i="5"/>
  <c r="CD273" i="5"/>
  <c r="DH206" i="5"/>
  <c r="DF224" i="5"/>
  <c r="CJ341" i="5"/>
  <c r="DI192" i="5"/>
  <c r="BH56" i="5"/>
  <c r="CG178" i="5"/>
  <c r="CG276" i="5"/>
  <c r="R252" i="5"/>
  <c r="R280" i="5"/>
  <c r="CI361" i="5"/>
  <c r="CJ417" i="5"/>
  <c r="K157" i="5"/>
  <c r="AF23" i="5"/>
  <c r="BH300" i="5"/>
  <c r="R44" i="5"/>
  <c r="CJ192" i="5"/>
  <c r="DH268" i="5"/>
  <c r="CC375" i="5"/>
  <c r="R375" i="23" s="1"/>
  <c r="BH89" i="5"/>
  <c r="DI196" i="5"/>
  <c r="DE196" i="5" s="1"/>
  <c r="BG177" i="5"/>
  <c r="DI221" i="5"/>
  <c r="BG361" i="5"/>
  <c r="O206" i="5"/>
  <c r="K196" i="5"/>
  <c r="BH196" i="5"/>
  <c r="DH191" i="5"/>
  <c r="DF199" i="5"/>
  <c r="CD178" i="5"/>
  <c r="DF182" i="5"/>
  <c r="DE182" i="5" s="1"/>
  <c r="BE182" i="5"/>
  <c r="AF178" i="5"/>
  <c r="BH269" i="5"/>
  <c r="BH182" i="5"/>
  <c r="CJ199" i="5"/>
  <c r="R341" i="5"/>
  <c r="K330" i="5"/>
  <c r="BF36" i="5"/>
  <c r="BE147" i="5"/>
  <c r="AF102" i="5"/>
  <c r="K96" i="5"/>
  <c r="AF121" i="5"/>
  <c r="AF354" i="5"/>
  <c r="CD284" i="5"/>
  <c r="R233" i="5"/>
  <c r="V428" i="5"/>
  <c r="BD36" i="5"/>
  <c r="K49" i="5"/>
  <c r="S295" i="5"/>
  <c r="BB49" i="5"/>
  <c r="AF150" i="5"/>
  <c r="K143" i="5"/>
  <c r="K109" i="5"/>
  <c r="DI92" i="5"/>
  <c r="DE92" i="5" s="1"/>
  <c r="V71" i="5"/>
  <c r="CJ72" i="5"/>
  <c r="BB121" i="5"/>
  <c r="BA121" i="5" s="1"/>
  <c r="BH167" i="5"/>
  <c r="BH367" i="5"/>
  <c r="DF284" i="5"/>
  <c r="O142" i="5"/>
  <c r="AF128" i="5"/>
  <c r="K128" i="5"/>
  <c r="V36" i="5"/>
  <c r="R36" i="5" s="1"/>
  <c r="R92" i="5"/>
  <c r="K182" i="5"/>
  <c r="K233" i="5"/>
  <c r="DH166" i="5"/>
  <c r="CE177" i="5"/>
  <c r="BB178" i="5"/>
  <c r="DH251" i="5"/>
  <c r="CJ96" i="5"/>
  <c r="CJ435" i="5"/>
  <c r="DI207" i="5"/>
  <c r="CJ99" i="5"/>
  <c r="BH92" i="5"/>
  <c r="R244" i="5"/>
  <c r="K23" i="5"/>
  <c r="DF105" i="5"/>
  <c r="DE105" i="5" s="1"/>
  <c r="CJ23" i="5"/>
  <c r="AF167" i="5"/>
  <c r="R307" i="5"/>
  <c r="DI96" i="5"/>
  <c r="CJ273" i="5"/>
  <c r="BH143" i="5"/>
  <c r="DI304" i="5"/>
  <c r="DE304" i="5" s="1"/>
  <c r="DG341" i="5"/>
  <c r="DF341" i="5" s="1"/>
  <c r="CC410" i="5"/>
  <c r="CG330" i="5"/>
  <c r="CJ429" i="5"/>
  <c r="CJ252" i="5"/>
  <c r="K280" i="5"/>
  <c r="R330" i="5"/>
  <c r="BH72" i="5"/>
  <c r="BD177" i="5"/>
  <c r="CD147" i="5"/>
  <c r="L177" i="5"/>
  <c r="BH312" i="5"/>
  <c r="AF349" i="5"/>
  <c r="AF269" i="5"/>
  <c r="BB147" i="5"/>
  <c r="AF316" i="5"/>
  <c r="AF284" i="5"/>
  <c r="CI177" i="5"/>
  <c r="R23" i="5"/>
  <c r="CJ13" i="5"/>
  <c r="K13" i="5"/>
  <c r="BH380" i="5"/>
  <c r="BH13" i="5"/>
  <c r="CC435" i="5"/>
  <c r="BB432" i="5"/>
  <c r="O361" i="5"/>
  <c r="S361" i="5"/>
  <c r="DF349" i="5"/>
  <c r="DF312" i="5"/>
  <c r="K312" i="5"/>
  <c r="L295" i="5"/>
  <c r="BH296" i="5"/>
  <c r="R284" i="5"/>
  <c r="V251" i="5"/>
  <c r="CG244" i="5"/>
  <c r="K217" i="5"/>
  <c r="CJ147" i="5"/>
  <c r="BD361" i="5"/>
  <c r="BH395" i="5"/>
  <c r="K300" i="5"/>
  <c r="BB182" i="5"/>
  <c r="R157" i="5"/>
  <c r="AF288" i="5"/>
  <c r="DF221" i="5"/>
  <c r="BH237" i="5"/>
  <c r="BE237" i="5"/>
  <c r="AF237" i="5"/>
  <c r="K199" i="5"/>
  <c r="CJ49" i="5"/>
  <c r="CI142" i="5"/>
  <c r="DI150" i="5"/>
  <c r="DE150" i="5" s="1"/>
  <c r="DF135" i="5"/>
  <c r="DE135" i="5" s="1"/>
  <c r="CF116" i="5"/>
  <c r="R128" i="5"/>
  <c r="BB128" i="5"/>
  <c r="BA128" i="5" s="1"/>
  <c r="BH117" i="5"/>
  <c r="K102" i="5"/>
  <c r="CG102" i="5"/>
  <c r="BH99" i="5"/>
  <c r="K432" i="5"/>
  <c r="CE428" i="5"/>
  <c r="CJ416" i="5"/>
  <c r="BE417" i="5"/>
  <c r="K380" i="5"/>
  <c r="BB367" i="5"/>
  <c r="L367" i="23" s="1"/>
  <c r="R288" i="5"/>
  <c r="BH261" i="5"/>
  <c r="K261" i="5"/>
  <c r="CJ261" i="5"/>
  <c r="CF177" i="5"/>
  <c r="L348" i="5"/>
  <c r="BB307" i="5"/>
  <c r="BB135" i="5"/>
  <c r="BA135" i="5" s="1"/>
  <c r="CF232" i="5"/>
  <c r="S116" i="5"/>
  <c r="CE27" i="5"/>
  <c r="CD27" i="5" s="1"/>
  <c r="R147" i="5"/>
  <c r="BH405" i="5"/>
  <c r="BH244" i="5"/>
  <c r="R217" i="5"/>
  <c r="CJ217" i="5"/>
  <c r="DK191" i="5"/>
  <c r="R199" i="5"/>
  <c r="CC117" i="5"/>
  <c r="O116" i="5"/>
  <c r="BF361" i="5"/>
  <c r="K92" i="5"/>
  <c r="CF88" i="5"/>
  <c r="O55" i="5"/>
  <c r="S55" i="5"/>
  <c r="V166" i="5"/>
  <c r="BB81" i="5"/>
  <c r="BA81" i="5" s="1"/>
  <c r="O71" i="5"/>
  <c r="BD71" i="5"/>
  <c r="R72" i="5"/>
  <c r="K72" i="5"/>
  <c r="BD88" i="5"/>
  <c r="CD394" i="5"/>
  <c r="BE307" i="5"/>
  <c r="BF251" i="5"/>
  <c r="AF99" i="5"/>
  <c r="CJ109" i="5"/>
  <c r="DH116" i="5"/>
  <c r="BB316" i="5"/>
  <c r="BG206" i="5"/>
  <c r="L428" i="5"/>
  <c r="BH432" i="5"/>
  <c r="DH428" i="5"/>
  <c r="DH392" i="5" s="1"/>
  <c r="CD416" i="5"/>
  <c r="BH207" i="5"/>
  <c r="DE121" i="5"/>
  <c r="CF166" i="5"/>
  <c r="DI273" i="5"/>
  <c r="DE273" i="5" s="1"/>
  <c r="BA261" i="5"/>
  <c r="CG105" i="5"/>
  <c r="CG307" i="5"/>
  <c r="CJ406" i="5"/>
  <c r="BH304" i="5"/>
  <c r="K371" i="5"/>
  <c r="O232" i="5"/>
  <c r="BH102" i="5"/>
  <c r="AF326" i="5"/>
  <c r="DF367" i="5"/>
  <c r="Z367" i="23" s="1"/>
  <c r="BE199" i="5"/>
  <c r="DE375" i="5"/>
  <c r="Y375" i="23" s="1"/>
  <c r="V191" i="5"/>
  <c r="BB92" i="5"/>
  <c r="CD280" i="5"/>
  <c r="AF44" i="5"/>
  <c r="BH147" i="5"/>
  <c r="DH36" i="5"/>
  <c r="DH10" i="5" s="1"/>
  <c r="S348" i="5"/>
  <c r="DF280" i="5"/>
  <c r="AF296" i="5"/>
  <c r="CD199" i="5"/>
  <c r="CJ59" i="5"/>
  <c r="O12" i="5"/>
  <c r="BE233" i="5"/>
  <c r="BH429" i="5"/>
  <c r="DK361" i="5"/>
  <c r="CG92" i="5"/>
  <c r="BD348" i="5"/>
  <c r="BB196" i="5"/>
  <c r="CJ143" i="5"/>
  <c r="DI109" i="5"/>
  <c r="DF96" i="5"/>
  <c r="O88" i="5"/>
  <c r="R56" i="5"/>
  <c r="DI13" i="5"/>
  <c r="CI232" i="5"/>
  <c r="CJ300" i="5"/>
  <c r="DF81" i="5"/>
  <c r="DF154" i="5"/>
  <c r="DE154" i="5" s="1"/>
  <c r="BG232" i="5"/>
  <c r="BB354" i="5"/>
  <c r="CI268" i="5"/>
  <c r="V348" i="5"/>
  <c r="BG191" i="5"/>
  <c r="BG295" i="5"/>
  <c r="DI380" i="5"/>
  <c r="K99" i="5"/>
  <c r="BH252" i="5"/>
  <c r="BE284" i="5"/>
  <c r="CJ157" i="5"/>
  <c r="K224" i="5"/>
  <c r="K304" i="5"/>
  <c r="R304" i="5"/>
  <c r="CG288" i="5"/>
  <c r="CF268" i="5"/>
  <c r="S268" i="5"/>
  <c r="R261" i="5"/>
  <c r="CJ237" i="5"/>
  <c r="DJ232" i="5"/>
  <c r="L166" i="5"/>
  <c r="L142" i="5"/>
  <c r="DH142" i="5"/>
  <c r="BC36" i="5"/>
  <c r="BH192" i="5"/>
  <c r="CI166" i="5"/>
  <c r="DF244" i="5"/>
  <c r="BD116" i="5"/>
  <c r="BH23" i="5"/>
  <c r="BE207" i="5"/>
  <c r="BD268" i="5"/>
  <c r="CH191" i="5"/>
  <c r="CI191" i="5"/>
  <c r="BB244" i="5"/>
  <c r="BA244" i="5" s="1"/>
  <c r="DK142" i="5"/>
  <c r="BG116" i="5"/>
  <c r="DK116" i="5"/>
  <c r="DK88" i="5"/>
  <c r="CD109" i="5"/>
  <c r="BH150" i="5"/>
  <c r="DJ361" i="5"/>
  <c r="R354" i="5"/>
  <c r="CG44" i="5"/>
  <c r="BE312" i="5"/>
  <c r="DI224" i="5"/>
  <c r="CF325" i="5"/>
  <c r="BE354" i="5"/>
  <c r="CD244" i="5"/>
  <c r="BA102" i="5"/>
  <c r="DG206" i="5"/>
  <c r="DI367" i="5"/>
  <c r="AF435" i="5"/>
  <c r="CJ316" i="5"/>
  <c r="DI99" i="5"/>
  <c r="CG237" i="5"/>
  <c r="CD405" i="5"/>
  <c r="X10" i="5"/>
  <c r="L36" i="5"/>
  <c r="DJ12" i="5"/>
  <c r="DI12" i="5" s="1"/>
  <c r="DI237" i="5"/>
  <c r="BE304" i="5"/>
  <c r="DI128" i="5"/>
  <c r="DE128" i="5" s="1"/>
  <c r="DH232" i="5"/>
  <c r="DF330" i="5"/>
  <c r="P69" i="5"/>
  <c r="DF147" i="5"/>
  <c r="BB284" i="5"/>
  <c r="DH325" i="5"/>
  <c r="CD330" i="5"/>
  <c r="BE269" i="5"/>
  <c r="BA269" i="5" s="1"/>
  <c r="CI251" i="5"/>
  <c r="X69" i="5"/>
  <c r="BD191" i="5"/>
  <c r="O177" i="5"/>
  <c r="R405" i="5"/>
  <c r="R150" i="5"/>
  <c r="R371" i="5"/>
  <c r="BF142" i="5"/>
  <c r="K244" i="5"/>
  <c r="S325" i="5"/>
  <c r="BG55" i="5"/>
  <c r="DI354" i="5"/>
  <c r="CI325" i="5"/>
  <c r="DK268" i="5"/>
  <c r="DK325" i="5"/>
  <c r="BH371" i="5"/>
  <c r="L55" i="5"/>
  <c r="N10" i="5"/>
  <c r="CF55" i="5"/>
  <c r="O36" i="5"/>
  <c r="K207" i="5"/>
  <c r="AF429" i="5"/>
  <c r="R380" i="5"/>
  <c r="CD157" i="5"/>
  <c r="CC157" i="5" s="1"/>
  <c r="DI330" i="5"/>
  <c r="BE154" i="5"/>
  <c r="BA154" i="5" s="1"/>
  <c r="CJ207" i="5"/>
  <c r="DF276" i="5"/>
  <c r="R99" i="5"/>
  <c r="AF192" i="5"/>
  <c r="DF237" i="5"/>
  <c r="DH295" i="5"/>
  <c r="DI288" i="5"/>
  <c r="CD217" i="5"/>
  <c r="BE96" i="5"/>
  <c r="BA96" i="5" s="1"/>
  <c r="CD196" i="5"/>
  <c r="CG199" i="5"/>
  <c r="S177" i="5"/>
  <c r="L268" i="5"/>
  <c r="CJ89" i="5"/>
  <c r="V142" i="5"/>
  <c r="BH157" i="5"/>
  <c r="BG268" i="5"/>
  <c r="DK348" i="5"/>
  <c r="DI280" i="5"/>
  <c r="BB199" i="5"/>
  <c r="CG312" i="5"/>
  <c r="AF416" i="5"/>
  <c r="BE224" i="5"/>
  <c r="DI371" i="5"/>
  <c r="CJ354" i="5"/>
  <c r="Q323" i="5"/>
  <c r="BD232" i="5"/>
  <c r="BB237" i="5"/>
  <c r="CJ233" i="5"/>
  <c r="L232" i="5"/>
  <c r="CI295" i="5"/>
  <c r="V295" i="5"/>
  <c r="CG316" i="5"/>
  <c r="CC316" i="5" s="1"/>
  <c r="DK295" i="5"/>
  <c r="DI312" i="5"/>
  <c r="CD304" i="5"/>
  <c r="CD96" i="5"/>
  <c r="CC96" i="5" s="1"/>
  <c r="DF269" i="5"/>
  <c r="CD92" i="5"/>
  <c r="CD121" i="5"/>
  <c r="CC121" i="5" s="1"/>
  <c r="BH178" i="5"/>
  <c r="DF217" i="5"/>
  <c r="DE217" i="5" s="1"/>
  <c r="CJ330" i="5"/>
  <c r="BB192" i="5"/>
  <c r="DH361" i="5"/>
  <c r="K349" i="5"/>
  <c r="BH417" i="5"/>
  <c r="BB224" i="5"/>
  <c r="CD276" i="5"/>
  <c r="CF361" i="5"/>
  <c r="O295" i="5"/>
  <c r="CD261" i="5"/>
  <c r="CC261" i="5" s="1"/>
  <c r="CF251" i="5"/>
  <c r="O251" i="5"/>
  <c r="BG251" i="5"/>
  <c r="CE191" i="5"/>
  <c r="CD192" i="5"/>
  <c r="CF191" i="5"/>
  <c r="CI88" i="5"/>
  <c r="BH128" i="5"/>
  <c r="K269" i="5"/>
  <c r="L12" i="5"/>
  <c r="CD312" i="5"/>
  <c r="P10" i="5"/>
  <c r="BE221" i="5"/>
  <c r="AF105" i="5"/>
  <c r="BE316" i="5"/>
  <c r="S251" i="5"/>
  <c r="BE276" i="5"/>
  <c r="BA276" i="5" s="1"/>
  <c r="BB300" i="5"/>
  <c r="S232" i="5"/>
  <c r="BH342" i="5"/>
  <c r="CJ432" i="5"/>
  <c r="CJ178" i="5"/>
  <c r="BH406" i="5"/>
  <c r="BH36" i="5"/>
  <c r="O27" i="5"/>
  <c r="CJ12" i="5"/>
  <c r="S12" i="5"/>
  <c r="V12" i="5"/>
  <c r="U10" i="5"/>
  <c r="DE13" i="5"/>
  <c r="CG182" i="5"/>
  <c r="BH330" i="5"/>
  <c r="CI116" i="5"/>
  <c r="CJ312" i="5"/>
  <c r="BC166" i="5"/>
  <c r="O166" i="5"/>
  <c r="BD166" i="5"/>
  <c r="S142" i="5"/>
  <c r="CG135" i="5"/>
  <c r="CC135" i="5" s="1"/>
  <c r="L116" i="5"/>
  <c r="CD81" i="5"/>
  <c r="CI71" i="5"/>
  <c r="CC438" i="5"/>
  <c r="BD428" i="5"/>
  <c r="BD392" i="5" s="1"/>
  <c r="CD432" i="5"/>
  <c r="CD429" i="5"/>
  <c r="L206" i="5"/>
  <c r="N189" i="5"/>
  <c r="CF206" i="5"/>
  <c r="K416" i="5"/>
  <c r="BH416" i="5"/>
  <c r="CD406" i="5"/>
  <c r="CF348" i="5"/>
  <c r="BH349" i="5"/>
  <c r="T323" i="5"/>
  <c r="BE326" i="5"/>
  <c r="DJ206" i="5"/>
  <c r="R207" i="5"/>
  <c r="CG207" i="5"/>
  <c r="AF207" i="5"/>
  <c r="CI206" i="5"/>
  <c r="V232" i="5"/>
  <c r="X189" i="5"/>
  <c r="CG233" i="5"/>
  <c r="BH284" i="5"/>
  <c r="O268" i="5"/>
  <c r="BH307" i="5"/>
  <c r="CF295" i="5"/>
  <c r="CD307" i="5"/>
  <c r="L251" i="5"/>
  <c r="S191" i="5"/>
  <c r="CG196" i="5"/>
  <c r="AF196" i="5"/>
  <c r="CG192" i="5"/>
  <c r="V177" i="5"/>
  <c r="CJ177" i="5"/>
  <c r="DK166" i="5"/>
  <c r="CF142" i="5"/>
  <c r="CD150" i="5"/>
  <c r="CC150" i="5" s="1"/>
  <c r="V116" i="5"/>
  <c r="T69" i="5"/>
  <c r="CD102" i="5"/>
  <c r="BE99" i="5"/>
  <c r="BA99" i="5" s="1"/>
  <c r="DH88" i="5"/>
  <c r="BG88" i="5"/>
  <c r="V88" i="5"/>
  <c r="N69" i="5"/>
  <c r="L71" i="5"/>
  <c r="CH71" i="5"/>
  <c r="S71" i="5"/>
  <c r="CG72" i="5"/>
  <c r="AF72" i="5"/>
  <c r="BD55" i="5"/>
  <c r="BG36" i="5"/>
  <c r="Q69" i="5"/>
  <c r="CD224" i="5"/>
  <c r="R192" i="5"/>
  <c r="V268" i="5"/>
  <c r="BC348" i="5"/>
  <c r="W69" i="5"/>
  <c r="CD13" i="5"/>
  <c r="BF206" i="5"/>
  <c r="K192" i="5"/>
  <c r="BH27" i="5"/>
  <c r="DG116" i="5"/>
  <c r="X392" i="5"/>
  <c r="CF71" i="5"/>
  <c r="BE109" i="5"/>
  <c r="BC142" i="5"/>
  <c r="CI405" i="5"/>
  <c r="CG405" i="5" s="1"/>
  <c r="CG406" i="5"/>
  <c r="K342" i="5"/>
  <c r="DE59" i="5"/>
  <c r="CJ405" i="5"/>
  <c r="BG392" i="5"/>
  <c r="S166" i="5"/>
  <c r="BE371" i="5"/>
  <c r="CG221" i="5"/>
  <c r="S88" i="5"/>
  <c r="CG81" i="5"/>
  <c r="CD182" i="5"/>
  <c r="AF157" i="5"/>
  <c r="U69" i="5"/>
  <c r="DF49" i="5"/>
  <c r="DE49" i="5" s="1"/>
  <c r="BE367" i="5"/>
  <c r="BD295" i="5"/>
  <c r="BB304" i="5"/>
  <c r="CG217" i="5"/>
  <c r="BA330" i="5"/>
  <c r="DK428" i="5"/>
  <c r="DK392" i="5" s="1"/>
  <c r="R406" i="5"/>
  <c r="CD89" i="5"/>
  <c r="DI284" i="5"/>
  <c r="DE284" i="5" s="1"/>
  <c r="DI157" i="5"/>
  <c r="DE157" i="5" s="1"/>
  <c r="DH348" i="5"/>
  <c r="N392" i="5"/>
  <c r="DF316" i="5"/>
  <c r="DE316" i="5" s="1"/>
  <c r="Q10" i="5"/>
  <c r="S27" i="5"/>
  <c r="R27" i="5" s="1"/>
  <c r="BA23" i="5"/>
  <c r="CC23" i="5"/>
  <c r="CI12" i="5"/>
  <c r="DG12" i="5"/>
  <c r="DF12" i="5" s="1"/>
  <c r="DJ27" i="5"/>
  <c r="DI27" i="5" s="1"/>
  <c r="DK10" i="5"/>
  <c r="BB44" i="5"/>
  <c r="BA44" i="5" s="1"/>
  <c r="BE117" i="5"/>
  <c r="BF116" i="5"/>
  <c r="BB117" i="5"/>
  <c r="BC116" i="5"/>
  <c r="DF167" i="5"/>
  <c r="CJ167" i="5"/>
  <c r="DK232" i="5"/>
  <c r="DK206" i="5"/>
  <c r="DF296" i="5"/>
  <c r="DG295" i="5"/>
  <c r="BB380" i="5"/>
  <c r="CD349" i="5"/>
  <c r="CE348" i="5"/>
  <c r="BB349" i="5"/>
  <c r="DI405" i="5"/>
  <c r="CG394" i="5"/>
  <c r="BF12" i="5"/>
  <c r="BA18" i="5"/>
  <c r="BB18" i="5"/>
  <c r="DJ191" i="5"/>
  <c r="DI269" i="5"/>
  <c r="DJ268" i="5"/>
  <c r="DF233" i="5"/>
  <c r="DG232" i="5"/>
  <c r="CG349" i="5"/>
  <c r="CH348" i="5"/>
  <c r="CG348" i="5" s="1"/>
  <c r="DI349" i="5"/>
  <c r="DE349" i="5" s="1"/>
  <c r="DJ348" i="5"/>
  <c r="BE342" i="5"/>
  <c r="BF341" i="5"/>
  <c r="BE341" i="5" s="1"/>
  <c r="CG429" i="5"/>
  <c r="CH428" i="5"/>
  <c r="DF395" i="5"/>
  <c r="DG394" i="5"/>
  <c r="BB429" i="5"/>
  <c r="BC428" i="5"/>
  <c r="DF438" i="5"/>
  <c r="DE438" i="5" s="1"/>
  <c r="DI406" i="5"/>
  <c r="CG395" i="5"/>
  <c r="CC395" i="5" s="1"/>
  <c r="CG416" i="5"/>
  <c r="BC12" i="5"/>
  <c r="CG167" i="5"/>
  <c r="CH166" i="5"/>
  <c r="CH116" i="5"/>
  <c r="CD252" i="5"/>
  <c r="CE251" i="5"/>
  <c r="BC191" i="5"/>
  <c r="DI326" i="5"/>
  <c r="DJ325" i="5"/>
  <c r="CG380" i="5"/>
  <c r="DF326" i="5"/>
  <c r="DG325" i="5"/>
  <c r="DG348" i="5"/>
  <c r="DI429" i="5"/>
  <c r="DJ428" i="5"/>
  <c r="BB395" i="5"/>
  <c r="BC394" i="5"/>
  <c r="DI394" i="5"/>
  <c r="CG417" i="5"/>
  <c r="BE395" i="5"/>
  <c r="BF394" i="5"/>
  <c r="DF192" i="5"/>
  <c r="DG191" i="5"/>
  <c r="BB326" i="5"/>
  <c r="BC325" i="5"/>
  <c r="CC13" i="5"/>
  <c r="BH49" i="5"/>
  <c r="CC59" i="5"/>
  <c r="CE116" i="5"/>
  <c r="BA157" i="5"/>
  <c r="BE178" i="5"/>
  <c r="BF177" i="5"/>
  <c r="BF166" i="5"/>
  <c r="BE167" i="5"/>
  <c r="BA167" i="5" s="1"/>
  <c r="CD207" i="5"/>
  <c r="CE206" i="5"/>
  <c r="DG166" i="5"/>
  <c r="DI233" i="5"/>
  <c r="BF268" i="5"/>
  <c r="CE361" i="5"/>
  <c r="BE349" i="5"/>
  <c r="BF348" i="5"/>
  <c r="DI395" i="5"/>
  <c r="BC27" i="5"/>
  <c r="BB27" i="5" s="1"/>
  <c r="CG56" i="5"/>
  <c r="CH55" i="5"/>
  <c r="CG55" i="5" s="1"/>
  <c r="DI117" i="5"/>
  <c r="DE117" i="5" s="1"/>
  <c r="DJ116" i="5"/>
  <c r="BB233" i="5"/>
  <c r="BC232" i="5"/>
  <c r="CG252" i="5"/>
  <c r="CH251" i="5"/>
  <c r="CE12" i="5"/>
  <c r="DE23" i="5"/>
  <c r="CE36" i="5"/>
  <c r="DF89" i="5"/>
  <c r="DG88" i="5"/>
  <c r="DI89" i="5"/>
  <c r="DJ88" i="5"/>
  <c r="DI178" i="5"/>
  <c r="DJ177" i="5"/>
  <c r="DI177" i="5" s="1"/>
  <c r="CG269" i="5"/>
  <c r="CH268" i="5"/>
  <c r="BF232" i="5"/>
  <c r="DJ295" i="5"/>
  <c r="DI296" i="5"/>
  <c r="DG361" i="5"/>
  <c r="BE406" i="5"/>
  <c r="BF405" i="5"/>
  <c r="BE405" i="5" s="1"/>
  <c r="CH36" i="5"/>
  <c r="DI72" i="5"/>
  <c r="DJ71" i="5"/>
  <c r="BC71" i="5"/>
  <c r="BB72" i="5"/>
  <c r="CJ117" i="5"/>
  <c r="CG143" i="5"/>
  <c r="CH142" i="5"/>
  <c r="CH206" i="5"/>
  <c r="CG224" i="5"/>
  <c r="CD326" i="5"/>
  <c r="CE325" i="5"/>
  <c r="BD325" i="5"/>
  <c r="BF325" i="5"/>
  <c r="BC361" i="5"/>
  <c r="BB341" i="5"/>
  <c r="DF406" i="5"/>
  <c r="DG405" i="5"/>
  <c r="DF405" i="5" s="1"/>
  <c r="DI416" i="5"/>
  <c r="DG27" i="5"/>
  <c r="DF27" i="5" s="1"/>
  <c r="DE18" i="5"/>
  <c r="DJ36" i="5"/>
  <c r="DI36" i="5" s="1"/>
  <c r="CG89" i="5"/>
  <c r="CH88" i="5"/>
  <c r="DI44" i="5"/>
  <c r="BF71" i="5"/>
  <c r="BE72" i="5"/>
  <c r="CD167" i="5"/>
  <c r="CE166" i="5"/>
  <c r="DI252" i="5"/>
  <c r="DJ251" i="5"/>
  <c r="DI251" i="5" s="1"/>
  <c r="BB252" i="5"/>
  <c r="BA252" i="5" s="1"/>
  <c r="BC251" i="5"/>
  <c r="BB251" i="5" s="1"/>
  <c r="DF252" i="5"/>
  <c r="DG251" i="5"/>
  <c r="CH232" i="5"/>
  <c r="BC268" i="5"/>
  <c r="CD380" i="5"/>
  <c r="BB342" i="5"/>
  <c r="BB406" i="5"/>
  <c r="BC405" i="5"/>
  <c r="BB405" i="5" s="1"/>
  <c r="BE429" i="5"/>
  <c r="BF428" i="5"/>
  <c r="BE428" i="5" s="1"/>
  <c r="DI417" i="5"/>
  <c r="BE380" i="5"/>
  <c r="CG342" i="5"/>
  <c r="CH341" i="5"/>
  <c r="CG341" i="5" s="1"/>
  <c r="CE55" i="5"/>
  <c r="CD56" i="5"/>
  <c r="BF55" i="5"/>
  <c r="BE56" i="5"/>
  <c r="DF72" i="5"/>
  <c r="DG71" i="5"/>
  <c r="CE71" i="5"/>
  <c r="CD72" i="5"/>
  <c r="CD269" i="5"/>
  <c r="CE268" i="5"/>
  <c r="DG268" i="5"/>
  <c r="BB296" i="5"/>
  <c r="BC295" i="5"/>
  <c r="CG326" i="5"/>
  <c r="CH325" i="5"/>
  <c r="BF27" i="5"/>
  <c r="BE27" i="5" s="1"/>
  <c r="DI56" i="5"/>
  <c r="DE56" i="5" s="1"/>
  <c r="DJ55" i="5"/>
  <c r="DI55" i="5" s="1"/>
  <c r="DG36" i="5"/>
  <c r="BF88" i="5"/>
  <c r="BE89" i="5"/>
  <c r="DI143" i="5"/>
  <c r="DE143" i="5" s="1"/>
  <c r="DJ142" i="5"/>
  <c r="BG142" i="5"/>
  <c r="DF178" i="5"/>
  <c r="DG177" i="5"/>
  <c r="DF177" i="5" s="1"/>
  <c r="DI167" i="5"/>
  <c r="DJ166" i="5"/>
  <c r="BE296" i="5"/>
  <c r="BF295" i="5"/>
  <c r="BB438" i="5"/>
  <c r="BA438" i="5" s="1"/>
  <c r="DF429" i="5"/>
  <c r="DG428" i="5"/>
  <c r="CH27" i="5"/>
  <c r="BB56" i="5"/>
  <c r="BC55" i="5"/>
  <c r="BB89" i="5"/>
  <c r="BC88" i="5"/>
  <c r="CJ81" i="5"/>
  <c r="CE88" i="5"/>
  <c r="CD143" i="5"/>
  <c r="CE142" i="5"/>
  <c r="CD296" i="5"/>
  <c r="CE295" i="5"/>
  <c r="CG296" i="5"/>
  <c r="CH295" i="5"/>
  <c r="CH361" i="5"/>
  <c r="CG361" i="5" s="1"/>
  <c r="DI342" i="5"/>
  <c r="DE342" i="5" s="1"/>
  <c r="DJ341" i="5"/>
  <c r="DI341" i="5" s="1"/>
  <c r="DF417" i="5"/>
  <c r="DG416" i="5"/>
  <c r="DF416" i="5" s="1"/>
  <c r="DE435" i="5"/>
  <c r="DG55" i="5"/>
  <c r="DF55" i="5" s="1"/>
  <c r="DG142" i="5"/>
  <c r="BE192" i="5"/>
  <c r="BF191" i="5"/>
  <c r="BB207" i="5"/>
  <c r="BC206" i="5"/>
  <c r="BB206" i="5" s="1"/>
  <c r="CD233" i="5"/>
  <c r="CE232" i="5"/>
  <c r="BH341" i="5"/>
  <c r="DF380" i="5"/>
  <c r="CD342" i="5"/>
  <c r="BB417" i="5"/>
  <c r="BC416" i="5"/>
  <c r="BB416" i="5" s="1"/>
  <c r="CG354" i="5"/>
  <c r="CC354" i="5" s="1"/>
  <c r="BH394" i="5"/>
  <c r="K89" i="5"/>
  <c r="U323" i="5"/>
  <c r="K167" i="5"/>
  <c r="R296" i="5"/>
  <c r="K406" i="5"/>
  <c r="L325" i="5"/>
  <c r="K325" i="5" s="1"/>
  <c r="K395" i="5"/>
  <c r="L405" i="5"/>
  <c r="M392" i="5"/>
  <c r="L88" i="5"/>
  <c r="M69" i="5"/>
  <c r="V325" i="5"/>
  <c r="U189" i="5"/>
  <c r="K117" i="5"/>
  <c r="R416" i="5"/>
  <c r="X323" i="5"/>
  <c r="R143" i="5"/>
  <c r="R417" i="5"/>
  <c r="Q189" i="5"/>
  <c r="O191" i="5"/>
  <c r="W189" i="5"/>
  <c r="M10" i="5"/>
  <c r="P189" i="5"/>
  <c r="T392" i="5"/>
  <c r="S392" i="5" s="1"/>
  <c r="S394" i="5"/>
  <c r="R394" i="5" s="1"/>
  <c r="W392" i="5"/>
  <c r="R117" i="5"/>
  <c r="W10" i="5"/>
  <c r="M189" i="5"/>
  <c r="L191" i="5"/>
  <c r="S428" i="5"/>
  <c r="K394" i="5"/>
  <c r="T10" i="5"/>
  <c r="T189" i="5"/>
  <c r="O405" i="5"/>
  <c r="P392" i="5"/>
  <c r="O392" i="5" s="1"/>
  <c r="M323" i="5"/>
  <c r="CC394" i="5" l="1"/>
  <c r="K428" i="5"/>
  <c r="DE207" i="5"/>
  <c r="CC44" i="5"/>
  <c r="BE348" i="5"/>
  <c r="CC432" i="5"/>
  <c r="CC221" i="5"/>
  <c r="BA31" i="5"/>
  <c r="K31" i="23" s="1"/>
  <c r="BB142" i="5"/>
  <c r="DE288" i="5"/>
  <c r="BA280" i="5"/>
  <c r="CC31" i="5"/>
  <c r="R31" i="23" s="1"/>
  <c r="BE177" i="5"/>
  <c r="BA233" i="5"/>
  <c r="DE109" i="5"/>
  <c r="CC109" i="5"/>
  <c r="BA109" i="5"/>
  <c r="R206" i="5"/>
  <c r="DE379" i="5"/>
  <c r="R428" i="5"/>
  <c r="CC417" i="5"/>
  <c r="BH348" i="5"/>
  <c r="CC178" i="5"/>
  <c r="CC273" i="5"/>
  <c r="DE432" i="5"/>
  <c r="DE307" i="5"/>
  <c r="BE166" i="5"/>
  <c r="BA196" i="5"/>
  <c r="CC288" i="5"/>
  <c r="K27" i="5"/>
  <c r="BE295" i="5"/>
  <c r="CC280" i="5"/>
  <c r="BA379" i="5"/>
  <c r="CC128" i="5"/>
  <c r="DE199" i="5"/>
  <c r="DE147" i="5"/>
  <c r="BA288" i="5"/>
  <c r="DE192" i="5"/>
  <c r="BA147" i="5"/>
  <c r="BG323" i="5"/>
  <c r="DE354" i="5"/>
  <c r="CD268" i="5"/>
  <c r="DI116" i="5"/>
  <c r="BA300" i="5"/>
  <c r="DE81" i="5"/>
  <c r="DE276" i="5"/>
  <c r="BA417" i="5"/>
  <c r="CG268" i="5"/>
  <c r="BA105" i="5"/>
  <c r="K348" i="5"/>
  <c r="AF88" i="5"/>
  <c r="BB177" i="5"/>
  <c r="CC237" i="5"/>
  <c r="DE224" i="5"/>
  <c r="CC284" i="5"/>
  <c r="CJ206" i="5"/>
  <c r="BA432" i="5"/>
  <c r="R361" i="5"/>
  <c r="DE99" i="5"/>
  <c r="AF428" i="5"/>
  <c r="BA416" i="5"/>
  <c r="CI323" i="5"/>
  <c r="BA312" i="5"/>
  <c r="CC330" i="5"/>
  <c r="DF428" i="5"/>
  <c r="DE44" i="5"/>
  <c r="BA221" i="5"/>
  <c r="CG428" i="5"/>
  <c r="CC147" i="5"/>
  <c r="K206" i="5"/>
  <c r="BE361" i="5"/>
  <c r="DE31" i="5"/>
  <c r="Y31" i="23" s="1"/>
  <c r="AF55" i="5"/>
  <c r="R55" i="5"/>
  <c r="BD10" i="5"/>
  <c r="R295" i="5"/>
  <c r="DF206" i="5"/>
  <c r="CI10" i="5"/>
  <c r="CG36" i="5"/>
  <c r="AF142" i="5"/>
  <c r="CJ251" i="5"/>
  <c r="DE96" i="5"/>
  <c r="CC367" i="5"/>
  <c r="R367" i="23" s="1"/>
  <c r="BH177" i="5"/>
  <c r="CC341" i="5"/>
  <c r="CC304" i="5"/>
  <c r="AF232" i="5"/>
  <c r="K88" i="5"/>
  <c r="BE268" i="5"/>
  <c r="BA92" i="5"/>
  <c r="DE244" i="5"/>
  <c r="CC105" i="5"/>
  <c r="CC371" i="5"/>
  <c r="R371" i="23" s="1"/>
  <c r="CG177" i="5"/>
  <c r="CJ348" i="5"/>
  <c r="K142" i="5"/>
  <c r="CD428" i="5"/>
  <c r="CD55" i="5"/>
  <c r="CC55" i="5" s="1"/>
  <c r="BA304" i="5"/>
  <c r="CC196" i="5"/>
  <c r="BB36" i="5"/>
  <c r="DF251" i="5"/>
  <c r="DE251" i="5" s="1"/>
  <c r="BB55" i="5"/>
  <c r="DE221" i="5"/>
  <c r="BA182" i="5"/>
  <c r="DF142" i="5"/>
  <c r="CD116" i="5"/>
  <c r="BB428" i="5"/>
  <c r="BA428" i="5" s="1"/>
  <c r="AF177" i="5"/>
  <c r="CC89" i="5"/>
  <c r="BA49" i="5"/>
  <c r="CF10" i="5"/>
  <c r="CD36" i="5"/>
  <c r="CD177" i="5"/>
  <c r="CC192" i="5"/>
  <c r="DI348" i="5"/>
  <c r="DE178" i="5"/>
  <c r="DE371" i="5"/>
  <c r="Y371" i="23" s="1"/>
  <c r="AC371" i="23"/>
  <c r="BA371" i="5"/>
  <c r="K371" i="23" s="1"/>
  <c r="O371" i="23"/>
  <c r="BA367" i="5"/>
  <c r="K367" i="23" s="1"/>
  <c r="O367" i="23"/>
  <c r="DE367" i="5"/>
  <c r="Y367" i="23" s="1"/>
  <c r="AC367" i="23"/>
  <c r="N361" i="5"/>
  <c r="CC143" i="5"/>
  <c r="CJ361" i="5"/>
  <c r="BA326" i="5"/>
  <c r="DE280" i="5"/>
  <c r="R251" i="5"/>
  <c r="BH232" i="5"/>
  <c r="R348" i="5"/>
  <c r="CJ428" i="5"/>
  <c r="DE341" i="5"/>
  <c r="K71" i="5"/>
  <c r="DF268" i="5"/>
  <c r="BB361" i="5"/>
  <c r="DI88" i="5"/>
  <c r="CC276" i="5"/>
  <c r="K295" i="5"/>
  <c r="CC429" i="5"/>
  <c r="DF36" i="5"/>
  <c r="DE36" i="5" s="1"/>
  <c r="CC307" i="5"/>
  <c r="CG206" i="5"/>
  <c r="CD191" i="5"/>
  <c r="R191" i="5"/>
  <c r="CJ116" i="5"/>
  <c r="R71" i="5"/>
  <c r="CC92" i="5"/>
  <c r="CJ36" i="5"/>
  <c r="BH12" i="5"/>
  <c r="DF166" i="5"/>
  <c r="DI268" i="5"/>
  <c r="CC416" i="5"/>
  <c r="CC244" i="5"/>
  <c r="BA354" i="5"/>
  <c r="BA178" i="5"/>
  <c r="R166" i="5"/>
  <c r="K166" i="5"/>
  <c r="CG142" i="5"/>
  <c r="R116" i="5"/>
  <c r="CC102" i="5"/>
  <c r="DE269" i="5"/>
  <c r="CG251" i="5"/>
  <c r="DE312" i="5"/>
  <c r="BD323" i="5"/>
  <c r="K177" i="5"/>
  <c r="DI361" i="5"/>
  <c r="DE380" i="5"/>
  <c r="BB348" i="5"/>
  <c r="BA348" i="5" s="1"/>
  <c r="CC182" i="5"/>
  <c r="K268" i="5"/>
  <c r="BA342" i="5"/>
  <c r="CC199" i="5"/>
  <c r="DE417" i="5"/>
  <c r="BA13" i="5"/>
  <c r="R325" i="5"/>
  <c r="AF348" i="5"/>
  <c r="BA199" i="5"/>
  <c r="BA307" i="5"/>
  <c r="BH428" i="5"/>
  <c r="CE392" i="5"/>
  <c r="CD392" i="5" s="1"/>
  <c r="DE330" i="5"/>
  <c r="BE251" i="5"/>
  <c r="BA251" i="5" s="1"/>
  <c r="BA237" i="5"/>
  <c r="DK323" i="5"/>
  <c r="AF295" i="5"/>
  <c r="DF295" i="5"/>
  <c r="BA284" i="5"/>
  <c r="AF268" i="5"/>
  <c r="BH268" i="5"/>
  <c r="AF251" i="5"/>
  <c r="CD232" i="5"/>
  <c r="CC233" i="5"/>
  <c r="BE232" i="5"/>
  <c r="BE206" i="5"/>
  <c r="BA206" i="5" s="1"/>
  <c r="CJ166" i="5"/>
  <c r="CG88" i="5"/>
  <c r="CD88" i="5"/>
  <c r="BB88" i="5"/>
  <c r="BH71" i="5"/>
  <c r="AF12" i="5"/>
  <c r="K12" i="5"/>
  <c r="CC312" i="5"/>
  <c r="CC217" i="5"/>
  <c r="DF361" i="5"/>
  <c r="DI428" i="5"/>
  <c r="K232" i="5"/>
  <c r="DE405" i="5"/>
  <c r="DI295" i="5"/>
  <c r="K116" i="5"/>
  <c r="BH295" i="5"/>
  <c r="BB232" i="5"/>
  <c r="CJ232" i="5"/>
  <c r="DE237" i="5"/>
  <c r="DF232" i="5"/>
  <c r="DH189" i="5"/>
  <c r="BH142" i="5"/>
  <c r="BE142" i="5"/>
  <c r="BA142" i="5" s="1"/>
  <c r="DF116" i="5"/>
  <c r="BE116" i="5"/>
  <c r="O69" i="5"/>
  <c r="AF116" i="5"/>
  <c r="CC342" i="5"/>
  <c r="CC167" i="5"/>
  <c r="DH69" i="5"/>
  <c r="BA405" i="5"/>
  <c r="CC81" i="5"/>
  <c r="BH251" i="5"/>
  <c r="AF325" i="5"/>
  <c r="K55" i="5"/>
  <c r="CG116" i="5"/>
  <c r="DE429" i="5"/>
  <c r="CC72" i="5"/>
  <c r="CI69" i="5"/>
  <c r="BE55" i="5"/>
  <c r="BH55" i="5"/>
  <c r="K36" i="5"/>
  <c r="AF27" i="5"/>
  <c r="CD166" i="5"/>
  <c r="CG166" i="5"/>
  <c r="CG71" i="5"/>
  <c r="DI142" i="5"/>
  <c r="DK69" i="5"/>
  <c r="CG295" i="5"/>
  <c r="DH323" i="5"/>
  <c r="CC405" i="5"/>
  <c r="CJ27" i="5"/>
  <c r="CD206" i="5"/>
  <c r="CG232" i="5"/>
  <c r="BA316" i="5"/>
  <c r="BH206" i="5"/>
  <c r="V392" i="5"/>
  <c r="R392" i="5" s="1"/>
  <c r="CJ392" i="5"/>
  <c r="CI392" i="5"/>
  <c r="BA56" i="5"/>
  <c r="BG189" i="5"/>
  <c r="DI206" i="5"/>
  <c r="BH88" i="5"/>
  <c r="BA207" i="5"/>
  <c r="CF323" i="5"/>
  <c r="L392" i="5"/>
  <c r="K392" i="5" s="1"/>
  <c r="AF166" i="5"/>
  <c r="CD361" i="5"/>
  <c r="CC361" i="5" s="1"/>
  <c r="CG12" i="5"/>
  <c r="BB166" i="5"/>
  <c r="CF69" i="5"/>
  <c r="BB268" i="5"/>
  <c r="R268" i="5"/>
  <c r="CJ268" i="5"/>
  <c r="R232" i="5"/>
  <c r="CC224" i="5"/>
  <c r="L189" i="5"/>
  <c r="CI189" i="5"/>
  <c r="BD189" i="5"/>
  <c r="CG191" i="5"/>
  <c r="BA192" i="5"/>
  <c r="L69" i="5"/>
  <c r="BD69" i="5"/>
  <c r="V69" i="5"/>
  <c r="CD142" i="5"/>
  <c r="CJ142" i="5"/>
  <c r="BB116" i="5"/>
  <c r="BA224" i="5"/>
  <c r="BG10" i="5"/>
  <c r="CC269" i="5"/>
  <c r="R177" i="5"/>
  <c r="AF206" i="5"/>
  <c r="BE88" i="5"/>
  <c r="CC406" i="5"/>
  <c r="CJ88" i="5"/>
  <c r="R142" i="5"/>
  <c r="O10" i="5"/>
  <c r="DE27" i="5"/>
  <c r="R12" i="5"/>
  <c r="BH166" i="5"/>
  <c r="AF361" i="5"/>
  <c r="S323" i="5"/>
  <c r="DF348" i="5"/>
  <c r="CD348" i="5"/>
  <c r="CC348" i="5" s="1"/>
  <c r="CD295" i="5"/>
  <c r="CJ295" i="5"/>
  <c r="CM444" i="5"/>
  <c r="AI444" i="5"/>
  <c r="BH361" i="5"/>
  <c r="V189" i="5"/>
  <c r="X444" i="5"/>
  <c r="BB295" i="5"/>
  <c r="BA295" i="5" s="1"/>
  <c r="CF189" i="5"/>
  <c r="CD251" i="5"/>
  <c r="K251" i="5"/>
  <c r="BH191" i="5"/>
  <c r="CJ191" i="5"/>
  <c r="AF36" i="5"/>
  <c r="CC380" i="5"/>
  <c r="CC56" i="5"/>
  <c r="CJ394" i="5"/>
  <c r="BA89" i="5"/>
  <c r="AZ444" i="5"/>
  <c r="BE36" i="5"/>
  <c r="AL444" i="5"/>
  <c r="DI166" i="5"/>
  <c r="BN444" i="5"/>
  <c r="BH116" i="5"/>
  <c r="CH69" i="5"/>
  <c r="BU444" i="5"/>
  <c r="S69" i="5"/>
  <c r="CP444" i="5"/>
  <c r="AP444" i="5"/>
  <c r="BH392" i="5"/>
  <c r="BA341" i="5"/>
  <c r="CC207" i="5"/>
  <c r="DD444" i="5"/>
  <c r="DK189" i="5"/>
  <c r="DI232" i="5"/>
  <c r="BR444" i="5"/>
  <c r="S189" i="5"/>
  <c r="BK444" i="5"/>
  <c r="K191" i="5"/>
  <c r="AW444" i="5"/>
  <c r="CB444" i="5"/>
  <c r="Q444" i="5"/>
  <c r="CT444" i="5"/>
  <c r="DF88" i="5"/>
  <c r="R88" i="5"/>
  <c r="CW444" i="5"/>
  <c r="AF71" i="5"/>
  <c r="DE72" i="5"/>
  <c r="BM444" i="5"/>
  <c r="DA444" i="5"/>
  <c r="CJ55" i="5"/>
  <c r="CA444" i="5"/>
  <c r="DE55" i="5"/>
  <c r="CV444" i="5"/>
  <c r="BT444" i="5"/>
  <c r="CZ444" i="5"/>
  <c r="BA395" i="5"/>
  <c r="CC349" i="5"/>
  <c r="DE395" i="5"/>
  <c r="DE12" i="5"/>
  <c r="BH325" i="5"/>
  <c r="AS444" i="5"/>
  <c r="BY444" i="5"/>
  <c r="DE89" i="5"/>
  <c r="CH392" i="5"/>
  <c r="BA296" i="5"/>
  <c r="DF191" i="5"/>
  <c r="DG189" i="5"/>
  <c r="DE416" i="5"/>
  <c r="CL444" i="5"/>
  <c r="DE177" i="5"/>
  <c r="BG69" i="5"/>
  <c r="BB394" i="5"/>
  <c r="BC392" i="5"/>
  <c r="BB392" i="5" s="1"/>
  <c r="AF392" i="5"/>
  <c r="DJ69" i="5"/>
  <c r="DI71" i="5"/>
  <c r="BA406" i="5"/>
  <c r="CE189" i="5"/>
  <c r="CD12" i="5"/>
  <c r="CE10" i="5"/>
  <c r="BA27" i="5"/>
  <c r="AF394" i="5"/>
  <c r="BA117" i="5"/>
  <c r="AH444" i="5"/>
  <c r="BE394" i="5"/>
  <c r="BF392" i="5"/>
  <c r="BE392" i="5" s="1"/>
  <c r="CJ71" i="5"/>
  <c r="BA429" i="5"/>
  <c r="DJ189" i="5"/>
  <c r="DI191" i="5"/>
  <c r="CD71" i="5"/>
  <c r="CE69" i="5"/>
  <c r="DE406" i="5"/>
  <c r="CD325" i="5"/>
  <c r="CE323" i="5"/>
  <c r="DG10" i="5"/>
  <c r="DF394" i="5"/>
  <c r="DE394" i="5" s="1"/>
  <c r="DG392" i="5"/>
  <c r="DF392" i="5" s="1"/>
  <c r="AK444" i="5"/>
  <c r="CG27" i="5"/>
  <c r="CC27" i="5" s="1"/>
  <c r="CH10" i="5"/>
  <c r="BJ444" i="5"/>
  <c r="CH189" i="5"/>
  <c r="CC296" i="5"/>
  <c r="BX444" i="5"/>
  <c r="CC326" i="5"/>
  <c r="BC189" i="5"/>
  <c r="BB191" i="5"/>
  <c r="BB12" i="5"/>
  <c r="BC10" i="5"/>
  <c r="BA349" i="5"/>
  <c r="BA380" i="5"/>
  <c r="BQ444" i="5"/>
  <c r="DE252" i="5"/>
  <c r="DJ392" i="5"/>
  <c r="DI392" i="5" s="1"/>
  <c r="DF325" i="5"/>
  <c r="DG323" i="5"/>
  <c r="AV444" i="5"/>
  <c r="BE191" i="5"/>
  <c r="BF189" i="5"/>
  <c r="CC268" i="5"/>
  <c r="DF71" i="5"/>
  <c r="DG69" i="5"/>
  <c r="DC444" i="5"/>
  <c r="DE326" i="5"/>
  <c r="CC252" i="5"/>
  <c r="DE296" i="5"/>
  <c r="DJ10" i="5"/>
  <c r="AY444" i="5"/>
  <c r="BA72" i="5"/>
  <c r="BB325" i="5"/>
  <c r="BC323" i="5"/>
  <c r="DE233" i="5"/>
  <c r="AR444" i="5"/>
  <c r="CO444" i="5"/>
  <c r="CG325" i="5"/>
  <c r="CH323" i="5"/>
  <c r="BE71" i="5"/>
  <c r="BF69" i="5"/>
  <c r="BE325" i="5"/>
  <c r="BF323" i="5"/>
  <c r="BB71" i="5"/>
  <c r="BC69" i="5"/>
  <c r="AO444" i="5"/>
  <c r="AF191" i="5"/>
  <c r="CJ325" i="5"/>
  <c r="CS444" i="5"/>
  <c r="DI325" i="5"/>
  <c r="DJ323" i="5"/>
  <c r="BE12" i="5"/>
  <c r="BF10" i="5"/>
  <c r="DE167" i="5"/>
  <c r="U444" i="5"/>
  <c r="K405" i="5"/>
  <c r="V10" i="5"/>
  <c r="O189" i="5"/>
  <c r="S10" i="5"/>
  <c r="T444" i="5"/>
  <c r="L10" i="5"/>
  <c r="M444" i="5"/>
  <c r="BE323" i="5" l="1"/>
  <c r="BA177" i="5"/>
  <c r="BA166" i="5"/>
  <c r="DE116" i="5"/>
  <c r="DE142" i="5"/>
  <c r="DE348" i="5"/>
  <c r="CC177" i="5"/>
  <c r="CC428" i="5"/>
  <c r="BA361" i="5"/>
  <c r="DE428" i="5"/>
  <c r="CG323" i="5"/>
  <c r="DI323" i="5"/>
  <c r="CJ323" i="5"/>
  <c r="DE166" i="5"/>
  <c r="DE88" i="5"/>
  <c r="DE206" i="5"/>
  <c r="BA36" i="5"/>
  <c r="CC36" i="5"/>
  <c r="BA268" i="5"/>
  <c r="BA55" i="5"/>
  <c r="CC116" i="5"/>
  <c r="CC191" i="5"/>
  <c r="DE361" i="5"/>
  <c r="CC142" i="5"/>
  <c r="L361" i="5"/>
  <c r="N323" i="5"/>
  <c r="BB323" i="5"/>
  <c r="CC251" i="5"/>
  <c r="BA232" i="5"/>
  <c r="CC206" i="5"/>
  <c r="DE268" i="5"/>
  <c r="BA116" i="5"/>
  <c r="CC12" i="5"/>
  <c r="CC88" i="5"/>
  <c r="DE295" i="5"/>
  <c r="CD323" i="5"/>
  <c r="CC295" i="5"/>
  <c r="CC232" i="5"/>
  <c r="BA88" i="5"/>
  <c r="CC166" i="5"/>
  <c r="CC71" i="5"/>
  <c r="CG392" i="5"/>
  <c r="CC392" i="5" s="1"/>
  <c r="BH323" i="5"/>
  <c r="AF323" i="5"/>
  <c r="DF323" i="5"/>
  <c r="CG189" i="5"/>
  <c r="DE232" i="5"/>
  <c r="DF189" i="5"/>
  <c r="DH444" i="5"/>
  <c r="CI444" i="5"/>
  <c r="CD69" i="5"/>
  <c r="AF69" i="5"/>
  <c r="DF69" i="5"/>
  <c r="K69" i="5"/>
  <c r="CG69" i="5"/>
  <c r="CF444" i="5"/>
  <c r="CJ69" i="5"/>
  <c r="K10" i="5"/>
  <c r="R69" i="5"/>
  <c r="BB69" i="5"/>
  <c r="BH69" i="5"/>
  <c r="DI69" i="5"/>
  <c r="DK444" i="5"/>
  <c r="BE189" i="5"/>
  <c r="BG444" i="5"/>
  <c r="BD444" i="5"/>
  <c r="K189" i="5"/>
  <c r="BB189" i="5"/>
  <c r="AF189" i="5"/>
  <c r="AF10" i="5"/>
  <c r="CJ10" i="5"/>
  <c r="CK444" i="5"/>
  <c r="CJ189" i="5"/>
  <c r="AG444" i="5"/>
  <c r="R189" i="5"/>
  <c r="CD189" i="5"/>
  <c r="BH189" i="5"/>
  <c r="BL444" i="5"/>
  <c r="DI189" i="5"/>
  <c r="AX444" i="5"/>
  <c r="AJ444" i="5"/>
  <c r="CN444" i="5"/>
  <c r="BH10" i="5"/>
  <c r="AN444" i="5"/>
  <c r="BS444" i="5"/>
  <c r="BP444" i="5"/>
  <c r="DB444" i="5"/>
  <c r="CR444" i="5"/>
  <c r="AU444" i="5"/>
  <c r="BI444" i="5"/>
  <c r="DE191" i="5"/>
  <c r="BZ444" i="5"/>
  <c r="CU444" i="5"/>
  <c r="CY444" i="5"/>
  <c r="DE71" i="5"/>
  <c r="BE69" i="5"/>
  <c r="BW444" i="5"/>
  <c r="CC325" i="5"/>
  <c r="DE392" i="5"/>
  <c r="AQ444" i="5"/>
  <c r="R10" i="5"/>
  <c r="BA12" i="5"/>
  <c r="BA191" i="5"/>
  <c r="DE325" i="5"/>
  <c r="BA392" i="5"/>
  <c r="BA394" i="5"/>
  <c r="CG10" i="5"/>
  <c r="CH444" i="5"/>
  <c r="BA71" i="5"/>
  <c r="DI10" i="5"/>
  <c r="DJ444" i="5"/>
  <c r="BE10" i="5"/>
  <c r="BF444" i="5"/>
  <c r="BA325" i="5"/>
  <c r="DF10" i="5"/>
  <c r="DG444" i="5"/>
  <c r="BB10" i="5"/>
  <c r="BC444" i="5"/>
  <c r="CD10" i="5"/>
  <c r="CE444" i="5"/>
  <c r="S444" i="5"/>
  <c r="BA323" i="5" l="1"/>
  <c r="DE323" i="5"/>
  <c r="K361" i="5"/>
  <c r="CC323" i="5"/>
  <c r="L323" i="5"/>
  <c r="N444" i="5"/>
  <c r="BA189" i="5"/>
  <c r="CD444" i="5"/>
  <c r="DE69" i="5"/>
  <c r="CC69" i="5"/>
  <c r="BA69" i="5"/>
  <c r="CC189" i="5"/>
  <c r="DE189" i="5"/>
  <c r="DF444" i="5"/>
  <c r="CG444" i="5"/>
  <c r="DI444" i="5"/>
  <c r="BB444" i="5"/>
  <c r="BE444" i="5"/>
  <c r="CJ444" i="5"/>
  <c r="AF444" i="5"/>
  <c r="BH444" i="5"/>
  <c r="AT444" i="5"/>
  <c r="CC10" i="5"/>
  <c r="AM444" i="5"/>
  <c r="BO444" i="5"/>
  <c r="CX444" i="5"/>
  <c r="CQ444" i="5"/>
  <c r="BV444" i="5"/>
  <c r="BA10" i="5"/>
  <c r="DE10" i="5"/>
  <c r="L444" i="5" l="1"/>
  <c r="CC444" i="5"/>
  <c r="DE444" i="5"/>
  <c r="BA444" i="5"/>
  <c r="F182" i="5"/>
  <c r="AE375" i="5" l="1"/>
  <c r="J375" i="23" s="1"/>
  <c r="AD375" i="5"/>
  <c r="I375" i="23" s="1"/>
  <c r="AB375" i="5"/>
  <c r="G375" i="23" s="1"/>
  <c r="AA375" i="5"/>
  <c r="F375" i="23" s="1"/>
  <c r="H375" i="5"/>
  <c r="E375" i="5"/>
  <c r="AH375" i="23" l="1"/>
  <c r="AI375" i="23"/>
  <c r="AK375" i="23"/>
  <c r="AL375" i="23"/>
  <c r="D375" i="5"/>
  <c r="DR375" i="5"/>
  <c r="DO375" i="5"/>
  <c r="DQ375" i="5"/>
  <c r="DN375" i="5"/>
  <c r="AC375" i="5"/>
  <c r="H375" i="23" s="1"/>
  <c r="Z375" i="5"/>
  <c r="E375" i="23" s="1"/>
  <c r="AJ375" i="23" l="1"/>
  <c r="AG375" i="23"/>
  <c r="DP375" i="5"/>
  <c r="DM375" i="5"/>
  <c r="Y375" i="5"/>
  <c r="D375" i="23" s="1"/>
  <c r="AF375" i="23" l="1"/>
  <c r="DL375" i="5"/>
  <c r="AE353" i="5"/>
  <c r="AD353" i="5"/>
  <c r="AB353" i="5"/>
  <c r="AA353" i="5"/>
  <c r="E353" i="5"/>
  <c r="D353" i="5" l="1"/>
  <c r="DO353" i="5"/>
  <c r="DN353" i="5"/>
  <c r="DQ353" i="5"/>
  <c r="DR353" i="5"/>
  <c r="AC353" i="5"/>
  <c r="Z353" i="5"/>
  <c r="Y353" i="5" l="1"/>
  <c r="DM353" i="5"/>
  <c r="DP353" i="5"/>
  <c r="DL353" i="5" l="1"/>
  <c r="DN92" i="5" l="1"/>
  <c r="DO92" i="5"/>
  <c r="DQ92" i="5"/>
  <c r="DR92" i="5"/>
  <c r="AA92" i="5"/>
  <c r="AB92" i="5"/>
  <c r="AD92" i="5"/>
  <c r="AE92" i="5"/>
  <c r="J92" i="5"/>
  <c r="I92" i="5"/>
  <c r="J96" i="5"/>
  <c r="I96" i="5"/>
  <c r="X95" i="23"/>
  <c r="P95" i="23"/>
  <c r="AD93" i="23"/>
  <c r="AA93" i="23"/>
  <c r="N93" i="23"/>
  <c r="F93" i="23"/>
  <c r="AE95" i="23"/>
  <c r="AD95" i="23"/>
  <c r="AB95" i="23"/>
  <c r="W95" i="23"/>
  <c r="U95" i="23"/>
  <c r="Q95" i="23"/>
  <c r="O95" i="23"/>
  <c r="N95" i="23"/>
  <c r="J95" i="23"/>
  <c r="I95" i="23"/>
  <c r="G95" i="23"/>
  <c r="AB93" i="23"/>
  <c r="W93" i="23"/>
  <c r="U93" i="23"/>
  <c r="T93" i="23"/>
  <c r="P93" i="23"/>
  <c r="M93" i="23"/>
  <c r="I93" i="23"/>
  <c r="G93" i="23"/>
  <c r="A452" i="23"/>
  <c r="AL95" i="23" l="1"/>
  <c r="AI95" i="23"/>
  <c r="DP92" i="5"/>
  <c r="E96" i="5"/>
  <c r="DM92" i="5"/>
  <c r="AC92" i="5"/>
  <c r="AK93" i="23"/>
  <c r="Z92" i="5"/>
  <c r="E92" i="5"/>
  <c r="H92" i="5"/>
  <c r="H96" i="5"/>
  <c r="Z93" i="23"/>
  <c r="AI93" i="23"/>
  <c r="V93" i="23"/>
  <c r="X93" i="23"/>
  <c r="AK95" i="23"/>
  <c r="J93" i="23"/>
  <c r="H93" i="23"/>
  <c r="M95" i="23"/>
  <c r="AA95" i="23"/>
  <c r="AC93" i="23"/>
  <c r="AE93" i="23"/>
  <c r="AH93" i="23"/>
  <c r="R93" i="23"/>
  <c r="S93" i="23"/>
  <c r="K93" i="23"/>
  <c r="L93" i="23"/>
  <c r="Q93" i="23"/>
  <c r="O93" i="23"/>
  <c r="E93" i="23"/>
  <c r="F95" i="23"/>
  <c r="T95" i="23"/>
  <c r="H95" i="23"/>
  <c r="V95" i="23"/>
  <c r="AC95" i="23"/>
  <c r="D92" i="5" l="1"/>
  <c r="D96" i="5"/>
  <c r="DL92" i="5"/>
  <c r="Y92" i="5"/>
  <c r="AJ93" i="23"/>
  <c r="AJ95" i="23"/>
  <c r="K95" i="23"/>
  <c r="L95" i="23"/>
  <c r="AH95" i="23"/>
  <c r="D95" i="23"/>
  <c r="E95" i="23"/>
  <c r="AL93" i="23"/>
  <c r="Y93" i="23"/>
  <c r="D93" i="23"/>
  <c r="AG93" i="23"/>
  <c r="R95" i="23"/>
  <c r="S95" i="23"/>
  <c r="Z95" i="23"/>
  <c r="Y95" i="23"/>
  <c r="AF93" i="23" l="1"/>
  <c r="AG95" i="23"/>
  <c r="AF95" i="23"/>
  <c r="DN280" i="5" l="1"/>
  <c r="T183" i="23" l="1"/>
  <c r="AE183" i="23"/>
  <c r="AD182" i="23"/>
  <c r="AA183" i="23"/>
  <c r="X183" i="23"/>
  <c r="V183" i="23"/>
  <c r="Q183" i="23"/>
  <c r="L183" i="23"/>
  <c r="M183" i="23"/>
  <c r="J183" i="23"/>
  <c r="AB182" i="23"/>
  <c r="T182" i="23"/>
  <c r="AE182" i="5"/>
  <c r="J182" i="23" s="1"/>
  <c r="AB182" i="5"/>
  <c r="G182" i="23" s="1"/>
  <c r="J182" i="5"/>
  <c r="I182" i="5"/>
  <c r="G182" i="5"/>
  <c r="H182" i="5" l="1"/>
  <c r="E182" i="5"/>
  <c r="AL183" i="23"/>
  <c r="F183" i="23"/>
  <c r="Q182" i="23"/>
  <c r="AA182" i="5"/>
  <c r="F182" i="23" s="1"/>
  <c r="O183" i="23"/>
  <c r="DQ182" i="5"/>
  <c r="W183" i="23"/>
  <c r="AD182" i="5"/>
  <c r="I183" i="23"/>
  <c r="H183" i="23"/>
  <c r="U182" i="23"/>
  <c r="U183" i="23"/>
  <c r="X182" i="23"/>
  <c r="DR182" i="5"/>
  <c r="N183" i="23"/>
  <c r="M182" i="23"/>
  <c r="N182" i="23"/>
  <c r="P183" i="23"/>
  <c r="Z183" i="23"/>
  <c r="G183" i="23"/>
  <c r="AC183" i="23"/>
  <c r="AB183" i="23"/>
  <c r="AA182" i="23"/>
  <c r="AD183" i="23"/>
  <c r="AH183" i="23" l="1"/>
  <c r="Z182" i="5"/>
  <c r="E182" i="23" s="1"/>
  <c r="D182" i="5"/>
  <c r="S182" i="23"/>
  <c r="AI182" i="23"/>
  <c r="DP182" i="5"/>
  <c r="K183" i="23"/>
  <c r="AH182" i="23"/>
  <c r="Y183" i="23"/>
  <c r="AE182" i="23"/>
  <c r="AL182" i="23" s="1"/>
  <c r="AC182" i="23"/>
  <c r="AC182" i="5"/>
  <c r="H182" i="23" s="1"/>
  <c r="I182" i="23"/>
  <c r="P182" i="23"/>
  <c r="O182" i="23"/>
  <c r="AK183" i="23"/>
  <c r="Z182" i="23"/>
  <c r="AI183" i="23"/>
  <c r="DN182" i="5"/>
  <c r="D183" i="23"/>
  <c r="E183" i="23"/>
  <c r="S183" i="23"/>
  <c r="R183" i="23"/>
  <c r="DO182" i="5"/>
  <c r="AJ183" i="23"/>
  <c r="V182" i="23"/>
  <c r="W182" i="23"/>
  <c r="Y182" i="5" l="1"/>
  <c r="D182" i="23" s="1"/>
  <c r="K182" i="23"/>
  <c r="L182" i="23"/>
  <c r="AG182" i="23" s="1"/>
  <c r="Y182" i="23"/>
  <c r="AF183" i="23"/>
  <c r="AK182" i="23"/>
  <c r="AJ182" i="23"/>
  <c r="AG183" i="23"/>
  <c r="R182" i="23"/>
  <c r="DM182" i="5"/>
  <c r="DL182" i="5" l="1"/>
  <c r="AF182" i="23"/>
  <c r="AE131" i="23" l="1"/>
  <c r="AD131" i="23"/>
  <c r="AB131" i="23"/>
  <c r="AA131" i="23"/>
  <c r="X131" i="23"/>
  <c r="W131" i="23"/>
  <c r="U131" i="23"/>
  <c r="T131" i="23"/>
  <c r="Q131" i="23"/>
  <c r="P131" i="23"/>
  <c r="N131" i="23"/>
  <c r="M131" i="23"/>
  <c r="J131" i="23"/>
  <c r="I131" i="23"/>
  <c r="G131" i="23"/>
  <c r="F131" i="23"/>
  <c r="AE130" i="23"/>
  <c r="AD130" i="23"/>
  <c r="AB130" i="23"/>
  <c r="AA130" i="23"/>
  <c r="X130" i="23"/>
  <c r="W130" i="23"/>
  <c r="U130" i="23"/>
  <c r="T130" i="23"/>
  <c r="Q130" i="23"/>
  <c r="P130" i="23"/>
  <c r="N130" i="23"/>
  <c r="M130" i="23"/>
  <c r="J130" i="23"/>
  <c r="I130" i="23"/>
  <c r="G130" i="23"/>
  <c r="F130" i="23"/>
  <c r="AE129" i="23"/>
  <c r="AD129" i="23"/>
  <c r="AA129" i="23"/>
  <c r="W129" i="23"/>
  <c r="U129" i="23"/>
  <c r="T129" i="23"/>
  <c r="Q129" i="23"/>
  <c r="P129" i="23"/>
  <c r="N129" i="23"/>
  <c r="M129" i="23"/>
  <c r="J129" i="23"/>
  <c r="I129" i="23"/>
  <c r="G129" i="23"/>
  <c r="F129" i="23"/>
  <c r="AL130" i="23" l="1"/>
  <c r="AL131" i="23"/>
  <c r="AI131" i="23"/>
  <c r="AH129" i="23"/>
  <c r="AH131" i="23"/>
  <c r="AK130" i="23"/>
  <c r="AH130" i="23"/>
  <c r="V129" i="23"/>
  <c r="X129" i="23"/>
  <c r="AL129" i="23" s="1"/>
  <c r="Z129" i="23"/>
  <c r="AB129" i="23"/>
  <c r="AI129" i="23" s="1"/>
  <c r="AK129" i="23"/>
  <c r="AK131" i="23"/>
  <c r="AI130" i="23"/>
  <c r="Z131" i="23"/>
  <c r="S131" i="23"/>
  <c r="AC129" i="23"/>
  <c r="O129" i="23"/>
  <c r="L130" i="23"/>
  <c r="L131" i="23"/>
  <c r="E131" i="23"/>
  <c r="O130" i="23"/>
  <c r="S130" i="23"/>
  <c r="V130" i="23"/>
  <c r="Z130" i="23"/>
  <c r="AC130" i="23"/>
  <c r="H131" i="23"/>
  <c r="E130" i="23"/>
  <c r="H130" i="23"/>
  <c r="Y129" i="23"/>
  <c r="E129" i="23"/>
  <c r="H129" i="23"/>
  <c r="AG131" i="23" l="1"/>
  <c r="AJ130" i="23"/>
  <c r="K129" i="23"/>
  <c r="L129" i="23"/>
  <c r="Y131" i="23"/>
  <c r="AC131" i="23"/>
  <c r="R129" i="23"/>
  <c r="S129" i="23"/>
  <c r="R131" i="23"/>
  <c r="V131" i="23"/>
  <c r="K131" i="23"/>
  <c r="O131" i="23"/>
  <c r="AG130" i="23"/>
  <c r="AJ129" i="23"/>
  <c r="D130" i="23"/>
  <c r="R130" i="23"/>
  <c r="K130" i="23"/>
  <c r="Y130" i="23"/>
  <c r="D131" i="23"/>
  <c r="D129" i="23"/>
  <c r="AF131" i="23" l="1"/>
  <c r="AG129" i="23"/>
  <c r="AF129" i="23"/>
  <c r="AJ131" i="23"/>
  <c r="AF130" i="23"/>
  <c r="AB58" i="23" l="1"/>
  <c r="W58" i="23"/>
  <c r="U58" i="23"/>
  <c r="T58" i="23"/>
  <c r="N58" i="23"/>
  <c r="M58" i="23"/>
  <c r="AE57" i="23"/>
  <c r="AB57" i="23"/>
  <c r="U57" i="23"/>
  <c r="N57" i="23"/>
  <c r="J57" i="23"/>
  <c r="G57" i="23"/>
  <c r="I56" i="5"/>
  <c r="J56" i="5"/>
  <c r="G56" i="5"/>
  <c r="F56" i="5"/>
  <c r="AA57" i="23"/>
  <c r="M57" i="23"/>
  <c r="F58" i="23"/>
  <c r="E56" i="5" l="1"/>
  <c r="T57" i="23"/>
  <c r="AA56" i="5"/>
  <c r="AA58" i="23"/>
  <c r="F57" i="23"/>
  <c r="AD56" i="5"/>
  <c r="I58" i="23"/>
  <c r="O57" i="23"/>
  <c r="Z57" i="23"/>
  <c r="AC57" i="23"/>
  <c r="AC58" i="23"/>
  <c r="DQ56" i="5"/>
  <c r="V57" i="23"/>
  <c r="K58" i="23"/>
  <c r="DN56" i="5"/>
  <c r="X58" i="23"/>
  <c r="AB56" i="5"/>
  <c r="G58" i="23"/>
  <c r="J58" i="23"/>
  <c r="AE58" i="23"/>
  <c r="Q58" i="23"/>
  <c r="H58" i="23"/>
  <c r="Q57" i="23"/>
  <c r="H56" i="5"/>
  <c r="X57" i="23"/>
  <c r="I57" i="23"/>
  <c r="H57" i="23"/>
  <c r="AE56" i="5"/>
  <c r="AI57" i="23"/>
  <c r="L57" i="23"/>
  <c r="K57" i="23"/>
  <c r="V58" i="23"/>
  <c r="AD57" i="23"/>
  <c r="W57" i="23"/>
  <c r="P57" i="23"/>
  <c r="O58" i="23"/>
  <c r="AD58" i="23"/>
  <c r="P58" i="23"/>
  <c r="AH57" i="23" l="1"/>
  <c r="AH58" i="23"/>
  <c r="D56" i="5"/>
  <c r="AI58" i="23"/>
  <c r="Z56" i="5"/>
  <c r="L58" i="23"/>
  <c r="AL57" i="23"/>
  <c r="DO56" i="5"/>
  <c r="DR56" i="5"/>
  <c r="AJ57" i="23"/>
  <c r="AC56" i="5"/>
  <c r="AJ58" i="23"/>
  <c r="AK57" i="23"/>
  <c r="D57" i="23"/>
  <c r="AL58" i="23"/>
  <c r="Y58" i="23"/>
  <c r="Y57" i="23"/>
  <c r="D58" i="23"/>
  <c r="S57" i="23"/>
  <c r="R57" i="23"/>
  <c r="E57" i="23"/>
  <c r="AK58" i="23"/>
  <c r="E58" i="23"/>
  <c r="Z58" i="23"/>
  <c r="S58" i="23"/>
  <c r="R58" i="23"/>
  <c r="DP56" i="5" l="1"/>
  <c r="DM56" i="5"/>
  <c r="Y56" i="5"/>
  <c r="AG57" i="23"/>
  <c r="AF57" i="23"/>
  <c r="AG58" i="23"/>
  <c r="AF58" i="23"/>
  <c r="DL56" i="5" l="1"/>
  <c r="J261" i="5"/>
  <c r="I261" i="5"/>
  <c r="F261" i="5"/>
  <c r="G261" i="5"/>
  <c r="J143" i="5"/>
  <c r="I143" i="5"/>
  <c r="G143" i="5"/>
  <c r="F143" i="5"/>
  <c r="E143" i="5" l="1"/>
  <c r="H143" i="5"/>
  <c r="E261" i="5"/>
  <c r="H261" i="5"/>
  <c r="D261" i="5" l="1"/>
  <c r="D143" i="5"/>
  <c r="AE403" i="23" l="1"/>
  <c r="AB403" i="23"/>
  <c r="X403" i="23"/>
  <c r="W403" i="23"/>
  <c r="U403" i="23"/>
  <c r="Q403" i="23"/>
  <c r="P403" i="23"/>
  <c r="N403" i="23"/>
  <c r="J403" i="23"/>
  <c r="I403" i="23"/>
  <c r="AE402" i="23"/>
  <c r="AD402" i="23"/>
  <c r="AB402" i="23"/>
  <c r="AA402" i="23"/>
  <c r="X402" i="23"/>
  <c r="U402" i="23"/>
  <c r="T402" i="23"/>
  <c r="P402" i="23"/>
  <c r="N402" i="23"/>
  <c r="J402" i="23"/>
  <c r="G402" i="23"/>
  <c r="F402" i="23"/>
  <c r="AE400" i="23"/>
  <c r="AD400" i="23"/>
  <c r="AB400" i="23"/>
  <c r="AA400" i="23"/>
  <c r="X400" i="23"/>
  <c r="U400" i="23"/>
  <c r="T400" i="23"/>
  <c r="Q400" i="23"/>
  <c r="P400" i="23"/>
  <c r="N400" i="23"/>
  <c r="M400" i="23"/>
  <c r="I400" i="23"/>
  <c r="G400" i="23"/>
  <c r="AE399" i="23"/>
  <c r="AB399" i="23"/>
  <c r="AA399" i="23"/>
  <c r="X399" i="23"/>
  <c r="U399" i="23"/>
  <c r="T399" i="23"/>
  <c r="Q399" i="23"/>
  <c r="P399" i="23"/>
  <c r="M399" i="23"/>
  <c r="G399" i="23"/>
  <c r="F399" i="23"/>
  <c r="AC402" i="23" l="1"/>
  <c r="AI402" i="23"/>
  <c r="S403" i="23"/>
  <c r="T403" i="23"/>
  <c r="I399" i="23"/>
  <c r="E400" i="23"/>
  <c r="F400" i="23"/>
  <c r="V400" i="23"/>
  <c r="W400" i="23"/>
  <c r="AK400" i="23" s="1"/>
  <c r="I402" i="23"/>
  <c r="J399" i="23"/>
  <c r="L399" i="23"/>
  <c r="N399" i="23"/>
  <c r="AI399" i="23" s="1"/>
  <c r="AI400" i="23"/>
  <c r="L402" i="23"/>
  <c r="M402" i="23"/>
  <c r="AH402" i="23" s="1"/>
  <c r="F403" i="23"/>
  <c r="AC399" i="23"/>
  <c r="AD399" i="23"/>
  <c r="G403" i="23"/>
  <c r="Z403" i="23"/>
  <c r="AA403" i="23"/>
  <c r="J400" i="23"/>
  <c r="L400" i="23"/>
  <c r="AC400" i="23"/>
  <c r="H403" i="23"/>
  <c r="O402" i="23"/>
  <c r="Q402" i="23"/>
  <c r="AL402" i="23" s="1"/>
  <c r="L403" i="23"/>
  <c r="M403" i="23"/>
  <c r="AC403" i="23"/>
  <c r="AD403" i="23"/>
  <c r="AK403" i="23" s="1"/>
  <c r="V399" i="23"/>
  <c r="W399" i="23"/>
  <c r="AL403" i="23"/>
  <c r="AH399" i="23"/>
  <c r="V402" i="23"/>
  <c r="W402" i="23"/>
  <c r="O400" i="23"/>
  <c r="Y403" i="23"/>
  <c r="E399" i="23"/>
  <c r="V403" i="23"/>
  <c r="S402" i="23"/>
  <c r="Z402" i="23"/>
  <c r="H402" i="23"/>
  <c r="K402" i="23"/>
  <c r="R402" i="23"/>
  <c r="AL400" i="23" l="1"/>
  <c r="AI403" i="23"/>
  <c r="AL399" i="23"/>
  <c r="AH400" i="23"/>
  <c r="AJ402" i="23"/>
  <c r="K400" i="23"/>
  <c r="Y402" i="23"/>
  <c r="R403" i="23"/>
  <c r="D400" i="23"/>
  <c r="H400" i="23"/>
  <c r="Y400" i="23"/>
  <c r="Z400" i="23"/>
  <c r="R399" i="23"/>
  <c r="S399" i="23"/>
  <c r="R400" i="23"/>
  <c r="S400" i="23"/>
  <c r="K403" i="23"/>
  <c r="O403" i="23"/>
  <c r="AJ403" i="23" s="1"/>
  <c r="D403" i="23"/>
  <c r="E403" i="23"/>
  <c r="D402" i="23"/>
  <c r="E402" i="23"/>
  <c r="AK399" i="23"/>
  <c r="AK402" i="23"/>
  <c r="D399" i="23"/>
  <c r="H399" i="23"/>
  <c r="K399" i="23"/>
  <c r="O399" i="23"/>
  <c r="Y399" i="23"/>
  <c r="Z399" i="23"/>
  <c r="AH403" i="23"/>
  <c r="F397" i="23"/>
  <c r="G397" i="23"/>
  <c r="J397" i="23"/>
  <c r="M397" i="23"/>
  <c r="N397" i="23"/>
  <c r="Q397" i="23"/>
  <c r="T397" i="23"/>
  <c r="U397" i="23"/>
  <c r="W397" i="23"/>
  <c r="X397" i="23"/>
  <c r="AB397" i="23"/>
  <c r="AD397" i="23"/>
  <c r="AE397" i="23"/>
  <c r="AE396" i="23"/>
  <c r="AD396" i="23"/>
  <c r="AB396" i="23"/>
  <c r="AA396" i="23"/>
  <c r="X396" i="23"/>
  <c r="U396" i="23"/>
  <c r="T396" i="23"/>
  <c r="Q396" i="23"/>
  <c r="N396" i="23"/>
  <c r="M396" i="23"/>
  <c r="J396" i="23"/>
  <c r="F396" i="23"/>
  <c r="AJ400" i="23" l="1"/>
  <c r="AG403" i="23"/>
  <c r="AG402" i="23"/>
  <c r="AF402" i="23"/>
  <c r="L396" i="23"/>
  <c r="AG400" i="23"/>
  <c r="AG399" i="23"/>
  <c r="O396" i="23"/>
  <c r="P396" i="23"/>
  <c r="V396" i="23"/>
  <c r="W396" i="23"/>
  <c r="AJ399" i="23"/>
  <c r="AF399" i="23"/>
  <c r="H397" i="23"/>
  <c r="I397" i="23"/>
  <c r="G396" i="23"/>
  <c r="AC396" i="23"/>
  <c r="Z397" i="23"/>
  <c r="AA397" i="23"/>
  <c r="AH397" i="23" s="1"/>
  <c r="I396" i="23"/>
  <c r="AL397" i="23"/>
  <c r="AF400" i="23"/>
  <c r="AL396" i="23"/>
  <c r="AH396" i="23"/>
  <c r="O397" i="23"/>
  <c r="P397" i="23"/>
  <c r="AI397" i="23"/>
  <c r="AF403" i="23"/>
  <c r="S397" i="23"/>
  <c r="E396" i="23"/>
  <c r="H396" i="23"/>
  <c r="F312" i="5"/>
  <c r="AD314" i="23"/>
  <c r="AA314" i="23"/>
  <c r="X314" i="23"/>
  <c r="U314" i="23"/>
  <c r="T314" i="23"/>
  <c r="Q314" i="23"/>
  <c r="P314" i="23"/>
  <c r="N314" i="23"/>
  <c r="I314" i="23"/>
  <c r="F314" i="23"/>
  <c r="AE293" i="23"/>
  <c r="AB293" i="23"/>
  <c r="AA293" i="23"/>
  <c r="X293" i="23"/>
  <c r="W293" i="23"/>
  <c r="U293" i="23"/>
  <c r="P293" i="23"/>
  <c r="M293" i="23"/>
  <c r="I293" i="23"/>
  <c r="G293" i="23"/>
  <c r="F293" i="23"/>
  <c r="AE292" i="23"/>
  <c r="AD292" i="23"/>
  <c r="AB292" i="23"/>
  <c r="X292" i="23"/>
  <c r="W292" i="23"/>
  <c r="U292" i="23"/>
  <c r="Q292" i="23"/>
  <c r="N292" i="23"/>
  <c r="M292" i="23"/>
  <c r="J292" i="23"/>
  <c r="I292" i="23"/>
  <c r="G292" i="23"/>
  <c r="F292" i="23"/>
  <c r="AE290" i="23"/>
  <c r="AD290" i="23"/>
  <c r="AB290" i="23"/>
  <c r="AA290" i="23"/>
  <c r="W290" i="23"/>
  <c r="U290" i="23"/>
  <c r="T290" i="23"/>
  <c r="P290" i="23"/>
  <c r="N290" i="23"/>
  <c r="J290" i="23"/>
  <c r="G290" i="23"/>
  <c r="AE289" i="23"/>
  <c r="AD289" i="23"/>
  <c r="AB289" i="23"/>
  <c r="AA289" i="23"/>
  <c r="X289" i="23"/>
  <c r="U289" i="23"/>
  <c r="T289" i="23"/>
  <c r="Q289" i="23"/>
  <c r="P289" i="23"/>
  <c r="N289" i="23"/>
  <c r="J289" i="23"/>
  <c r="G289" i="23"/>
  <c r="F289" i="23"/>
  <c r="AE281" i="23"/>
  <c r="AB281" i="23"/>
  <c r="AA281" i="23"/>
  <c r="X281" i="23"/>
  <c r="W281" i="23"/>
  <c r="U281" i="23"/>
  <c r="T281" i="23"/>
  <c r="Q281" i="23"/>
  <c r="P281" i="23"/>
  <c r="N281" i="23"/>
  <c r="M281" i="23"/>
  <c r="G281" i="23"/>
  <c r="AD287" i="23"/>
  <c r="AB287" i="23"/>
  <c r="AA287" i="23"/>
  <c r="X287" i="23"/>
  <c r="W287" i="23"/>
  <c r="U287" i="23"/>
  <c r="T287" i="23"/>
  <c r="Q287" i="23"/>
  <c r="P287" i="23"/>
  <c r="N287" i="23"/>
  <c r="J287" i="23"/>
  <c r="F287" i="23"/>
  <c r="AE286" i="23"/>
  <c r="AD286" i="23"/>
  <c r="AB286" i="23"/>
  <c r="X286" i="23"/>
  <c r="U286" i="23"/>
  <c r="T286" i="23"/>
  <c r="Q286" i="23"/>
  <c r="P286" i="23"/>
  <c r="N286" i="23"/>
  <c r="J286" i="23"/>
  <c r="I286" i="23"/>
  <c r="G286" i="23"/>
  <c r="F286" i="23"/>
  <c r="AD285" i="23"/>
  <c r="AB285" i="23"/>
  <c r="AA285" i="23"/>
  <c r="X285" i="23"/>
  <c r="U285" i="23"/>
  <c r="T285" i="23"/>
  <c r="Q285" i="23"/>
  <c r="P285" i="23"/>
  <c r="N285" i="23"/>
  <c r="M285" i="23"/>
  <c r="J285" i="23"/>
  <c r="I285" i="23"/>
  <c r="G285" i="23"/>
  <c r="F285" i="23"/>
  <c r="AE278" i="23"/>
  <c r="AB278" i="23"/>
  <c r="X278" i="23"/>
  <c r="W278" i="23"/>
  <c r="U278" i="23"/>
  <c r="T278" i="23"/>
  <c r="P278" i="23"/>
  <c r="N278" i="23"/>
  <c r="J278" i="23"/>
  <c r="I278" i="23"/>
  <c r="G278" i="23"/>
  <c r="F278" i="23"/>
  <c r="AE277" i="23"/>
  <c r="AD277" i="23"/>
  <c r="AB277" i="23"/>
  <c r="AA277" i="23"/>
  <c r="X277" i="23"/>
  <c r="W277" i="23"/>
  <c r="U277" i="23"/>
  <c r="T277" i="23"/>
  <c r="Q277" i="23"/>
  <c r="P277" i="23"/>
  <c r="N277" i="23"/>
  <c r="G277" i="23"/>
  <c r="F277" i="23"/>
  <c r="AD274" i="23"/>
  <c r="AB274" i="23"/>
  <c r="AA274" i="23"/>
  <c r="X274" i="23"/>
  <c r="U274" i="23"/>
  <c r="T274" i="23"/>
  <c r="Q274" i="23"/>
  <c r="P274" i="23"/>
  <c r="N274" i="23"/>
  <c r="J274" i="23"/>
  <c r="I274" i="23"/>
  <c r="G274" i="23"/>
  <c r="AE272" i="23"/>
  <c r="AD272" i="23"/>
  <c r="AB272" i="23"/>
  <c r="AA272" i="23"/>
  <c r="X272" i="23"/>
  <c r="W272" i="23"/>
  <c r="U272" i="23"/>
  <c r="T272" i="23"/>
  <c r="Q272" i="23"/>
  <c r="P272" i="23"/>
  <c r="N272" i="23"/>
  <c r="M272" i="23"/>
  <c r="J272" i="23"/>
  <c r="I272" i="23"/>
  <c r="G272" i="23"/>
  <c r="F272" i="23"/>
  <c r="AE271" i="23"/>
  <c r="AD271" i="23"/>
  <c r="AB271" i="23"/>
  <c r="AA271" i="23"/>
  <c r="X271" i="23"/>
  <c r="W271" i="23"/>
  <c r="U271" i="23"/>
  <c r="T271" i="23"/>
  <c r="Q271" i="23"/>
  <c r="P271" i="23"/>
  <c r="N271" i="23"/>
  <c r="M271" i="23"/>
  <c r="J271" i="23"/>
  <c r="I271" i="23"/>
  <c r="G271" i="23"/>
  <c r="F271" i="23"/>
  <c r="AE270" i="23"/>
  <c r="AD270" i="23"/>
  <c r="AB270" i="23"/>
  <c r="AA270" i="23"/>
  <c r="X270" i="23"/>
  <c r="W270" i="23"/>
  <c r="U270" i="23"/>
  <c r="P270" i="23"/>
  <c r="N270" i="23"/>
  <c r="M270" i="23"/>
  <c r="J270" i="23"/>
  <c r="I270" i="23"/>
  <c r="G270" i="23"/>
  <c r="F270" i="23"/>
  <c r="AI396" i="23" l="1"/>
  <c r="AK397" i="23"/>
  <c r="AC286" i="23"/>
  <c r="AI286" i="23"/>
  <c r="AC277" i="23"/>
  <c r="AI272" i="23"/>
  <c r="AL271" i="23"/>
  <c r="AI278" i="23"/>
  <c r="AH285" i="23"/>
  <c r="L281" i="23"/>
  <c r="AI290" i="23"/>
  <c r="AI281" i="23"/>
  <c r="AJ396" i="23"/>
  <c r="AI277" i="23"/>
  <c r="O270" i="23"/>
  <c r="Q270" i="23"/>
  <c r="AL270" i="23" s="1"/>
  <c r="AH271" i="23"/>
  <c r="AH272" i="23"/>
  <c r="I277" i="23"/>
  <c r="L277" i="23"/>
  <c r="M277" i="23"/>
  <c r="AH277" i="23" s="1"/>
  <c r="AC278" i="23"/>
  <c r="AD278" i="23"/>
  <c r="AK278" i="23" s="1"/>
  <c r="E281" i="23"/>
  <c r="F281" i="23"/>
  <c r="O293" i="23"/>
  <c r="Q293" i="23"/>
  <c r="AI271" i="23"/>
  <c r="V274" i="23"/>
  <c r="W274" i="23"/>
  <c r="AK274" i="23" s="1"/>
  <c r="J277" i="23"/>
  <c r="I287" i="23"/>
  <c r="L287" i="23"/>
  <c r="M287" i="23"/>
  <c r="AH287" i="23" s="1"/>
  <c r="R396" i="23"/>
  <c r="S396" i="23"/>
  <c r="AK271" i="23"/>
  <c r="I281" i="23"/>
  <c r="AC281" i="23"/>
  <c r="AD281" i="23"/>
  <c r="E274" i="23"/>
  <c r="F274" i="23"/>
  <c r="AC397" i="23"/>
  <c r="Y397" i="23"/>
  <c r="AI270" i="23"/>
  <c r="AK272" i="23"/>
  <c r="AI274" i="23"/>
  <c r="AC274" i="23"/>
  <c r="AE274" i="23"/>
  <c r="AL274" i="23" s="1"/>
  <c r="V286" i="23"/>
  <c r="W286" i="23"/>
  <c r="AK286" i="23" s="1"/>
  <c r="Z286" i="23"/>
  <c r="AA286" i="23"/>
  <c r="Z278" i="23"/>
  <c r="AA278" i="23"/>
  <c r="AK270" i="23"/>
  <c r="S270" i="23"/>
  <c r="T270" i="23"/>
  <c r="AH270" i="23" s="1"/>
  <c r="AL272" i="23"/>
  <c r="L274" i="23"/>
  <c r="M274" i="23"/>
  <c r="AI289" i="23"/>
  <c r="L290" i="23"/>
  <c r="M290" i="23"/>
  <c r="AL292" i="23"/>
  <c r="L293" i="23"/>
  <c r="N293" i="23"/>
  <c r="AI293" i="23" s="1"/>
  <c r="R397" i="23"/>
  <c r="V397" i="23"/>
  <c r="AL286" i="23"/>
  <c r="V289" i="23"/>
  <c r="W289" i="23"/>
  <c r="S293" i="23"/>
  <c r="T293" i="23"/>
  <c r="AH293" i="23" s="1"/>
  <c r="Y396" i="23"/>
  <c r="Z396" i="23"/>
  <c r="V285" i="23"/>
  <c r="W285" i="23"/>
  <c r="AK285" i="23" s="1"/>
  <c r="J281" i="23"/>
  <c r="O290" i="23"/>
  <c r="Q290" i="23"/>
  <c r="L278" i="23"/>
  <c r="M278" i="23"/>
  <c r="H289" i="23"/>
  <c r="I289" i="23"/>
  <c r="L289" i="23"/>
  <c r="M289" i="23"/>
  <c r="AH289" i="23" s="1"/>
  <c r="O292" i="23"/>
  <c r="P292" i="23"/>
  <c r="AK292" i="23" s="1"/>
  <c r="AL289" i="23"/>
  <c r="E290" i="23"/>
  <c r="F290" i="23"/>
  <c r="V290" i="23"/>
  <c r="X290" i="23"/>
  <c r="S292" i="23"/>
  <c r="T292" i="23"/>
  <c r="K396" i="23"/>
  <c r="AI285" i="23"/>
  <c r="L286" i="23"/>
  <c r="M286" i="23"/>
  <c r="AI292" i="23"/>
  <c r="AC293" i="23"/>
  <c r="AD293" i="23"/>
  <c r="AK293" i="23" s="1"/>
  <c r="D397" i="23"/>
  <c r="E397" i="23"/>
  <c r="O278" i="23"/>
  <c r="Q278" i="23"/>
  <c r="AL278" i="23" s="1"/>
  <c r="AC285" i="23"/>
  <c r="AE285" i="23"/>
  <c r="AL285" i="23" s="1"/>
  <c r="G287" i="23"/>
  <c r="AC287" i="23"/>
  <c r="AE287" i="23"/>
  <c r="AL287" i="23" s="1"/>
  <c r="I290" i="23"/>
  <c r="Z292" i="23"/>
  <c r="AA292" i="23"/>
  <c r="H293" i="23"/>
  <c r="J293" i="23"/>
  <c r="K397" i="23"/>
  <c r="L397" i="23"/>
  <c r="AK396" i="23"/>
  <c r="S271" i="23"/>
  <c r="AC271" i="23"/>
  <c r="L271" i="23"/>
  <c r="AC272" i="23"/>
  <c r="O287" i="23"/>
  <c r="AC290" i="23"/>
  <c r="O274" i="23"/>
  <c r="AC289" i="23"/>
  <c r="H290" i="23"/>
  <c r="Z281" i="23"/>
  <c r="AE314" i="23"/>
  <c r="AC314" i="23"/>
  <c r="E277" i="23"/>
  <c r="S281" i="23"/>
  <c r="H277" i="23"/>
  <c r="V277" i="23"/>
  <c r="AC292" i="23"/>
  <c r="V278" i="23"/>
  <c r="E292" i="23"/>
  <c r="E285" i="23"/>
  <c r="O285" i="23"/>
  <c r="S286" i="23"/>
  <c r="H314" i="23"/>
  <c r="L314" i="23"/>
  <c r="V314" i="23"/>
  <c r="D396" i="23"/>
  <c r="M314" i="23"/>
  <c r="AH314" i="23" s="1"/>
  <c r="L272" i="23"/>
  <c r="V272" i="23"/>
  <c r="H278" i="23"/>
  <c r="L285" i="23"/>
  <c r="H286" i="23"/>
  <c r="Z270" i="23"/>
  <c r="E287" i="23"/>
  <c r="O286" i="23"/>
  <c r="H287" i="23"/>
  <c r="S287" i="23"/>
  <c r="Z287" i="23"/>
  <c r="K287" i="23"/>
  <c r="O281" i="23"/>
  <c r="D290" i="23"/>
  <c r="AB314" i="23"/>
  <c r="G314" i="23"/>
  <c r="J314" i="23"/>
  <c r="W314" i="23"/>
  <c r="AK314" i="23" s="1"/>
  <c r="H272" i="23"/>
  <c r="S272" i="23"/>
  <c r="E270" i="23"/>
  <c r="E271" i="23"/>
  <c r="H270" i="23"/>
  <c r="E272" i="23"/>
  <c r="K274" i="23"/>
  <c r="H271" i="23"/>
  <c r="AK287" i="23" l="1"/>
  <c r="AH281" i="23"/>
  <c r="AL277" i="23"/>
  <c r="AK290" i="23"/>
  <c r="AK277" i="23"/>
  <c r="AI287" i="23"/>
  <c r="AL281" i="23"/>
  <c r="AL290" i="23"/>
  <c r="AL314" i="23"/>
  <c r="AK281" i="23"/>
  <c r="AH286" i="23"/>
  <c r="AH278" i="23"/>
  <c r="K286" i="23"/>
  <c r="Y281" i="23"/>
  <c r="Y286" i="23"/>
  <c r="AG396" i="23"/>
  <c r="AJ397" i="23"/>
  <c r="Y278" i="23"/>
  <c r="K293" i="23"/>
  <c r="K290" i="23"/>
  <c r="AH274" i="23"/>
  <c r="AE261" i="5"/>
  <c r="AH290" i="23"/>
  <c r="AK289" i="23"/>
  <c r="AD261" i="5"/>
  <c r="K285" i="23"/>
  <c r="AG397" i="23"/>
  <c r="AB261" i="5"/>
  <c r="AH292" i="23"/>
  <c r="R278" i="23"/>
  <c r="S278" i="23"/>
  <c r="D281" i="23"/>
  <c r="H281" i="23"/>
  <c r="K277" i="23"/>
  <c r="O277" i="23"/>
  <c r="AJ277" i="23" s="1"/>
  <c r="AJ286" i="23"/>
  <c r="R285" i="23"/>
  <c r="S285" i="23"/>
  <c r="Y274" i="23"/>
  <c r="Z274" i="23"/>
  <c r="Y292" i="23"/>
  <c r="AL293" i="23"/>
  <c r="AF397" i="23"/>
  <c r="D278" i="23"/>
  <c r="E278" i="23"/>
  <c r="D292" i="23"/>
  <c r="H292" i="23"/>
  <c r="D286" i="23"/>
  <c r="E286" i="23"/>
  <c r="Y293" i="23"/>
  <c r="Z293" i="23"/>
  <c r="R290" i="23"/>
  <c r="S290" i="23"/>
  <c r="D274" i="23"/>
  <c r="H274" i="23"/>
  <c r="K278" i="23"/>
  <c r="K292" i="23"/>
  <c r="L292" i="23"/>
  <c r="AG292" i="23" s="1"/>
  <c r="AF396" i="23"/>
  <c r="Y277" i="23"/>
  <c r="Z277" i="23"/>
  <c r="K270" i="23"/>
  <c r="L270" i="23"/>
  <c r="AG270" i="23" s="1"/>
  <c r="D289" i="23"/>
  <c r="E289" i="23"/>
  <c r="D293" i="23"/>
  <c r="E293" i="23"/>
  <c r="R292" i="23"/>
  <c r="V292" i="23"/>
  <c r="R271" i="23"/>
  <c r="V271" i="23"/>
  <c r="AJ278" i="23"/>
  <c r="Y271" i="23"/>
  <c r="Z271" i="23"/>
  <c r="AG271" i="23" s="1"/>
  <c r="AJ290" i="23"/>
  <c r="Y285" i="23"/>
  <c r="Z285" i="23"/>
  <c r="Y272" i="23"/>
  <c r="Z272" i="23"/>
  <c r="AG272" i="23" s="1"/>
  <c r="Y289" i="23"/>
  <c r="Z289" i="23"/>
  <c r="K281" i="23"/>
  <c r="R289" i="23"/>
  <c r="S289" i="23"/>
  <c r="R293" i="23"/>
  <c r="V293" i="23"/>
  <c r="AJ293" i="23" s="1"/>
  <c r="R286" i="23"/>
  <c r="R274" i="23"/>
  <c r="S274" i="23"/>
  <c r="K289" i="23"/>
  <c r="O289" i="23"/>
  <c r="AJ289" i="23" s="1"/>
  <c r="AA261" i="5"/>
  <c r="Y287" i="23"/>
  <c r="Y290" i="23"/>
  <c r="Z290" i="23"/>
  <c r="R277" i="23"/>
  <c r="S277" i="23"/>
  <c r="Y270" i="23"/>
  <c r="AC270" i="23"/>
  <c r="R287" i="23"/>
  <c r="V287" i="23"/>
  <c r="AJ287" i="23" s="1"/>
  <c r="AG281" i="23"/>
  <c r="R281" i="23"/>
  <c r="V281" i="23"/>
  <c r="K271" i="23"/>
  <c r="O271" i="23"/>
  <c r="K272" i="23"/>
  <c r="O272" i="23"/>
  <c r="AJ272" i="23" s="1"/>
  <c r="R270" i="23"/>
  <c r="V270" i="23"/>
  <c r="AG287" i="23"/>
  <c r="D285" i="23"/>
  <c r="H285" i="23"/>
  <c r="D277" i="23"/>
  <c r="AI314" i="23"/>
  <c r="O314" i="23"/>
  <c r="AJ314" i="23" s="1"/>
  <c r="K314" i="23"/>
  <c r="S314" i="23"/>
  <c r="R314" i="23"/>
  <c r="Y314" i="23"/>
  <c r="Z314" i="23"/>
  <c r="D270" i="23"/>
  <c r="D272" i="23"/>
  <c r="R272" i="23"/>
  <c r="D271" i="23"/>
  <c r="D314" i="23"/>
  <c r="E314" i="23"/>
  <c r="D287" i="23"/>
  <c r="AJ285" i="23" l="1"/>
  <c r="AG286" i="23"/>
  <c r="AJ274" i="23"/>
  <c r="AJ281" i="23"/>
  <c r="AG277" i="23"/>
  <c r="AC261" i="5"/>
  <c r="Z261" i="5"/>
  <c r="AG274" i="23"/>
  <c r="AF286" i="23"/>
  <c r="AJ271" i="23"/>
  <c r="AF290" i="23"/>
  <c r="AG278" i="23"/>
  <c r="AF287" i="23"/>
  <c r="AG285" i="23"/>
  <c r="AG293" i="23"/>
  <c r="AJ270" i="23"/>
  <c r="AF274" i="23"/>
  <c r="AF285" i="23"/>
  <c r="DO261" i="5"/>
  <c r="DQ261" i="5"/>
  <c r="AF271" i="23"/>
  <c r="AF277" i="23"/>
  <c r="AG290" i="23"/>
  <c r="DN261" i="5"/>
  <c r="AF272" i="23"/>
  <c r="AF289" i="23"/>
  <c r="AF281" i="23"/>
  <c r="AG289" i="23"/>
  <c r="AF292" i="23"/>
  <c r="AF293" i="23"/>
  <c r="DR261" i="5"/>
  <c r="AF270" i="23"/>
  <c r="AF278" i="23"/>
  <c r="AJ292" i="23"/>
  <c r="AG314" i="23"/>
  <c r="AF314" i="23"/>
  <c r="Y261" i="5" l="1"/>
  <c r="DM261" i="5"/>
  <c r="DP261" i="5"/>
  <c r="AE164" i="23"/>
  <c r="AB164" i="23"/>
  <c r="AA164" i="23"/>
  <c r="X164" i="23"/>
  <c r="U164" i="23"/>
  <c r="Q164" i="23"/>
  <c r="P164" i="23"/>
  <c r="N164" i="23"/>
  <c r="J164" i="23"/>
  <c r="I164" i="23"/>
  <c r="G164" i="23"/>
  <c r="F164" i="23"/>
  <c r="AD163" i="23"/>
  <c r="AB163" i="23"/>
  <c r="X163" i="23"/>
  <c r="W163" i="23"/>
  <c r="U163" i="23"/>
  <c r="T163" i="23"/>
  <c r="P163" i="23"/>
  <c r="N163" i="23"/>
  <c r="M163" i="23"/>
  <c r="J163" i="23"/>
  <c r="I163" i="23"/>
  <c r="G163" i="23"/>
  <c r="F163" i="23"/>
  <c r="AE149" i="23"/>
  <c r="AD149" i="23"/>
  <c r="AB149" i="23"/>
  <c r="AA149" i="23"/>
  <c r="W149" i="23"/>
  <c r="U149" i="23"/>
  <c r="T149" i="23"/>
  <c r="Q149" i="23"/>
  <c r="N149" i="23"/>
  <c r="J149" i="23"/>
  <c r="I149" i="23"/>
  <c r="AE148" i="23"/>
  <c r="AD148" i="23"/>
  <c r="AB148" i="23"/>
  <c r="AA148" i="23"/>
  <c r="X148" i="23"/>
  <c r="W148" i="23"/>
  <c r="U148" i="23"/>
  <c r="T148" i="23"/>
  <c r="Q148" i="23"/>
  <c r="N148" i="23"/>
  <c r="M148" i="23"/>
  <c r="J148" i="23"/>
  <c r="I148" i="23"/>
  <c r="G148" i="23"/>
  <c r="F148" i="23"/>
  <c r="AE162" i="23"/>
  <c r="AD162" i="23"/>
  <c r="AB162" i="23"/>
  <c r="AA162" i="23"/>
  <c r="X162" i="23"/>
  <c r="U162" i="23"/>
  <c r="P162" i="23"/>
  <c r="N162" i="23"/>
  <c r="M162" i="23"/>
  <c r="J162" i="23"/>
  <c r="F162" i="23"/>
  <c r="AE161" i="23"/>
  <c r="AD161" i="23"/>
  <c r="AB161" i="23"/>
  <c r="AA161" i="23"/>
  <c r="X161" i="23"/>
  <c r="W161" i="23"/>
  <c r="U161" i="23"/>
  <c r="Q161" i="23"/>
  <c r="P161" i="23"/>
  <c r="N161" i="23"/>
  <c r="M161" i="23"/>
  <c r="J161" i="23"/>
  <c r="I161" i="23"/>
  <c r="G161" i="23"/>
  <c r="F161" i="23"/>
  <c r="AE160" i="23"/>
  <c r="AB160" i="23"/>
  <c r="AA160" i="23"/>
  <c r="W160" i="23"/>
  <c r="U160" i="23"/>
  <c r="T160" i="23"/>
  <c r="Q160" i="23"/>
  <c r="P160" i="23"/>
  <c r="N160" i="23"/>
  <c r="M160" i="23"/>
  <c r="I160" i="23"/>
  <c r="G160" i="23"/>
  <c r="F160" i="23"/>
  <c r="AE156" i="23"/>
  <c r="AD156" i="23"/>
  <c r="AB156" i="23"/>
  <c r="AA156" i="23"/>
  <c r="X156" i="23"/>
  <c r="W156" i="23"/>
  <c r="U156" i="23"/>
  <c r="T156" i="23"/>
  <c r="Q156" i="23"/>
  <c r="N156" i="23"/>
  <c r="M156" i="23"/>
  <c r="J156" i="23"/>
  <c r="I156" i="23"/>
  <c r="G156" i="23"/>
  <c r="F156" i="23"/>
  <c r="AD155" i="23"/>
  <c r="AB155" i="23"/>
  <c r="X155" i="23"/>
  <c r="U155" i="23"/>
  <c r="T155" i="23"/>
  <c r="Q155" i="23"/>
  <c r="N155" i="23"/>
  <c r="M155" i="23"/>
  <c r="J155" i="23"/>
  <c r="I155" i="23"/>
  <c r="G155" i="23"/>
  <c r="F155" i="23"/>
  <c r="AE153" i="23"/>
  <c r="AD153" i="23"/>
  <c r="AB153" i="23"/>
  <c r="AA153" i="23"/>
  <c r="X153" i="23"/>
  <c r="W153" i="23"/>
  <c r="U153" i="23"/>
  <c r="T153" i="23"/>
  <c r="Q153" i="23"/>
  <c r="N153" i="23"/>
  <c r="J153" i="23"/>
  <c r="I153" i="23"/>
  <c r="G153" i="23"/>
  <c r="AE152" i="23"/>
  <c r="AD152" i="23"/>
  <c r="AB152" i="23"/>
  <c r="AA152" i="23"/>
  <c r="X152" i="23"/>
  <c r="W152" i="23"/>
  <c r="U152" i="23"/>
  <c r="T152" i="23"/>
  <c r="Q152" i="23"/>
  <c r="P152" i="23"/>
  <c r="N152" i="23"/>
  <c r="J152" i="23"/>
  <c r="I152" i="23"/>
  <c r="G152" i="23"/>
  <c r="F152" i="23"/>
  <c r="AE151" i="23"/>
  <c r="AD151" i="23"/>
  <c r="AB151" i="23"/>
  <c r="AA151" i="23"/>
  <c r="X151" i="23"/>
  <c r="W151" i="23"/>
  <c r="U151" i="23"/>
  <c r="T151" i="23"/>
  <c r="Q151" i="23"/>
  <c r="P151" i="23"/>
  <c r="N151" i="23"/>
  <c r="M151" i="23"/>
  <c r="G151" i="23"/>
  <c r="F151" i="23"/>
  <c r="AE158" i="23"/>
  <c r="AD158" i="23"/>
  <c r="AB158" i="23"/>
  <c r="X158" i="23"/>
  <c r="U158" i="23"/>
  <c r="Q158" i="23"/>
  <c r="P158" i="23"/>
  <c r="N158" i="23"/>
  <c r="J158" i="23"/>
  <c r="I158" i="23"/>
  <c r="F158" i="23"/>
  <c r="AD146" i="23"/>
  <c r="AB146" i="23"/>
  <c r="AA146" i="23"/>
  <c r="X146" i="23"/>
  <c r="W146" i="23"/>
  <c r="U146" i="23"/>
  <c r="T146" i="23"/>
  <c r="Q146" i="23"/>
  <c r="N146" i="23"/>
  <c r="M146" i="23"/>
  <c r="I146" i="23"/>
  <c r="G146" i="23"/>
  <c r="F146" i="23"/>
  <c r="AD145" i="23"/>
  <c r="AB145" i="23"/>
  <c r="AA145" i="23"/>
  <c r="X145" i="23"/>
  <c r="W145" i="23"/>
  <c r="U145" i="23"/>
  <c r="T145" i="23"/>
  <c r="Q145" i="23"/>
  <c r="N145" i="23"/>
  <c r="M145" i="23"/>
  <c r="J145" i="23"/>
  <c r="I145" i="23"/>
  <c r="DL261" i="5" l="1"/>
  <c r="AI148" i="23"/>
  <c r="AL161" i="23"/>
  <c r="AI153" i="23"/>
  <c r="AI155" i="23"/>
  <c r="AL153" i="23"/>
  <c r="G144" i="23"/>
  <c r="AB143" i="5"/>
  <c r="G143" i="23" s="1"/>
  <c r="AE144" i="23"/>
  <c r="AE143" i="23"/>
  <c r="AC155" i="23"/>
  <c r="AE155" i="23"/>
  <c r="AL155" i="23" s="1"/>
  <c r="Z163" i="23"/>
  <c r="AA163" i="23"/>
  <c r="AH163" i="23" s="1"/>
  <c r="M153" i="23"/>
  <c r="L153" i="23"/>
  <c r="O145" i="23"/>
  <c r="P145" i="23"/>
  <c r="AK145" i="23" s="1"/>
  <c r="S162" i="23"/>
  <c r="T162" i="23"/>
  <c r="AH162" i="23" s="1"/>
  <c r="P149" i="23"/>
  <c r="AK149" i="23" s="1"/>
  <c r="I144" i="23"/>
  <c r="AD143" i="5"/>
  <c r="M144" i="23"/>
  <c r="M143" i="23"/>
  <c r="AH146" i="23"/>
  <c r="Q162" i="23"/>
  <c r="AL148" i="23"/>
  <c r="V164" i="23"/>
  <c r="W164" i="23"/>
  <c r="J144" i="23"/>
  <c r="AE143" i="5"/>
  <c r="J143" i="23" s="1"/>
  <c r="N144" i="23"/>
  <c r="AC146" i="23"/>
  <c r="AE146" i="23"/>
  <c r="G158" i="23"/>
  <c r="O153" i="23"/>
  <c r="P153" i="23"/>
  <c r="AK153" i="23" s="1"/>
  <c r="AH156" i="23"/>
  <c r="AI161" i="23"/>
  <c r="V162" i="23"/>
  <c r="W162" i="23"/>
  <c r="O148" i="23"/>
  <c r="P148" i="23"/>
  <c r="AK148" i="23" s="1"/>
  <c r="AI163" i="23"/>
  <c r="P144" i="23"/>
  <c r="T144" i="23"/>
  <c r="L158" i="23"/>
  <c r="M158" i="23"/>
  <c r="AL152" i="23"/>
  <c r="O155" i="23"/>
  <c r="P155" i="23"/>
  <c r="V160" i="23"/>
  <c r="X160" i="23"/>
  <c r="H161" i="23"/>
  <c r="V149" i="23"/>
  <c r="X149" i="23"/>
  <c r="AL149" i="23" s="1"/>
  <c r="AK163" i="23"/>
  <c r="AC163" i="23"/>
  <c r="AE163" i="23"/>
  <c r="AC164" i="23"/>
  <c r="AD164" i="23"/>
  <c r="O144" i="23"/>
  <c r="Q144" i="23"/>
  <c r="Q143" i="23"/>
  <c r="U144" i="23"/>
  <c r="U143" i="23"/>
  <c r="E145" i="23"/>
  <c r="F145" i="23"/>
  <c r="J146" i="23"/>
  <c r="AI146" i="23"/>
  <c r="AL158" i="23"/>
  <c r="AH151" i="23"/>
  <c r="AH160" i="23"/>
  <c r="AC160" i="23"/>
  <c r="AD160" i="23"/>
  <c r="AK160" i="23" s="1"/>
  <c r="AK161" i="23"/>
  <c r="E149" i="23"/>
  <c r="F149" i="23"/>
  <c r="AI164" i="23"/>
  <c r="W144" i="23"/>
  <c r="W143" i="23"/>
  <c r="Z144" i="23"/>
  <c r="AA144" i="23"/>
  <c r="G145" i="23"/>
  <c r="AC145" i="23"/>
  <c r="AE145" i="23"/>
  <c r="AL145" i="23" s="1"/>
  <c r="O146" i="23"/>
  <c r="P146" i="23"/>
  <c r="AK146" i="23" s="1"/>
  <c r="T158" i="23"/>
  <c r="AI151" i="23"/>
  <c r="AI152" i="23"/>
  <c r="E153" i="23"/>
  <c r="F153" i="23"/>
  <c r="V155" i="23"/>
  <c r="W155" i="23"/>
  <c r="Z155" i="23"/>
  <c r="AA155" i="23"/>
  <c r="AH155" i="23" s="1"/>
  <c r="AL156" i="23"/>
  <c r="AI156" i="23"/>
  <c r="AI160" i="23"/>
  <c r="G162" i="23"/>
  <c r="G149" i="23"/>
  <c r="L164" i="23"/>
  <c r="M164" i="23"/>
  <c r="X144" i="23"/>
  <c r="AB144" i="23"/>
  <c r="AB143" i="23"/>
  <c r="H151" i="23"/>
  <c r="I151" i="23"/>
  <c r="AK152" i="23"/>
  <c r="L152" i="23"/>
  <c r="M152" i="23"/>
  <c r="AH152" i="23" s="1"/>
  <c r="O156" i="23"/>
  <c r="P156" i="23"/>
  <c r="AK156" i="23" s="1"/>
  <c r="O161" i="23"/>
  <c r="I162" i="23"/>
  <c r="AH148" i="23"/>
  <c r="L149" i="23"/>
  <c r="M149" i="23"/>
  <c r="O163" i="23"/>
  <c r="Q163" i="23"/>
  <c r="AL164" i="23"/>
  <c r="F144" i="23"/>
  <c r="AA143" i="5"/>
  <c r="AD144" i="23"/>
  <c r="V158" i="23"/>
  <c r="W158" i="23"/>
  <c r="AK158" i="23" s="1"/>
  <c r="Z158" i="23"/>
  <c r="AA158" i="23"/>
  <c r="J151" i="23"/>
  <c r="J160" i="23"/>
  <c r="S161" i="23"/>
  <c r="T161" i="23"/>
  <c r="AH161" i="23" s="1"/>
  <c r="S164" i="23"/>
  <c r="T164" i="23"/>
  <c r="S151" i="23"/>
  <c r="AC153" i="23"/>
  <c r="V151" i="23"/>
  <c r="V152" i="23"/>
  <c r="O158" i="23"/>
  <c r="E152" i="23"/>
  <c r="AC156" i="23"/>
  <c r="V148" i="23"/>
  <c r="Z164" i="23"/>
  <c r="V156" i="23"/>
  <c r="L144" i="23"/>
  <c r="S145" i="23"/>
  <c r="L161" i="23"/>
  <c r="O149" i="23"/>
  <c r="Z152" i="23"/>
  <c r="L163" i="23"/>
  <c r="S148" i="23"/>
  <c r="AC148" i="23"/>
  <c r="K153" i="23"/>
  <c r="E144" i="23"/>
  <c r="S153" i="23"/>
  <c r="DR143" i="5"/>
  <c r="Z145" i="23"/>
  <c r="Z151" i="23"/>
  <c r="S152" i="23"/>
  <c r="V153" i="23"/>
  <c r="E156" i="23"/>
  <c r="H163" i="23"/>
  <c r="E151" i="23"/>
  <c r="L151" i="23"/>
  <c r="AC151" i="23"/>
  <c r="E155" i="23"/>
  <c r="H156" i="23"/>
  <c r="O151" i="23"/>
  <c r="H160" i="23"/>
  <c r="S146" i="23"/>
  <c r="H155" i="23"/>
  <c r="H164" i="23"/>
  <c r="S144" i="23"/>
  <c r="L146" i="23"/>
  <c r="V146" i="23"/>
  <c r="E158" i="23"/>
  <c r="AC158" i="23"/>
  <c r="L160" i="23"/>
  <c r="S160" i="23"/>
  <c r="Z148" i="23"/>
  <c r="V163" i="23"/>
  <c r="L162" i="23"/>
  <c r="O162" i="23"/>
  <c r="AC162" i="23"/>
  <c r="E148" i="23"/>
  <c r="Z149" i="23"/>
  <c r="Z161" i="23"/>
  <c r="R164" i="23"/>
  <c r="AC161" i="23"/>
  <c r="AC149" i="23"/>
  <c r="V161" i="23"/>
  <c r="Y145" i="23"/>
  <c r="K149" i="23"/>
  <c r="Y164" i="23"/>
  <c r="E146" i="23"/>
  <c r="Y148" i="23"/>
  <c r="K161" i="23"/>
  <c r="Y163" i="23"/>
  <c r="E162" i="23"/>
  <c r="K162" i="23"/>
  <c r="R162" i="23"/>
  <c r="H162" i="23"/>
  <c r="R161" i="23"/>
  <c r="R151" i="23"/>
  <c r="R146" i="23"/>
  <c r="K144" i="23"/>
  <c r="AL162" i="23" l="1"/>
  <c r="AI162" i="23"/>
  <c r="AH145" i="23"/>
  <c r="AK151" i="23"/>
  <c r="AI149" i="23"/>
  <c r="AI145" i="23"/>
  <c r="AI158" i="23"/>
  <c r="AL151" i="23"/>
  <c r="AL146" i="23"/>
  <c r="AL163" i="23"/>
  <c r="AK164" i="23"/>
  <c r="AH164" i="23"/>
  <c r="AK162" i="23"/>
  <c r="AJ156" i="23"/>
  <c r="AH144" i="23"/>
  <c r="AH158" i="23"/>
  <c r="Y155" i="23"/>
  <c r="AL160" i="23"/>
  <c r="R152" i="23"/>
  <c r="Y161" i="23"/>
  <c r="AJ162" i="23"/>
  <c r="R148" i="23"/>
  <c r="K146" i="23"/>
  <c r="D151" i="23"/>
  <c r="R160" i="23"/>
  <c r="K163" i="23"/>
  <c r="Y158" i="23"/>
  <c r="AK155" i="23"/>
  <c r="D149" i="23"/>
  <c r="H149" i="23"/>
  <c r="D144" i="23"/>
  <c r="H144" i="23"/>
  <c r="R144" i="23"/>
  <c r="V144" i="23"/>
  <c r="K158" i="23"/>
  <c r="AJ151" i="23"/>
  <c r="D146" i="23"/>
  <c r="H146" i="23"/>
  <c r="D161" i="23"/>
  <c r="E161" i="23"/>
  <c r="R155" i="23"/>
  <c r="S155" i="23"/>
  <c r="K145" i="23"/>
  <c r="L145" i="23"/>
  <c r="AG145" i="23" s="1"/>
  <c r="Y152" i="23"/>
  <c r="AC152" i="23"/>
  <c r="K164" i="23"/>
  <c r="O164" i="23"/>
  <c r="AJ164" i="23" s="1"/>
  <c r="K148" i="23"/>
  <c r="L148" i="23"/>
  <c r="AG148" i="23" s="1"/>
  <c r="AJ155" i="23"/>
  <c r="T143" i="23"/>
  <c r="D158" i="23"/>
  <c r="H158" i="23"/>
  <c r="R163" i="23"/>
  <c r="S163" i="23"/>
  <c r="Y156" i="23"/>
  <c r="Z156" i="23"/>
  <c r="K155" i="23"/>
  <c r="L155" i="23"/>
  <c r="Y144" i="23"/>
  <c r="AC144" i="23"/>
  <c r="AJ163" i="23"/>
  <c r="R156" i="23"/>
  <c r="S156" i="23"/>
  <c r="AG144" i="23"/>
  <c r="Z143" i="5"/>
  <c r="F143" i="23"/>
  <c r="V143" i="23"/>
  <c r="X143" i="23"/>
  <c r="AL143" i="23" s="1"/>
  <c r="AH149" i="23"/>
  <c r="N143" i="23"/>
  <c r="AI143" i="23" s="1"/>
  <c r="DO143" i="5"/>
  <c r="D163" i="23"/>
  <c r="E163" i="23"/>
  <c r="D148" i="23"/>
  <c r="H148" i="23"/>
  <c r="O143" i="23"/>
  <c r="P143" i="23"/>
  <c r="AI144" i="23"/>
  <c r="I143" i="23"/>
  <c r="AC143" i="5"/>
  <c r="H143" i="23" s="1"/>
  <c r="K156" i="23"/>
  <c r="L156" i="23"/>
  <c r="Y160" i="23"/>
  <c r="Z160" i="23"/>
  <c r="D145" i="23"/>
  <c r="H145" i="23"/>
  <c r="Y146" i="23"/>
  <c r="Z146" i="23"/>
  <c r="AG146" i="23" s="1"/>
  <c r="AA143" i="23"/>
  <c r="AK144" i="23"/>
  <c r="AH153" i="23"/>
  <c r="D160" i="23"/>
  <c r="E160" i="23"/>
  <c r="R149" i="23"/>
  <c r="S149" i="23"/>
  <c r="AG149" i="23" s="1"/>
  <c r="K152" i="23"/>
  <c r="O152" i="23"/>
  <c r="R158" i="23"/>
  <c r="S158" i="23"/>
  <c r="AG158" i="23" s="1"/>
  <c r="AL144" i="23"/>
  <c r="DQ143" i="5"/>
  <c r="DN143" i="5"/>
  <c r="Y162" i="23"/>
  <c r="Z162" i="23"/>
  <c r="AG162" i="23" s="1"/>
  <c r="K160" i="23"/>
  <c r="O160" i="23"/>
  <c r="AJ160" i="23" s="1"/>
  <c r="R145" i="23"/>
  <c r="V145" i="23"/>
  <c r="Y153" i="23"/>
  <c r="Z153" i="23"/>
  <c r="AG153" i="23" s="1"/>
  <c r="D152" i="23"/>
  <c r="H152" i="23"/>
  <c r="D164" i="23"/>
  <c r="E164" i="23"/>
  <c r="AG151" i="23"/>
  <c r="D153" i="23"/>
  <c r="H153" i="23"/>
  <c r="AD143" i="23"/>
  <c r="AC143" i="23"/>
  <c r="AG152" i="23"/>
  <c r="AJ161" i="23"/>
  <c r="Y149" i="23"/>
  <c r="R153" i="23"/>
  <c r="D156" i="23"/>
  <c r="D162" i="23"/>
  <c r="D155" i="23"/>
  <c r="K151" i="23"/>
  <c r="Y151" i="23"/>
  <c r="AJ158" i="23" l="1"/>
  <c r="AJ153" i="23"/>
  <c r="AG161" i="23"/>
  <c r="AJ149" i="23"/>
  <c r="AG164" i="23"/>
  <c r="AJ146" i="23"/>
  <c r="AJ148" i="23"/>
  <c r="DP143" i="5"/>
  <c r="AF161" i="23"/>
  <c r="AF148" i="23"/>
  <c r="AF162" i="23"/>
  <c r="AG155" i="23"/>
  <c r="DM143" i="5"/>
  <c r="AJ145" i="23"/>
  <c r="AJ144" i="23"/>
  <c r="AF156" i="23"/>
  <c r="AJ152" i="23"/>
  <c r="AF163" i="23"/>
  <c r="AG156" i="23"/>
  <c r="AG160" i="23"/>
  <c r="AH143" i="23"/>
  <c r="AF153" i="23"/>
  <c r="AF152" i="23"/>
  <c r="Y143" i="23"/>
  <c r="Z143" i="23"/>
  <c r="K143" i="23"/>
  <c r="L143" i="23"/>
  <c r="Y143" i="5"/>
  <c r="D143" i="23" s="1"/>
  <c r="E143" i="23"/>
  <c r="AF151" i="23"/>
  <c r="AF146" i="23"/>
  <c r="AF145" i="23"/>
  <c r="AJ143" i="23"/>
  <c r="AF160" i="23"/>
  <c r="AG163" i="23"/>
  <c r="AF144" i="23"/>
  <c r="AF149" i="23"/>
  <c r="AF155" i="23"/>
  <c r="AF164" i="23"/>
  <c r="AK143" i="23"/>
  <c r="AF158" i="23"/>
  <c r="R143" i="23"/>
  <c r="S143" i="23"/>
  <c r="DL143" i="5" l="1"/>
  <c r="AF143" i="23"/>
  <c r="AG143" i="23"/>
  <c r="J23" i="5"/>
  <c r="I23" i="5"/>
  <c r="G23" i="5"/>
  <c r="F23" i="5"/>
  <c r="AB23" i="5" l="1"/>
  <c r="AD23" i="5"/>
  <c r="AE23" i="5"/>
  <c r="DQ23" i="5"/>
  <c r="AA23" i="5"/>
  <c r="DR23" i="5" l="1"/>
  <c r="DO23" i="5"/>
  <c r="Z23" i="5"/>
  <c r="AC23" i="5"/>
  <c r="DN23" i="5"/>
  <c r="DP23" i="5" l="1"/>
  <c r="Y23" i="5"/>
  <c r="DM23" i="5"/>
  <c r="DL23" i="5" l="1"/>
  <c r="F32" i="23"/>
  <c r="Q32" i="23"/>
  <c r="AD32" i="23"/>
  <c r="L33" i="23"/>
  <c r="W33" i="23"/>
  <c r="X33" i="23"/>
  <c r="AE33" i="23"/>
  <c r="AC33" i="23"/>
  <c r="AB33" i="23"/>
  <c r="V33" i="23"/>
  <c r="U33" i="23"/>
  <c r="S33" i="23"/>
  <c r="Q33" i="23"/>
  <c r="O33" i="23"/>
  <c r="N33" i="23"/>
  <c r="AE32" i="23"/>
  <c r="AB32" i="23"/>
  <c r="AA32" i="23"/>
  <c r="X32" i="23"/>
  <c r="W32" i="23"/>
  <c r="S32" i="23"/>
  <c r="P32" i="23"/>
  <c r="N32" i="23"/>
  <c r="L32" i="23"/>
  <c r="I32" i="23"/>
  <c r="G32" i="23"/>
  <c r="AD31" i="5"/>
  <c r="I31" i="23" s="1"/>
  <c r="AB31" i="5"/>
  <c r="G31" i="23" s="1"/>
  <c r="I31" i="5"/>
  <c r="J31" i="5"/>
  <c r="G31" i="5"/>
  <c r="F31" i="5"/>
  <c r="AI31" i="23" l="1"/>
  <c r="AK31" i="23"/>
  <c r="F27" i="5"/>
  <c r="AK32" i="23"/>
  <c r="O32" i="23"/>
  <c r="T32" i="23"/>
  <c r="M33" i="23"/>
  <c r="J33" i="23"/>
  <c r="I33" i="23"/>
  <c r="K33" i="23"/>
  <c r="T33" i="23"/>
  <c r="Z32" i="23"/>
  <c r="G33" i="23"/>
  <c r="M32" i="23"/>
  <c r="H31" i="5"/>
  <c r="AD33" i="23"/>
  <c r="F33" i="23"/>
  <c r="AC32" i="23"/>
  <c r="P33" i="23"/>
  <c r="J32" i="23"/>
  <c r="DO31" i="5"/>
  <c r="V32" i="23"/>
  <c r="AA33" i="23"/>
  <c r="U32" i="23"/>
  <c r="AI32" i="23" s="1"/>
  <c r="R33" i="23"/>
  <c r="DR31" i="5"/>
  <c r="H33" i="23"/>
  <c r="Y32" i="23"/>
  <c r="K32" i="23"/>
  <c r="AE31" i="5"/>
  <c r="DQ31" i="5"/>
  <c r="E32" i="23"/>
  <c r="H32" i="23"/>
  <c r="DN31" i="5"/>
  <c r="AA31" i="5"/>
  <c r="Z31" i="5" l="1"/>
  <c r="E31" i="23" s="1"/>
  <c r="F31" i="23"/>
  <c r="AC31" i="5"/>
  <c r="H31" i="23" s="1"/>
  <c r="J31" i="23"/>
  <c r="AI33" i="23"/>
  <c r="AJ33" i="23"/>
  <c r="AL32" i="23"/>
  <c r="AL33" i="23"/>
  <c r="AG32" i="23"/>
  <c r="DM31" i="5"/>
  <c r="AH32" i="23"/>
  <c r="AH33" i="23"/>
  <c r="R32" i="23"/>
  <c r="AK33" i="23"/>
  <c r="AJ32" i="23"/>
  <c r="Y33" i="23"/>
  <c r="Z33" i="23"/>
  <c r="D33" i="23"/>
  <c r="E33" i="23"/>
  <c r="DP31" i="5"/>
  <c r="D32" i="23"/>
  <c r="AL31" i="23" l="1"/>
  <c r="AJ31" i="23"/>
  <c r="AH31" i="23"/>
  <c r="AG31" i="23"/>
  <c r="Y31" i="5"/>
  <c r="D31" i="23" s="1"/>
  <c r="AF32" i="23"/>
  <c r="AF33" i="23"/>
  <c r="DL31" i="5"/>
  <c r="AG33" i="23"/>
  <c r="AF31" i="23" l="1"/>
  <c r="I117" i="5" l="1"/>
  <c r="J117" i="5"/>
  <c r="G117" i="5"/>
  <c r="F117" i="5"/>
  <c r="I105" i="5"/>
  <c r="J105" i="5"/>
  <c r="I102" i="5"/>
  <c r="J102" i="5"/>
  <c r="I99" i="5"/>
  <c r="J99" i="5"/>
  <c r="I72" i="5"/>
  <c r="J72" i="5"/>
  <c r="G72" i="5"/>
  <c r="F72" i="5"/>
  <c r="H102" i="5" l="1"/>
  <c r="H72" i="5"/>
  <c r="H117" i="5"/>
  <c r="H99" i="5"/>
  <c r="H105" i="5"/>
  <c r="E102" i="5"/>
  <c r="I237" i="5" l="1"/>
  <c r="J237" i="5"/>
  <c r="G237" i="5"/>
  <c r="F237" i="5"/>
  <c r="AD238" i="23"/>
  <c r="AB238" i="23"/>
  <c r="AA238" i="23"/>
  <c r="W238" i="23"/>
  <c r="U238" i="23"/>
  <c r="T238" i="23"/>
  <c r="Q238" i="23"/>
  <c r="P238" i="23"/>
  <c r="N238" i="23"/>
  <c r="J238" i="23"/>
  <c r="AE227" i="23"/>
  <c r="AD227" i="23"/>
  <c r="AB227" i="23"/>
  <c r="Z227" i="23"/>
  <c r="X227" i="23"/>
  <c r="W227" i="23"/>
  <c r="U227" i="23"/>
  <c r="T227" i="23"/>
  <c r="Q227" i="23"/>
  <c r="P227" i="23"/>
  <c r="N227" i="23"/>
  <c r="M227" i="23"/>
  <c r="J227" i="23"/>
  <c r="I227" i="23"/>
  <c r="F227" i="23"/>
  <c r="AD201" i="23"/>
  <c r="AB201" i="23"/>
  <c r="AA201" i="23"/>
  <c r="W201" i="23"/>
  <c r="U201" i="23"/>
  <c r="T201" i="23"/>
  <c r="P201" i="23"/>
  <c r="N201" i="23"/>
  <c r="M201" i="23"/>
  <c r="F201" i="23"/>
  <c r="F135" i="5"/>
  <c r="I135" i="5"/>
  <c r="J135" i="5"/>
  <c r="G135" i="5"/>
  <c r="F128" i="5"/>
  <c r="I128" i="5"/>
  <c r="J128" i="5"/>
  <c r="G128" i="5"/>
  <c r="W136" i="23"/>
  <c r="U136" i="23"/>
  <c r="T136" i="23"/>
  <c r="N136" i="23"/>
  <c r="J136" i="23"/>
  <c r="G136" i="23"/>
  <c r="AE133" i="23"/>
  <c r="AB133" i="23"/>
  <c r="X133" i="23"/>
  <c r="T133" i="23"/>
  <c r="P133" i="23"/>
  <c r="M133" i="23"/>
  <c r="I133" i="23"/>
  <c r="F133" i="23"/>
  <c r="AE125" i="23"/>
  <c r="AD125" i="23"/>
  <c r="AA125" i="23"/>
  <c r="W125" i="23"/>
  <c r="U125" i="23"/>
  <c r="T125" i="23"/>
  <c r="Q125" i="23"/>
  <c r="P125" i="23"/>
  <c r="N125" i="23"/>
  <c r="M125" i="23"/>
  <c r="J125" i="23"/>
  <c r="I125" i="23"/>
  <c r="G125" i="23"/>
  <c r="AE76" i="23"/>
  <c r="AB76" i="23"/>
  <c r="X76" i="23"/>
  <c r="W76" i="23"/>
  <c r="U76" i="23"/>
  <c r="T76" i="23"/>
  <c r="Q76" i="23"/>
  <c r="P76" i="23"/>
  <c r="N76" i="23"/>
  <c r="M76" i="23"/>
  <c r="J76" i="23"/>
  <c r="I76" i="23"/>
  <c r="F76" i="23"/>
  <c r="F435" i="5"/>
  <c r="G18" i="5"/>
  <c r="F18" i="5"/>
  <c r="E31" i="5"/>
  <c r="D31" i="5" l="1"/>
  <c r="H237" i="5"/>
  <c r="X73" i="23"/>
  <c r="AB73" i="23"/>
  <c r="J100" i="23"/>
  <c r="N100" i="23"/>
  <c r="G103" i="23"/>
  <c r="AE103" i="23"/>
  <c r="AE106" i="23"/>
  <c r="P118" i="23"/>
  <c r="T118" i="23"/>
  <c r="I100" i="23"/>
  <c r="N118" i="23"/>
  <c r="F73" i="23"/>
  <c r="AD73" i="23"/>
  <c r="P100" i="23"/>
  <c r="T100" i="23"/>
  <c r="I103" i="23"/>
  <c r="M103" i="23"/>
  <c r="M106" i="23"/>
  <c r="Q118" i="23"/>
  <c r="U118" i="23"/>
  <c r="AE238" i="23"/>
  <c r="M100" i="23"/>
  <c r="F103" i="23"/>
  <c r="G73" i="23"/>
  <c r="Q100" i="23"/>
  <c r="U100" i="23"/>
  <c r="N103" i="23"/>
  <c r="J106" i="23"/>
  <c r="N106" i="23"/>
  <c r="W118" i="23"/>
  <c r="AA118" i="23"/>
  <c r="I238" i="23"/>
  <c r="M238" i="23"/>
  <c r="J118" i="23"/>
  <c r="W100" i="23"/>
  <c r="AA100" i="23"/>
  <c r="P103" i="23"/>
  <c r="T103" i="23"/>
  <c r="T106" i="23"/>
  <c r="X118" i="23"/>
  <c r="AB118" i="23"/>
  <c r="J73" i="23"/>
  <c r="N73" i="23"/>
  <c r="X100" i="23"/>
  <c r="AB100" i="23"/>
  <c r="Q103" i="23"/>
  <c r="U103" i="23"/>
  <c r="Q106" i="23"/>
  <c r="U106" i="23"/>
  <c r="AD118" i="23"/>
  <c r="P73" i="23"/>
  <c r="T73" i="23"/>
  <c r="F100" i="23"/>
  <c r="AD100" i="23"/>
  <c r="W103" i="23"/>
  <c r="AA103" i="23"/>
  <c r="W106" i="23"/>
  <c r="AA106" i="23"/>
  <c r="G118" i="23"/>
  <c r="W73" i="23"/>
  <c r="Q73" i="23"/>
  <c r="U73" i="23"/>
  <c r="AE100" i="23"/>
  <c r="X103" i="23"/>
  <c r="AB103" i="23"/>
  <c r="X106" i="23"/>
  <c r="AB106" i="23"/>
  <c r="I118" i="23"/>
  <c r="M118" i="23"/>
  <c r="AE118" i="23"/>
  <c r="V238" i="23"/>
  <c r="X238" i="23"/>
  <c r="H238" i="23"/>
  <c r="O238" i="23"/>
  <c r="AC238" i="23"/>
  <c r="F238" i="23"/>
  <c r="G238" i="23"/>
  <c r="H227" i="23"/>
  <c r="L227" i="23"/>
  <c r="S227" i="23"/>
  <c r="AC227" i="23"/>
  <c r="V227" i="23"/>
  <c r="AA227" i="23"/>
  <c r="AH227" i="23" s="1"/>
  <c r="O227" i="23"/>
  <c r="AK227" i="23"/>
  <c r="AL227" i="23"/>
  <c r="G227" i="23"/>
  <c r="Y227" i="23"/>
  <c r="V201" i="23"/>
  <c r="L201" i="23"/>
  <c r="H128" i="5"/>
  <c r="I201" i="23"/>
  <c r="O201" i="23"/>
  <c r="S201" i="23"/>
  <c r="Z201" i="23"/>
  <c r="X125" i="23"/>
  <c r="AL125" i="23" s="1"/>
  <c r="Q136" i="23"/>
  <c r="AE136" i="23"/>
  <c r="AB125" i="23"/>
  <c r="AI125" i="23" s="1"/>
  <c r="J133" i="23"/>
  <c r="N133" i="23"/>
  <c r="AB136" i="23"/>
  <c r="AI136" i="23" s="1"/>
  <c r="P136" i="23"/>
  <c r="AD136" i="23"/>
  <c r="E201" i="23"/>
  <c r="AE201" i="23"/>
  <c r="AC201" i="23"/>
  <c r="AH201" i="23"/>
  <c r="Q133" i="23"/>
  <c r="U133" i="23"/>
  <c r="W133" i="23"/>
  <c r="AA133" i="23"/>
  <c r="AH133" i="23" s="1"/>
  <c r="I136" i="23"/>
  <c r="J201" i="23"/>
  <c r="H201" i="23"/>
  <c r="X136" i="23"/>
  <c r="Q201" i="23"/>
  <c r="AD133" i="23"/>
  <c r="M136" i="23"/>
  <c r="AA136" i="23"/>
  <c r="X201" i="23"/>
  <c r="G201" i="23"/>
  <c r="H135" i="5"/>
  <c r="H136" i="23"/>
  <c r="O136" i="23"/>
  <c r="V136" i="23"/>
  <c r="AC136" i="23"/>
  <c r="F136" i="23"/>
  <c r="AC133" i="23"/>
  <c r="O133" i="23"/>
  <c r="G133" i="23"/>
  <c r="H133" i="23"/>
  <c r="V133" i="23"/>
  <c r="F125" i="23"/>
  <c r="O125" i="23"/>
  <c r="AC125" i="23"/>
  <c r="AK125" i="23"/>
  <c r="V106" i="23"/>
  <c r="AC106" i="23"/>
  <c r="H125" i="23"/>
  <c r="V125" i="23"/>
  <c r="AC118" i="23"/>
  <c r="S118" i="23"/>
  <c r="Z118" i="23"/>
  <c r="O106" i="23"/>
  <c r="E118" i="23"/>
  <c r="O118" i="23"/>
  <c r="F118" i="23"/>
  <c r="H118" i="23"/>
  <c r="L118" i="23"/>
  <c r="V118" i="23"/>
  <c r="H106" i="23"/>
  <c r="F106" i="23"/>
  <c r="I106" i="23"/>
  <c r="H103" i="23"/>
  <c r="P106" i="23"/>
  <c r="AD106" i="23"/>
  <c r="G106" i="23"/>
  <c r="AC103" i="23"/>
  <c r="O103" i="23"/>
  <c r="J103" i="23"/>
  <c r="V103" i="23"/>
  <c r="AD103" i="23"/>
  <c r="O100" i="23"/>
  <c r="AC100" i="23"/>
  <c r="V100" i="23"/>
  <c r="H100" i="23"/>
  <c r="G100" i="23"/>
  <c r="L100" i="23"/>
  <c r="S100" i="23"/>
  <c r="Z100" i="23"/>
  <c r="Z76" i="23"/>
  <c r="AC76" i="23"/>
  <c r="AA76" i="23"/>
  <c r="AH76" i="23" s="1"/>
  <c r="V73" i="23"/>
  <c r="S76" i="23"/>
  <c r="E76" i="23"/>
  <c r="H73" i="23"/>
  <c r="V76" i="23"/>
  <c r="AL76" i="23"/>
  <c r="H76" i="23"/>
  <c r="O73" i="23"/>
  <c r="L76" i="23"/>
  <c r="G76" i="23"/>
  <c r="AE73" i="23"/>
  <c r="AC73" i="23"/>
  <c r="O76" i="23"/>
  <c r="AD76" i="23"/>
  <c r="AK76" i="23" s="1"/>
  <c r="I73" i="23"/>
  <c r="S73" i="23"/>
  <c r="E99" i="5"/>
  <c r="M73" i="23"/>
  <c r="AA73" i="23"/>
  <c r="E89" i="5"/>
  <c r="AL106" i="23" l="1"/>
  <c r="AI76" i="23"/>
  <c r="AH125" i="23"/>
  <c r="AI227" i="23"/>
  <c r="AK238" i="23"/>
  <c r="AI201" i="23"/>
  <c r="AI238" i="23"/>
  <c r="AK201" i="23"/>
  <c r="AI103" i="23"/>
  <c r="AH118" i="23"/>
  <c r="AL238" i="23"/>
  <c r="AK73" i="23"/>
  <c r="AH238" i="23"/>
  <c r="AI106" i="23"/>
  <c r="AL118" i="23"/>
  <c r="AK103" i="23"/>
  <c r="AH100" i="23"/>
  <c r="AH103" i="23"/>
  <c r="AI100" i="23"/>
  <c r="AI118" i="23"/>
  <c r="AK100" i="23"/>
  <c r="AI73" i="23"/>
  <c r="AK118" i="23"/>
  <c r="AL100" i="23"/>
  <c r="AL73" i="23"/>
  <c r="AH106" i="23"/>
  <c r="AL103" i="23"/>
  <c r="AJ238" i="23"/>
  <c r="AJ227" i="23"/>
  <c r="L238" i="23"/>
  <c r="K238" i="23"/>
  <c r="E238" i="23"/>
  <c r="D238" i="23"/>
  <c r="R201" i="23"/>
  <c r="Z238" i="23"/>
  <c r="Y238" i="23"/>
  <c r="S238" i="23"/>
  <c r="R238" i="23"/>
  <c r="K227" i="23"/>
  <c r="AI133" i="23"/>
  <c r="R227" i="23"/>
  <c r="AK136" i="23"/>
  <c r="E227" i="23"/>
  <c r="D227" i="23"/>
  <c r="AK133" i="23"/>
  <c r="AJ201" i="23"/>
  <c r="D201" i="23"/>
  <c r="AH136" i="23"/>
  <c r="AL133" i="23"/>
  <c r="AJ133" i="23"/>
  <c r="Y201" i="23"/>
  <c r="K201" i="23"/>
  <c r="AL136" i="23"/>
  <c r="AG201" i="23"/>
  <c r="AL201" i="23"/>
  <c r="Z136" i="23"/>
  <c r="Y136" i="23"/>
  <c r="S136" i="23"/>
  <c r="R136" i="23"/>
  <c r="E136" i="23"/>
  <c r="D136" i="23"/>
  <c r="AJ136" i="23"/>
  <c r="L136" i="23"/>
  <c r="K136" i="23"/>
  <c r="Z133" i="23"/>
  <c r="Y133" i="23"/>
  <c r="S133" i="23"/>
  <c r="R133" i="23"/>
  <c r="L133" i="23"/>
  <c r="K133" i="23"/>
  <c r="E133" i="23"/>
  <c r="D133" i="23"/>
  <c r="AJ125" i="23"/>
  <c r="K118" i="23"/>
  <c r="AJ118" i="23"/>
  <c r="AK106" i="23"/>
  <c r="E125" i="23"/>
  <c r="D125" i="23"/>
  <c r="R118" i="23"/>
  <c r="AJ106" i="23"/>
  <c r="AG118" i="23"/>
  <c r="Z125" i="23"/>
  <c r="Y125" i="23"/>
  <c r="S125" i="23"/>
  <c r="R125" i="23"/>
  <c r="L125" i="23"/>
  <c r="K125" i="23"/>
  <c r="D118" i="23"/>
  <c r="Y118" i="23"/>
  <c r="AJ103" i="23"/>
  <c r="S106" i="23"/>
  <c r="R106" i="23"/>
  <c r="L106" i="23"/>
  <c r="K106" i="23"/>
  <c r="E106" i="23"/>
  <c r="D106" i="23"/>
  <c r="Z106" i="23"/>
  <c r="Y106" i="23"/>
  <c r="Z103" i="23"/>
  <c r="Y103" i="23"/>
  <c r="S103" i="23"/>
  <c r="R103" i="23"/>
  <c r="L103" i="23"/>
  <c r="K103" i="23"/>
  <c r="E103" i="23"/>
  <c r="D103" i="23"/>
  <c r="AJ100" i="23"/>
  <c r="AG76" i="23"/>
  <c r="K100" i="23"/>
  <c r="Y100" i="23"/>
  <c r="R100" i="23"/>
  <c r="E100" i="23"/>
  <c r="D100" i="23"/>
  <c r="R76" i="23"/>
  <c r="Y76" i="23"/>
  <c r="AJ76" i="23"/>
  <c r="D76" i="23"/>
  <c r="AJ73" i="23"/>
  <c r="AH73" i="23"/>
  <c r="R73" i="23"/>
  <c r="K76" i="23"/>
  <c r="D99" i="5"/>
  <c r="D73" i="23"/>
  <c r="E73" i="23"/>
  <c r="K73" i="23"/>
  <c r="L73" i="23"/>
  <c r="Z73" i="23"/>
  <c r="Y73" i="23"/>
  <c r="AG100" i="23" l="1"/>
  <c r="AG227" i="23"/>
  <c r="AF238" i="23"/>
  <c r="AG238" i="23"/>
  <c r="AF227" i="23"/>
  <c r="AF201" i="23"/>
  <c r="AG136" i="23"/>
  <c r="AG133" i="23"/>
  <c r="AF136" i="23"/>
  <c r="AF133" i="23"/>
  <c r="AG125" i="23"/>
  <c r="AF125" i="23"/>
  <c r="AF118" i="23"/>
  <c r="AG103" i="23"/>
  <c r="AF106" i="23"/>
  <c r="AG106" i="23"/>
  <c r="AF103" i="23"/>
  <c r="AF76" i="23"/>
  <c r="AG73" i="23"/>
  <c r="AF73" i="23"/>
  <c r="E18" i="5" l="1"/>
  <c r="D18" i="5" l="1"/>
  <c r="D23" i="23" l="1"/>
  <c r="H23" i="5" l="1"/>
  <c r="AE435" i="5" l="1"/>
  <c r="AD435" i="5"/>
  <c r="AA435" i="5"/>
  <c r="AB435" i="5" l="1"/>
  <c r="AD438" i="5"/>
  <c r="AE438" i="5"/>
  <c r="AA438" i="5"/>
  <c r="E435" i="5"/>
  <c r="AB438" i="5"/>
  <c r="Z438" i="5" l="1"/>
  <c r="DQ435" i="5"/>
  <c r="AC435" i="5"/>
  <c r="DO438" i="5"/>
  <c r="DN438" i="5"/>
  <c r="Z435" i="5"/>
  <c r="AC438" i="5"/>
  <c r="DR435" i="5"/>
  <c r="DQ438" i="5"/>
  <c r="DR438" i="5"/>
  <c r="DN435" i="5"/>
  <c r="DO435" i="5"/>
  <c r="DM438" i="5"/>
  <c r="Y435" i="5" l="1"/>
  <c r="DM435" i="5"/>
  <c r="Y438" i="5"/>
  <c r="DP438" i="5"/>
  <c r="DP435" i="5"/>
  <c r="DL438" i="5" l="1"/>
  <c r="DL435" i="5"/>
  <c r="I354" i="5" l="1"/>
  <c r="J354" i="5"/>
  <c r="G354" i="5"/>
  <c r="F354" i="5"/>
  <c r="AD355" i="23"/>
  <c r="AA355" i="23"/>
  <c r="W355" i="23"/>
  <c r="T355" i="23"/>
  <c r="P355" i="23"/>
  <c r="J355" i="23"/>
  <c r="G355" i="23"/>
  <c r="F355" i="23"/>
  <c r="AC355" i="23" l="1"/>
  <c r="I355" i="23"/>
  <c r="H354" i="5"/>
  <c r="M355" i="23"/>
  <c r="AH355" i="23" s="1"/>
  <c r="AB354" i="5"/>
  <c r="AD354" i="5"/>
  <c r="AA354" i="5"/>
  <c r="L355" i="23"/>
  <c r="AE354" i="5"/>
  <c r="N355" i="23"/>
  <c r="S355" i="23"/>
  <c r="V355" i="23"/>
  <c r="Z355" i="23"/>
  <c r="U355" i="23"/>
  <c r="AB355" i="23"/>
  <c r="Q355" i="23"/>
  <c r="H355" i="23"/>
  <c r="AE355" i="23"/>
  <c r="X355" i="23"/>
  <c r="AK355" i="23" l="1"/>
  <c r="Y355" i="23"/>
  <c r="R355" i="23"/>
  <c r="K355" i="23"/>
  <c r="DR354" i="5"/>
  <c r="AL355" i="23"/>
  <c r="AC354" i="5"/>
  <c r="Z354" i="5"/>
  <c r="DN354" i="5"/>
  <c r="AI355" i="23"/>
  <c r="DO354" i="5"/>
  <c r="DQ354" i="5"/>
  <c r="D355" i="23"/>
  <c r="O355" i="23"/>
  <c r="AJ355" i="23" s="1"/>
  <c r="E355" i="23"/>
  <c r="AG355" i="23" l="1"/>
  <c r="DP354" i="5"/>
  <c r="AF355" i="23"/>
  <c r="Y354" i="5"/>
  <c r="AE309" i="23" l="1"/>
  <c r="AB309" i="23"/>
  <c r="X309" i="23"/>
  <c r="U309" i="23"/>
  <c r="T309" i="23"/>
  <c r="Q309" i="23"/>
  <c r="N309" i="23"/>
  <c r="G309" i="23"/>
  <c r="V309" i="23" l="1"/>
  <c r="O309" i="23"/>
  <c r="AA309" i="23"/>
  <c r="L309" i="23"/>
  <c r="AC309" i="23"/>
  <c r="AI309" i="23"/>
  <c r="J309" i="23"/>
  <c r="H309" i="23"/>
  <c r="W309" i="23"/>
  <c r="I309" i="23"/>
  <c r="AD309" i="23"/>
  <c r="P309" i="23"/>
  <c r="M309" i="23"/>
  <c r="F309" i="23"/>
  <c r="AL309" i="23" l="1"/>
  <c r="R309" i="23"/>
  <c r="AH309" i="23"/>
  <c r="K309" i="23"/>
  <c r="Y309" i="23"/>
  <c r="D309" i="23"/>
  <c r="AJ309" i="23"/>
  <c r="Z309" i="23"/>
  <c r="S309" i="23"/>
  <c r="AK309" i="23"/>
  <c r="E309" i="23"/>
  <c r="AF309" i="23" l="1"/>
  <c r="AG309" i="23"/>
  <c r="AE237" i="5" l="1"/>
  <c r="AD237" i="5"/>
  <c r="AB237" i="5"/>
  <c r="AA237" i="5"/>
  <c r="AC237" i="5" l="1"/>
  <c r="Z237" i="5"/>
  <c r="DQ237" i="5"/>
  <c r="DR237" i="5"/>
  <c r="DN237" i="5"/>
  <c r="DO237" i="5"/>
  <c r="Y237" i="5" l="1"/>
  <c r="DM237" i="5"/>
  <c r="DP237" i="5"/>
  <c r="DL237" i="5" l="1"/>
  <c r="AE208" i="23"/>
  <c r="AD208" i="23"/>
  <c r="AB208" i="23"/>
  <c r="AA208" i="23"/>
  <c r="X208" i="23"/>
  <c r="W208" i="23"/>
  <c r="U208" i="23"/>
  <c r="T208" i="23"/>
  <c r="Q208" i="23"/>
  <c r="P208" i="23"/>
  <c r="M208" i="23"/>
  <c r="I208" i="23"/>
  <c r="G208" i="23"/>
  <c r="F208" i="23"/>
  <c r="N208" i="23"/>
  <c r="J208" i="23"/>
  <c r="S208" i="23" l="1"/>
  <c r="Z208" i="23"/>
  <c r="O208" i="23"/>
  <c r="V208" i="23"/>
  <c r="L208" i="23"/>
  <c r="E208" i="23"/>
  <c r="AI208" i="23"/>
  <c r="AH208" i="23"/>
  <c r="AK208" i="23"/>
  <c r="AL208" i="23"/>
  <c r="Y208" i="23" l="1"/>
  <c r="AG208" i="23"/>
  <c r="K208" i="23"/>
  <c r="AC208" i="23"/>
  <c r="R208" i="23"/>
  <c r="H208" i="23"/>
  <c r="D208" i="23"/>
  <c r="AF208" i="23" l="1"/>
  <c r="AJ208" i="23"/>
  <c r="AE159" i="23" l="1"/>
  <c r="AD159" i="23"/>
  <c r="AB159" i="23"/>
  <c r="AA159" i="23"/>
  <c r="X159" i="23"/>
  <c r="W159" i="23"/>
  <c r="U159" i="23"/>
  <c r="T159" i="23"/>
  <c r="Q159" i="23"/>
  <c r="P159" i="23"/>
  <c r="N159" i="23"/>
  <c r="M159" i="23"/>
  <c r="J159" i="23"/>
  <c r="I159" i="23"/>
  <c r="G159" i="23"/>
  <c r="F159" i="23"/>
  <c r="AK159" i="23" l="1"/>
  <c r="AL159" i="23"/>
  <c r="AH159" i="23"/>
  <c r="AI159" i="23"/>
  <c r="L159" i="23"/>
  <c r="V159" i="23"/>
  <c r="Z159" i="23"/>
  <c r="O159" i="23"/>
  <c r="AC159" i="23"/>
  <c r="S159" i="23"/>
  <c r="E159" i="23"/>
  <c r="H159" i="23"/>
  <c r="AG159" i="23" l="1"/>
  <c r="AJ159" i="23"/>
  <c r="K159" i="23"/>
  <c r="R159" i="23"/>
  <c r="D159" i="23"/>
  <c r="Y159" i="23"/>
  <c r="AF159" i="23" l="1"/>
  <c r="AD135" i="5"/>
  <c r="AB135" i="5"/>
  <c r="AA135" i="5"/>
  <c r="AE132" i="23"/>
  <c r="AD132" i="23"/>
  <c r="AB132" i="23"/>
  <c r="AA132" i="23"/>
  <c r="X132" i="23"/>
  <c r="W132" i="23"/>
  <c r="U132" i="23"/>
  <c r="T132" i="23"/>
  <c r="Q132" i="23"/>
  <c r="P132" i="23"/>
  <c r="N132" i="23"/>
  <c r="M132" i="23"/>
  <c r="J132" i="23"/>
  <c r="I132" i="23"/>
  <c r="G132" i="23"/>
  <c r="F132" i="23"/>
  <c r="AD128" i="5"/>
  <c r="AB128" i="5"/>
  <c r="AA128" i="5"/>
  <c r="AE117" i="5"/>
  <c r="AD117" i="5"/>
  <c r="AB117" i="5"/>
  <c r="AA117" i="5"/>
  <c r="AL132" i="23" l="1"/>
  <c r="AI132" i="23"/>
  <c r="AH132" i="23"/>
  <c r="AK132" i="23"/>
  <c r="AE128" i="5"/>
  <c r="AC128" i="5" s="1"/>
  <c r="AE135" i="5"/>
  <c r="AC135" i="5" s="1"/>
  <c r="AC117" i="5"/>
  <c r="Z117" i="5"/>
  <c r="H132" i="23"/>
  <c r="L132" i="23"/>
  <c r="O132" i="23"/>
  <c r="S132" i="23"/>
  <c r="V132" i="23"/>
  <c r="Z132" i="23"/>
  <c r="AC132" i="23"/>
  <c r="Z135" i="5"/>
  <c r="F128" i="23"/>
  <c r="Z128" i="5"/>
  <c r="E132" i="23"/>
  <c r="DN117" i="5"/>
  <c r="DO128" i="5"/>
  <c r="DQ117" i="5"/>
  <c r="AG132" i="23" l="1"/>
  <c r="AJ132" i="23"/>
  <c r="Y117" i="5"/>
  <c r="D132" i="23"/>
  <c r="K132" i="23"/>
  <c r="DO117" i="5"/>
  <c r="DR117" i="5"/>
  <c r="Y135" i="5"/>
  <c r="R132" i="23"/>
  <c r="Y132" i="23"/>
  <c r="DQ135" i="5"/>
  <c r="Y128" i="5"/>
  <c r="DN128" i="5"/>
  <c r="DO135" i="5"/>
  <c r="DN135" i="5"/>
  <c r="DQ128" i="5"/>
  <c r="DR128" i="5"/>
  <c r="DR135" i="5"/>
  <c r="DM117" i="5" l="1"/>
  <c r="DM128" i="5"/>
  <c r="DP117" i="5"/>
  <c r="AF132" i="23"/>
  <c r="DP135" i="5"/>
  <c r="DM135" i="5"/>
  <c r="DP128" i="5"/>
  <c r="AE105" i="5"/>
  <c r="AD105" i="5"/>
  <c r="AB105" i="5"/>
  <c r="AA105" i="5"/>
  <c r="AD96" i="5"/>
  <c r="AB96" i="5"/>
  <c r="DL117" i="5" l="1"/>
  <c r="DL128" i="5"/>
  <c r="Z105" i="5"/>
  <c r="AC105" i="5"/>
  <c r="DL135" i="5"/>
  <c r="AE96" i="5"/>
  <c r="AC96" i="5" s="1"/>
  <c r="AA96" i="5"/>
  <c r="Z96" i="5" s="1"/>
  <c r="DN105" i="5"/>
  <c r="DQ105" i="5"/>
  <c r="Y105" i="5" l="1"/>
  <c r="DR105" i="5"/>
  <c r="DO105" i="5"/>
  <c r="Y96" i="5"/>
  <c r="D96" i="23" s="1"/>
  <c r="DR96" i="5"/>
  <c r="DO96" i="5"/>
  <c r="DQ96" i="5"/>
  <c r="DN96" i="5"/>
  <c r="D98" i="23"/>
  <c r="D97" i="23"/>
  <c r="DP105" i="5" l="1"/>
  <c r="DM105" i="5"/>
  <c r="DP96" i="5"/>
  <c r="DM96" i="5"/>
  <c r="DL105" i="5" l="1"/>
  <c r="DL96" i="5"/>
  <c r="AE72" i="5"/>
  <c r="AD72" i="5"/>
  <c r="AB72" i="5"/>
  <c r="AA72" i="5"/>
  <c r="Z72" i="5" l="1"/>
  <c r="AC72" i="5"/>
  <c r="E72" i="5"/>
  <c r="DN72" i="5"/>
  <c r="I13" i="5"/>
  <c r="J13" i="5"/>
  <c r="I18" i="5"/>
  <c r="J18" i="5"/>
  <c r="I44" i="5"/>
  <c r="J44" i="5"/>
  <c r="I49" i="5"/>
  <c r="J49" i="5"/>
  <c r="I59" i="5"/>
  <c r="J59" i="5"/>
  <c r="I81" i="5"/>
  <c r="J81" i="5"/>
  <c r="I89" i="5"/>
  <c r="J89" i="5"/>
  <c r="I109" i="5"/>
  <c r="J109" i="5"/>
  <c r="I121" i="5"/>
  <c r="J121" i="5"/>
  <c r="I147" i="5"/>
  <c r="J147" i="5"/>
  <c r="I150" i="5"/>
  <c r="J150" i="5"/>
  <c r="I154" i="5"/>
  <c r="J154" i="5"/>
  <c r="I157" i="5"/>
  <c r="J157" i="5"/>
  <c r="I167" i="5"/>
  <c r="J167" i="5"/>
  <c r="I178" i="5"/>
  <c r="J178" i="5"/>
  <c r="I192" i="5"/>
  <c r="J192" i="5"/>
  <c r="I196" i="5"/>
  <c r="J196" i="5"/>
  <c r="I199" i="5"/>
  <c r="J199" i="5"/>
  <c r="I207" i="5"/>
  <c r="J207" i="5"/>
  <c r="I217" i="5"/>
  <c r="J217" i="5"/>
  <c r="I221" i="5"/>
  <c r="J221" i="5"/>
  <c r="I224" i="5"/>
  <c r="J224" i="5"/>
  <c r="I233" i="5"/>
  <c r="J233" i="5"/>
  <c r="I244" i="5"/>
  <c r="J244" i="5"/>
  <c r="I252" i="5"/>
  <c r="J252" i="5"/>
  <c r="I269" i="5"/>
  <c r="J269" i="5"/>
  <c r="I273" i="5"/>
  <c r="J273" i="5"/>
  <c r="I276" i="5"/>
  <c r="J276" i="5"/>
  <c r="I280" i="5"/>
  <c r="J280" i="5"/>
  <c r="I284" i="5"/>
  <c r="J284" i="5"/>
  <c r="I288" i="5"/>
  <c r="J288" i="5"/>
  <c r="I296" i="5"/>
  <c r="J296" i="5"/>
  <c r="I300" i="5"/>
  <c r="J300" i="5"/>
  <c r="I304" i="5"/>
  <c r="J304" i="5"/>
  <c r="I307" i="5"/>
  <c r="J307" i="5"/>
  <c r="I312" i="5"/>
  <c r="J312" i="5"/>
  <c r="I316" i="5"/>
  <c r="J316" i="5"/>
  <c r="I326" i="5"/>
  <c r="J326" i="5"/>
  <c r="I330" i="5"/>
  <c r="J330" i="5"/>
  <c r="I342" i="5"/>
  <c r="J342" i="5"/>
  <c r="I349" i="5"/>
  <c r="J349" i="5"/>
  <c r="I367" i="5"/>
  <c r="J367" i="5"/>
  <c r="I371" i="5"/>
  <c r="J371" i="5"/>
  <c r="I380" i="5"/>
  <c r="J380" i="5"/>
  <c r="I395" i="5"/>
  <c r="J395" i="5"/>
  <c r="I406" i="5"/>
  <c r="J406" i="5"/>
  <c r="H410" i="5"/>
  <c r="I417" i="5"/>
  <c r="J417" i="5"/>
  <c r="I429" i="5"/>
  <c r="J429" i="5"/>
  <c r="I432" i="5"/>
  <c r="J432" i="5"/>
  <c r="I435" i="5"/>
  <c r="J435" i="5"/>
  <c r="H435" i="5"/>
  <c r="I438" i="5"/>
  <c r="J438" i="5"/>
  <c r="J379" i="5" l="1"/>
  <c r="I379" i="5"/>
  <c r="I341" i="5"/>
  <c r="J405" i="5"/>
  <c r="D435" i="5"/>
  <c r="I405" i="5"/>
  <c r="J394" i="5"/>
  <c r="J177" i="5"/>
  <c r="I394" i="5"/>
  <c r="I177" i="5"/>
  <c r="J416" i="5"/>
  <c r="I416" i="5"/>
  <c r="J341" i="5"/>
  <c r="I27" i="5"/>
  <c r="Y72" i="5"/>
  <c r="DO72" i="5"/>
  <c r="DQ72" i="5"/>
  <c r="DR72" i="5"/>
  <c r="D72" i="5"/>
  <c r="H196" i="5"/>
  <c r="H109" i="5"/>
  <c r="I12" i="5"/>
  <c r="H288" i="5"/>
  <c r="I428" i="5"/>
  <c r="H429" i="5"/>
  <c r="H273" i="5"/>
  <c r="H217" i="5"/>
  <c r="H221" i="5"/>
  <c r="H167" i="5"/>
  <c r="H147" i="5"/>
  <c r="H380" i="5"/>
  <c r="H371" i="5"/>
  <c r="J325" i="5"/>
  <c r="H438" i="5"/>
  <c r="H326" i="5"/>
  <c r="H89" i="5"/>
  <c r="H342" i="5"/>
  <c r="H307" i="5"/>
  <c r="H276" i="5"/>
  <c r="I348" i="5"/>
  <c r="H49" i="5"/>
  <c r="H280" i="5"/>
  <c r="H349" i="5"/>
  <c r="H304" i="5"/>
  <c r="H367" i="5"/>
  <c r="H296" i="5"/>
  <c r="H81" i="5"/>
  <c r="H44" i="5"/>
  <c r="J428" i="5"/>
  <c r="H312" i="5"/>
  <c r="H18" i="5"/>
  <c r="H300" i="5"/>
  <c r="H244" i="5"/>
  <c r="J55" i="5"/>
  <c r="I251" i="5"/>
  <c r="H252" i="5"/>
  <c r="J232" i="5"/>
  <c r="I232" i="5"/>
  <c r="H233" i="5"/>
  <c r="H224" i="5"/>
  <c r="H207" i="5"/>
  <c r="I361" i="5"/>
  <c r="H284" i="5"/>
  <c r="I325" i="5"/>
  <c r="H199" i="5"/>
  <c r="J36" i="5"/>
  <c r="J348" i="5"/>
  <c r="J251" i="5"/>
  <c r="J206" i="5"/>
  <c r="H154" i="5"/>
  <c r="J295" i="5"/>
  <c r="J268" i="5"/>
  <c r="H150" i="5"/>
  <c r="I268" i="5"/>
  <c r="H316" i="5"/>
  <c r="I295" i="5"/>
  <c r="I206" i="5"/>
  <c r="H121" i="5"/>
  <c r="I55" i="5"/>
  <c r="J361" i="5"/>
  <c r="H192" i="5"/>
  <c r="D102" i="5"/>
  <c r="J27" i="5"/>
  <c r="H13" i="5"/>
  <c r="J12" i="5"/>
  <c r="J191" i="5"/>
  <c r="I191" i="5"/>
  <c r="J166" i="5"/>
  <c r="I166" i="5"/>
  <c r="H157" i="5"/>
  <c r="J142" i="5"/>
  <c r="J116" i="5"/>
  <c r="J88" i="5"/>
  <c r="I88" i="5"/>
  <c r="I71" i="5"/>
  <c r="J71" i="5"/>
  <c r="H432" i="5"/>
  <c r="H406" i="5"/>
  <c r="H178" i="5"/>
  <c r="I116" i="5"/>
  <c r="H395" i="5"/>
  <c r="I142" i="5"/>
  <c r="I36" i="5"/>
  <c r="H417" i="5"/>
  <c r="H269" i="5"/>
  <c r="H59" i="5"/>
  <c r="H330" i="5"/>
  <c r="H177" i="5" l="1"/>
  <c r="H405" i="5"/>
  <c r="H394" i="5"/>
  <c r="J392" i="5"/>
  <c r="H341" i="5"/>
  <c r="D89" i="5"/>
  <c r="H325" i="5"/>
  <c r="H416" i="5"/>
  <c r="DM72" i="5"/>
  <c r="H12" i="5"/>
  <c r="I392" i="5"/>
  <c r="H27" i="5"/>
  <c r="H428" i="5"/>
  <c r="DP72" i="5"/>
  <c r="H348" i="5"/>
  <c r="H142" i="5"/>
  <c r="H55" i="5"/>
  <c r="H116" i="5"/>
  <c r="H232" i="5"/>
  <c r="H268" i="5"/>
  <c r="J69" i="5"/>
  <c r="J10" i="5"/>
  <c r="H36" i="5"/>
  <c r="J323" i="5"/>
  <c r="I189" i="5"/>
  <c r="H251" i="5"/>
  <c r="J189" i="5"/>
  <c r="H206" i="5"/>
  <c r="H361" i="5"/>
  <c r="H295" i="5"/>
  <c r="H191" i="5"/>
  <c r="H166" i="5"/>
  <c r="H88" i="5"/>
  <c r="H71" i="5"/>
  <c r="I10" i="5"/>
  <c r="I69" i="5"/>
  <c r="H392" i="5" l="1"/>
  <c r="DL72" i="5"/>
  <c r="H69" i="5"/>
  <c r="H189" i="5"/>
  <c r="J444" i="5"/>
  <c r="H10" i="5"/>
  <c r="AE291" i="23" l="1"/>
  <c r="AD291" i="23"/>
  <c r="AB291" i="23"/>
  <c r="AA291" i="23"/>
  <c r="X291" i="23"/>
  <c r="W291" i="23"/>
  <c r="U291" i="23"/>
  <c r="T291" i="23"/>
  <c r="Q291" i="23"/>
  <c r="P291" i="23"/>
  <c r="N291" i="23"/>
  <c r="M291" i="23"/>
  <c r="J291" i="23"/>
  <c r="I291" i="23"/>
  <c r="G291" i="23"/>
  <c r="F291" i="23"/>
  <c r="AE279" i="23"/>
  <c r="AD279" i="23"/>
  <c r="AB279" i="23"/>
  <c r="AA279" i="23"/>
  <c r="X279" i="23"/>
  <c r="W279" i="23"/>
  <c r="U279" i="23"/>
  <c r="T279" i="23"/>
  <c r="Q279" i="23"/>
  <c r="P279" i="23"/>
  <c r="N279" i="23"/>
  <c r="M279" i="23"/>
  <c r="J279" i="23"/>
  <c r="I279" i="23"/>
  <c r="G279" i="23"/>
  <c r="F279" i="23"/>
  <c r="AH279" i="23" l="1"/>
  <c r="AI291" i="23"/>
  <c r="AK279" i="23"/>
  <c r="AH291" i="23"/>
  <c r="AL279" i="23"/>
  <c r="AK291" i="23"/>
  <c r="AI279" i="23"/>
  <c r="AL291" i="23"/>
  <c r="Z279" i="23"/>
  <c r="L291" i="23"/>
  <c r="Z291" i="23"/>
  <c r="V279" i="23"/>
  <c r="E291" i="23"/>
  <c r="O291" i="23"/>
  <c r="AC291" i="23"/>
  <c r="AC279" i="23"/>
  <c r="S291" i="23"/>
  <c r="V291" i="23"/>
  <c r="S279" i="23"/>
  <c r="L279" i="23"/>
  <c r="O279" i="23"/>
  <c r="H291" i="23"/>
  <c r="E279" i="23"/>
  <c r="H279" i="23"/>
  <c r="AJ279" i="23" l="1"/>
  <c r="AG279" i="23"/>
  <c r="AG291" i="23"/>
  <c r="AJ291" i="23"/>
  <c r="K291" i="23"/>
  <c r="Y279" i="23"/>
  <c r="Y291" i="23"/>
  <c r="R279" i="23"/>
  <c r="D291" i="23"/>
  <c r="K279" i="23"/>
  <c r="R291" i="23"/>
  <c r="D279" i="23"/>
  <c r="AF279" i="23" l="1"/>
  <c r="AF291" i="23"/>
  <c r="AE419" i="23" l="1"/>
  <c r="AC419" i="23"/>
  <c r="AB419" i="23"/>
  <c r="AA419" i="23"/>
  <c r="X419" i="23"/>
  <c r="W419" i="23"/>
  <c r="U419" i="23"/>
  <c r="T419" i="23"/>
  <c r="Q419" i="23"/>
  <c r="P419" i="23"/>
  <c r="N419" i="23"/>
  <c r="J419" i="23"/>
  <c r="I419" i="23"/>
  <c r="AD419" i="23" l="1"/>
  <c r="AK419" i="23" s="1"/>
  <c r="V419" i="23"/>
  <c r="O419" i="23"/>
  <c r="M419" i="23"/>
  <c r="AL419" i="23"/>
  <c r="H419" i="23"/>
  <c r="F419" i="23"/>
  <c r="L419" i="23"/>
  <c r="K419" i="23"/>
  <c r="G419" i="23"/>
  <c r="AI419" i="23" l="1"/>
  <c r="AH419" i="23"/>
  <c r="AJ419" i="23"/>
  <c r="D419" i="23"/>
  <c r="E419" i="23"/>
  <c r="Z419" i="23"/>
  <c r="Y419" i="23"/>
  <c r="S419" i="23"/>
  <c r="R419" i="23"/>
  <c r="AF419" i="23" l="1"/>
  <c r="AG419" i="23"/>
  <c r="AE398" i="23" l="1"/>
  <c r="AD398" i="23"/>
  <c r="AB398" i="23"/>
  <c r="AA398" i="23"/>
  <c r="X398" i="23"/>
  <c r="W398" i="23"/>
  <c r="U398" i="23"/>
  <c r="T398" i="23"/>
  <c r="Q398" i="23"/>
  <c r="P398" i="23"/>
  <c r="N398" i="23"/>
  <c r="M398" i="23"/>
  <c r="J398" i="23"/>
  <c r="I398" i="23"/>
  <c r="G398" i="23"/>
  <c r="F398" i="23"/>
  <c r="AH398" i="23" l="1"/>
  <c r="AI398" i="23"/>
  <c r="AK398" i="23"/>
  <c r="AL398" i="23"/>
  <c r="L398" i="23"/>
  <c r="V398" i="23"/>
  <c r="S398" i="23"/>
  <c r="AC398" i="23"/>
  <c r="O398" i="23"/>
  <c r="Z398" i="23"/>
  <c r="E398" i="23"/>
  <c r="H398" i="23"/>
  <c r="AJ398" i="23" l="1"/>
  <c r="AG398" i="23"/>
  <c r="K398" i="23"/>
  <c r="Y398" i="23"/>
  <c r="R398" i="23"/>
  <c r="D398" i="23"/>
  <c r="AF398" i="23" l="1"/>
  <c r="X61" i="23" l="1"/>
  <c r="Q61" i="23"/>
  <c r="X60" i="23"/>
  <c r="AD61" i="23"/>
  <c r="AB61" i="23"/>
  <c r="U61" i="23"/>
  <c r="P61" i="23"/>
  <c r="N61" i="23"/>
  <c r="I61" i="23"/>
  <c r="F61" i="23"/>
  <c r="AB60" i="23"/>
  <c r="W60" i="23"/>
  <c r="U59" i="23"/>
  <c r="P60" i="23"/>
  <c r="N60" i="23"/>
  <c r="M59" i="23"/>
  <c r="J60" i="23"/>
  <c r="I60" i="23"/>
  <c r="AB59" i="23"/>
  <c r="T59" i="23"/>
  <c r="N59" i="23"/>
  <c r="AA59" i="5"/>
  <c r="G59" i="5"/>
  <c r="F59" i="5"/>
  <c r="V61" i="23" l="1"/>
  <c r="J61" i="23"/>
  <c r="H61" i="23"/>
  <c r="O59" i="23"/>
  <c r="AE60" i="23"/>
  <c r="Q60" i="23"/>
  <c r="V60" i="23"/>
  <c r="O60" i="23"/>
  <c r="AA61" i="23"/>
  <c r="AC60" i="23"/>
  <c r="M60" i="23"/>
  <c r="E59" i="5"/>
  <c r="AE59" i="5"/>
  <c r="H60" i="23"/>
  <c r="AA59" i="23"/>
  <c r="S61" i="23"/>
  <c r="P59" i="23"/>
  <c r="G60" i="23"/>
  <c r="AB59" i="5"/>
  <c r="T60" i="23"/>
  <c r="AD60" i="23"/>
  <c r="AK60" i="23" s="1"/>
  <c r="W61" i="23"/>
  <c r="AK61" i="23" s="1"/>
  <c r="F59" i="23"/>
  <c r="DN59" i="5"/>
  <c r="AA60" i="23"/>
  <c r="AE61" i="23"/>
  <c r="F60" i="23"/>
  <c r="G61" i="23"/>
  <c r="L61" i="23"/>
  <c r="U60" i="23"/>
  <c r="AD59" i="5"/>
  <c r="O61" i="23"/>
  <c r="AC61" i="23"/>
  <c r="Z61" i="23"/>
  <c r="T61" i="23"/>
  <c r="M61" i="23"/>
  <c r="D59" i="5" l="1"/>
  <c r="AI61" i="23"/>
  <c r="AL60" i="23"/>
  <c r="R61" i="23"/>
  <c r="AL61" i="23"/>
  <c r="AH59" i="23"/>
  <c r="X59" i="23"/>
  <c r="J59" i="23"/>
  <c r="AE59" i="23"/>
  <c r="Q59" i="23"/>
  <c r="AH60" i="23"/>
  <c r="AJ60" i="23"/>
  <c r="AH61" i="23"/>
  <c r="Y61" i="23"/>
  <c r="DR59" i="5"/>
  <c r="K60" i="23"/>
  <c r="L60" i="23"/>
  <c r="Z60" i="23"/>
  <c r="Y60" i="23"/>
  <c r="S60" i="23"/>
  <c r="R60" i="23"/>
  <c r="DO59" i="5"/>
  <c r="G59" i="23"/>
  <c r="Z59" i="23"/>
  <c r="I59" i="23"/>
  <c r="AC59" i="5"/>
  <c r="H59" i="23" s="1"/>
  <c r="DQ59" i="5"/>
  <c r="K61" i="23"/>
  <c r="AI60" i="23"/>
  <c r="L59" i="23"/>
  <c r="K59" i="23"/>
  <c r="AJ61" i="23"/>
  <c r="Z59" i="5"/>
  <c r="D60" i="23"/>
  <c r="E60" i="23"/>
  <c r="V59" i="23"/>
  <c r="W59" i="23"/>
  <c r="E61" i="23"/>
  <c r="D61" i="23"/>
  <c r="S59" i="23"/>
  <c r="AD59" i="23"/>
  <c r="AC59" i="23"/>
  <c r="DM59" i="5" l="1"/>
  <c r="AG61" i="23"/>
  <c r="AI59" i="23"/>
  <c r="AL59" i="23"/>
  <c r="R59" i="23"/>
  <c r="AF61" i="23"/>
  <c r="AG60" i="23"/>
  <c r="AF60" i="23"/>
  <c r="Y59" i="23"/>
  <c r="AK59" i="23"/>
  <c r="E59" i="23"/>
  <c r="Y59" i="5"/>
  <c r="D59" i="23" s="1"/>
  <c r="DP59" i="5"/>
  <c r="AJ59" i="23"/>
  <c r="DL59" i="5" l="1"/>
  <c r="AG59" i="23"/>
  <c r="AF59" i="23"/>
  <c r="AB27" i="5" l="1"/>
  <c r="AE27" i="5"/>
  <c r="AD27" i="5" l="1"/>
  <c r="AC27" i="5" s="1"/>
  <c r="AA27" i="5"/>
  <c r="Z27" i="5" s="1"/>
  <c r="DR27" i="5" l="1"/>
  <c r="DO27" i="5"/>
  <c r="DQ27" i="5"/>
  <c r="Y27" i="5"/>
  <c r="DN27" i="5"/>
  <c r="DM27" i="5" l="1"/>
  <c r="DP27" i="5"/>
  <c r="DL27" i="5" l="1"/>
  <c r="AE123" i="23"/>
  <c r="AD123" i="23"/>
  <c r="AB123" i="23"/>
  <c r="AA123" i="23"/>
  <c r="X123" i="23"/>
  <c r="W123" i="23"/>
  <c r="U123" i="23"/>
  <c r="T123" i="23"/>
  <c r="Z123" i="23" l="1"/>
  <c r="S123" i="23"/>
  <c r="AC123" i="23"/>
  <c r="V123" i="23"/>
  <c r="Y123" i="23" l="1"/>
  <c r="R123" i="23"/>
  <c r="AE98" i="23" l="1"/>
  <c r="X98" i="23"/>
  <c r="Q98" i="23"/>
  <c r="X97" i="23"/>
  <c r="Q97" i="23"/>
  <c r="AD98" i="23"/>
  <c r="AB98" i="23"/>
  <c r="W98" i="23"/>
  <c r="U98" i="23"/>
  <c r="P98" i="23"/>
  <c r="N98" i="23"/>
  <c r="M98" i="23"/>
  <c r="I98" i="23"/>
  <c r="F98" i="23"/>
  <c r="AB97" i="23"/>
  <c r="AA97" i="23"/>
  <c r="U97" i="23"/>
  <c r="T97" i="23"/>
  <c r="P97" i="23"/>
  <c r="N97" i="23"/>
  <c r="M97" i="23"/>
  <c r="G97" i="23"/>
  <c r="F97" i="23"/>
  <c r="AA96" i="23"/>
  <c r="W96" i="23"/>
  <c r="AE96" i="23" l="1"/>
  <c r="J98" i="23"/>
  <c r="AE97" i="23"/>
  <c r="J97" i="23"/>
  <c r="AD96" i="23"/>
  <c r="AH97" i="23"/>
  <c r="H98" i="23"/>
  <c r="V98" i="23"/>
  <c r="H97" i="23"/>
  <c r="Z98" i="23"/>
  <c r="O98" i="23"/>
  <c r="AC98" i="23"/>
  <c r="AI97" i="23"/>
  <c r="AD97" i="23"/>
  <c r="AC97" i="23"/>
  <c r="O97" i="23"/>
  <c r="W97" i="23"/>
  <c r="V97" i="23"/>
  <c r="I97" i="23"/>
  <c r="AK98" i="23"/>
  <c r="G98" i="23"/>
  <c r="AA98" i="23"/>
  <c r="T98" i="23"/>
  <c r="AL98" i="23" l="1"/>
  <c r="AI98" i="23"/>
  <c r="AL97" i="23"/>
  <c r="AC96" i="23"/>
  <c r="AJ98" i="23"/>
  <c r="AH98" i="23"/>
  <c r="X96" i="23"/>
  <c r="J96" i="23"/>
  <c r="G96" i="23"/>
  <c r="Q96" i="23"/>
  <c r="U96" i="23"/>
  <c r="V96" i="23"/>
  <c r="N96" i="23"/>
  <c r="Y98" i="23"/>
  <c r="AJ97" i="23"/>
  <c r="S98" i="23"/>
  <c r="R98" i="23"/>
  <c r="E97" i="23"/>
  <c r="P96" i="23"/>
  <c r="O96" i="23"/>
  <c r="M96" i="23"/>
  <c r="T96" i="23"/>
  <c r="AB96" i="23"/>
  <c r="I96" i="23"/>
  <c r="H96" i="23"/>
  <c r="F96" i="23"/>
  <c r="AK97" i="23"/>
  <c r="L98" i="23"/>
  <c r="K98" i="23"/>
  <c r="Z97" i="23"/>
  <c r="Y97" i="23"/>
  <c r="E98" i="23"/>
  <c r="S97" i="23"/>
  <c r="R97" i="23"/>
  <c r="L97" i="23"/>
  <c r="K97" i="23"/>
  <c r="AI96" i="23" l="1"/>
  <c r="AL96" i="23"/>
  <c r="AJ96" i="23"/>
  <c r="AK96" i="23"/>
  <c r="AF98" i="23"/>
  <c r="AH96" i="23"/>
  <c r="AG98" i="23"/>
  <c r="AF97" i="23"/>
  <c r="Z96" i="23"/>
  <c r="Y96" i="23"/>
  <c r="AG97" i="23"/>
  <c r="S96" i="23"/>
  <c r="R96" i="23"/>
  <c r="L96" i="23"/>
  <c r="K96" i="23"/>
  <c r="E96" i="23"/>
  <c r="AF96" i="23" l="1"/>
  <c r="AG96" i="23"/>
  <c r="AE357" i="23" l="1"/>
  <c r="Q357" i="23"/>
  <c r="U356" i="23"/>
  <c r="T356" i="23"/>
  <c r="N356" i="23"/>
  <c r="M356" i="23"/>
  <c r="F356" i="23"/>
  <c r="AB356" i="23"/>
  <c r="I356" i="23"/>
  <c r="G356" i="23"/>
  <c r="U357" i="23"/>
  <c r="G357" i="23"/>
  <c r="AD357" i="23"/>
  <c r="AB357" i="23"/>
  <c r="AA357" i="23"/>
  <c r="W357" i="23"/>
  <c r="T357" i="23"/>
  <c r="P357" i="23"/>
  <c r="N357" i="23"/>
  <c r="I357" i="23"/>
  <c r="F357" i="23"/>
  <c r="AA356" i="23" l="1"/>
  <c r="AH356" i="23" s="1"/>
  <c r="S356" i="23"/>
  <c r="E354" i="5"/>
  <c r="AI356" i="23"/>
  <c r="E356" i="23"/>
  <c r="J357" i="23"/>
  <c r="H357" i="23"/>
  <c r="J356" i="23"/>
  <c r="AD356" i="23"/>
  <c r="Z356" i="23"/>
  <c r="AE356" i="23"/>
  <c r="Q356" i="23"/>
  <c r="X356" i="23"/>
  <c r="V356" i="23"/>
  <c r="W356" i="23"/>
  <c r="P356" i="23"/>
  <c r="V357" i="23"/>
  <c r="X357" i="23"/>
  <c r="AC357" i="23"/>
  <c r="AI357" i="23"/>
  <c r="AK357" i="23"/>
  <c r="L357" i="23"/>
  <c r="M357" i="23"/>
  <c r="AH357" i="23" s="1"/>
  <c r="O357" i="23"/>
  <c r="AC356" i="23" l="1"/>
  <c r="D354" i="5"/>
  <c r="O356" i="23"/>
  <c r="R356" i="23"/>
  <c r="D357" i="23"/>
  <c r="DM354" i="5"/>
  <c r="D356" i="23"/>
  <c r="R357" i="23"/>
  <c r="AL357" i="23"/>
  <c r="Y356" i="23"/>
  <c r="AK356" i="23"/>
  <c r="AL356" i="23"/>
  <c r="L356" i="23"/>
  <c r="AG356" i="23" s="1"/>
  <c r="K356" i="23"/>
  <c r="H356" i="23"/>
  <c r="K357" i="23"/>
  <c r="Z357" i="23"/>
  <c r="Y357" i="23"/>
  <c r="S357" i="23"/>
  <c r="E357" i="23"/>
  <c r="AJ357" i="23"/>
  <c r="DL354" i="5" l="1"/>
  <c r="AJ356" i="23"/>
  <c r="AF356" i="23"/>
  <c r="AF357" i="23"/>
  <c r="AG357" i="23"/>
  <c r="F124" i="23" l="1"/>
  <c r="AE102" i="5" l="1"/>
  <c r="AD102" i="5"/>
  <c r="AB102" i="5"/>
  <c r="AA102" i="5"/>
  <c r="AE99" i="5"/>
  <c r="AD99" i="5"/>
  <c r="AB99" i="5"/>
  <c r="AA99" i="5"/>
  <c r="AC99" i="5" l="1"/>
  <c r="Z102" i="5"/>
  <c r="Z99" i="5"/>
  <c r="AC102" i="5"/>
  <c r="DO102" i="5"/>
  <c r="DN102" i="5"/>
  <c r="DQ102" i="5"/>
  <c r="DR102" i="5"/>
  <c r="DN99" i="5"/>
  <c r="DO99" i="5"/>
  <c r="DQ99" i="5"/>
  <c r="DR99" i="5"/>
  <c r="DM102" i="5" l="1"/>
  <c r="Y102" i="5"/>
  <c r="Y99" i="5"/>
  <c r="D99" i="23" s="1"/>
  <c r="DP99" i="5"/>
  <c r="DP102" i="5"/>
  <c r="DM99" i="5"/>
  <c r="AF100" i="23"/>
  <c r="DL102" i="5" l="1"/>
  <c r="DL99" i="5"/>
  <c r="F342" i="5" l="1"/>
  <c r="G342" i="5"/>
  <c r="F341" i="5" l="1"/>
  <c r="AE318" i="23"/>
  <c r="AB318" i="23"/>
  <c r="X318" i="23"/>
  <c r="U318" i="23"/>
  <c r="T318" i="23"/>
  <c r="Q318" i="23"/>
  <c r="N318" i="23"/>
  <c r="M318" i="23"/>
  <c r="J318" i="23"/>
  <c r="I318" i="23"/>
  <c r="G318" i="23"/>
  <c r="F318" i="23"/>
  <c r="AC318" i="23" l="1"/>
  <c r="V318" i="23"/>
  <c r="AA318" i="23"/>
  <c r="AH318" i="23" s="1"/>
  <c r="L318" i="23"/>
  <c r="AI318" i="23"/>
  <c r="O318" i="23"/>
  <c r="Z318" i="23"/>
  <c r="AL318" i="23"/>
  <c r="K318" i="23"/>
  <c r="AD318" i="23"/>
  <c r="W318" i="23"/>
  <c r="P318" i="23"/>
  <c r="H318" i="23"/>
  <c r="Y318" i="23" l="1"/>
  <c r="AJ318" i="23"/>
  <c r="AK318" i="23"/>
  <c r="S318" i="23"/>
  <c r="R318" i="23"/>
  <c r="D318" i="23"/>
  <c r="E318" i="23"/>
  <c r="AG318" i="23" l="1"/>
  <c r="AF318" i="23"/>
  <c r="A455" i="30" l="1"/>
  <c r="A454" i="30"/>
  <c r="A451" i="23"/>
  <c r="A453" i="30"/>
  <c r="A450" i="23"/>
  <c r="A450" i="5"/>
  <c r="A452" i="30"/>
  <c r="A449" i="23"/>
  <c r="A449" i="5"/>
  <c r="A451" i="30"/>
  <c r="A448" i="23"/>
  <c r="A448" i="5"/>
  <c r="A450" i="30"/>
  <c r="A449" i="30"/>
  <c r="AD154" i="5" l="1"/>
  <c r="I154" i="23" s="1"/>
  <c r="G154" i="5"/>
  <c r="F154" i="5"/>
  <c r="DO154" i="5" l="1"/>
  <c r="P154" i="23"/>
  <c r="E154" i="5"/>
  <c r="AA154" i="5"/>
  <c r="F154" i="23" s="1"/>
  <c r="Q154" i="23"/>
  <c r="W154" i="23"/>
  <c r="AD154" i="23"/>
  <c r="M154" i="23"/>
  <c r="X154" i="23"/>
  <c r="AE154" i="5"/>
  <c r="J154" i="23" s="1"/>
  <c r="AA154" i="23"/>
  <c r="AB154" i="5"/>
  <c r="G154" i="23" s="1"/>
  <c r="N154" i="23"/>
  <c r="U154" i="23"/>
  <c r="AB154" i="23"/>
  <c r="T154" i="23"/>
  <c r="AE154" i="23"/>
  <c r="AK154" i="23" l="1"/>
  <c r="AL154" i="23"/>
  <c r="AH154" i="23"/>
  <c r="AI154" i="23"/>
  <c r="D154" i="5"/>
  <c r="DQ154" i="5"/>
  <c r="Z154" i="23"/>
  <c r="AC154" i="5"/>
  <c r="H154" i="23" s="1"/>
  <c r="AC154" i="23"/>
  <c r="S154" i="23"/>
  <c r="L154" i="23"/>
  <c r="DN154" i="5"/>
  <c r="O154" i="23"/>
  <c r="DR154" i="5"/>
  <c r="Z154" i="5"/>
  <c r="E154" i="23" s="1"/>
  <c r="V154" i="23"/>
  <c r="AJ154" i="23" l="1"/>
  <c r="AG154" i="23"/>
  <c r="DM154" i="5"/>
  <c r="K154" i="23"/>
  <c r="Y154" i="23"/>
  <c r="DP154" i="5"/>
  <c r="Y154" i="5"/>
  <c r="D154" i="23" s="1"/>
  <c r="R154" i="23"/>
  <c r="AF154" i="23" l="1"/>
  <c r="DL154" i="5"/>
  <c r="AD288" i="23" l="1"/>
  <c r="AB288" i="23"/>
  <c r="AB276" i="23"/>
  <c r="AB269" i="23"/>
  <c r="AD150" i="23"/>
  <c r="AE150" i="23"/>
  <c r="X288" i="23"/>
  <c r="T284" i="23"/>
  <c r="X284" i="23"/>
  <c r="T276" i="23"/>
  <c r="W273" i="23"/>
  <c r="W269" i="23"/>
  <c r="W157" i="23"/>
  <c r="U150" i="23"/>
  <c r="X150" i="23"/>
  <c r="W150" i="23"/>
  <c r="W147" i="23"/>
  <c r="U147" i="23"/>
  <c r="Q288" i="23"/>
  <c r="P284" i="23"/>
  <c r="Q284" i="23"/>
  <c r="P280" i="23"/>
  <c r="M157" i="23"/>
  <c r="P150" i="23"/>
  <c r="G438" i="5"/>
  <c r="F438" i="5"/>
  <c r="G435" i="5"/>
  <c r="G432" i="5"/>
  <c r="F432" i="5"/>
  <c r="G429" i="5"/>
  <c r="F429" i="5"/>
  <c r="G330" i="5"/>
  <c r="F330" i="5"/>
  <c r="G326" i="5"/>
  <c r="F326" i="5"/>
  <c r="G316" i="5"/>
  <c r="F316" i="5"/>
  <c r="G312" i="5"/>
  <c r="G307" i="5"/>
  <c r="F307" i="5"/>
  <c r="G304" i="5"/>
  <c r="F304" i="5"/>
  <c r="G300" i="5"/>
  <c r="F300" i="5"/>
  <c r="G296" i="5"/>
  <c r="F296" i="5"/>
  <c r="G288" i="5"/>
  <c r="F288" i="5"/>
  <c r="G284" i="5"/>
  <c r="F284" i="5"/>
  <c r="G280" i="5"/>
  <c r="F280" i="5"/>
  <c r="G276" i="5"/>
  <c r="F276" i="5"/>
  <c r="G273" i="5"/>
  <c r="F273" i="5"/>
  <c r="G269" i="5"/>
  <c r="F269" i="5"/>
  <c r="G252" i="5"/>
  <c r="F252" i="5"/>
  <c r="E312" i="5" l="1"/>
  <c r="F268" i="5"/>
  <c r="G268" i="5"/>
  <c r="G295" i="5"/>
  <c r="F428" i="5"/>
  <c r="M147" i="23"/>
  <c r="X273" i="23"/>
  <c r="W280" i="23"/>
  <c r="T288" i="23"/>
  <c r="T273" i="23"/>
  <c r="X280" i="23"/>
  <c r="F325" i="5"/>
  <c r="N273" i="23"/>
  <c r="N276" i="23"/>
  <c r="N288" i="23"/>
  <c r="F295" i="5"/>
  <c r="Q269" i="23"/>
  <c r="M273" i="23"/>
  <c r="N280" i="23"/>
  <c r="X276" i="23"/>
  <c r="AA284" i="23"/>
  <c r="U269" i="23"/>
  <c r="T269" i="23"/>
  <c r="U273" i="23"/>
  <c r="T280" i="23"/>
  <c r="U288" i="23"/>
  <c r="U280" i="23"/>
  <c r="AB147" i="23"/>
  <c r="AD276" i="23"/>
  <c r="AD280" i="23"/>
  <c r="AD147" i="23"/>
  <c r="AD269" i="23"/>
  <c r="AB273" i="23"/>
  <c r="AB284" i="23"/>
  <c r="M276" i="23"/>
  <c r="G428" i="5"/>
  <c r="P147" i="23"/>
  <c r="M150" i="23"/>
  <c r="Q157" i="23"/>
  <c r="P269" i="23"/>
  <c r="Q273" i="23"/>
  <c r="P157" i="23"/>
  <c r="N269" i="23"/>
  <c r="P273" i="23"/>
  <c r="N284" i="23"/>
  <c r="W288" i="23"/>
  <c r="W276" i="23"/>
  <c r="V150" i="23"/>
  <c r="X157" i="23"/>
  <c r="AC150" i="23"/>
  <c r="AD284" i="23"/>
  <c r="AB157" i="23"/>
  <c r="AB280" i="23"/>
  <c r="P288" i="23"/>
  <c r="Q147" i="23"/>
  <c r="N157" i="23"/>
  <c r="N147" i="23"/>
  <c r="N150" i="23"/>
  <c r="M284" i="23"/>
  <c r="G325" i="5"/>
  <c r="P276" i="23"/>
  <c r="M280" i="23"/>
  <c r="Q276" i="23"/>
  <c r="T157" i="23"/>
  <c r="AD157" i="23"/>
  <c r="AB150" i="23"/>
  <c r="AD273" i="23"/>
  <c r="T147" i="23"/>
  <c r="AA147" i="23"/>
  <c r="AE288" i="23"/>
  <c r="AE157" i="23"/>
  <c r="AA150" i="23"/>
  <c r="AA157" i="23"/>
  <c r="AA288" i="23"/>
  <c r="AE269" i="23"/>
  <c r="AE273" i="23"/>
  <c r="AE280" i="23"/>
  <c r="AE147" i="23"/>
  <c r="AA269" i="23"/>
  <c r="AA273" i="23"/>
  <c r="AE276" i="23"/>
  <c r="AA280" i="23"/>
  <c r="AE284" i="23"/>
  <c r="M288" i="23"/>
  <c r="O284" i="23"/>
  <c r="M269" i="23"/>
  <c r="AE395" i="23" l="1"/>
  <c r="Z276" i="23"/>
  <c r="AA276" i="23"/>
  <c r="W395" i="23"/>
  <c r="V147" i="23"/>
  <c r="X147" i="23"/>
  <c r="U157" i="23"/>
  <c r="V284" i="23"/>
  <c r="W284" i="23"/>
  <c r="S150" i="23"/>
  <c r="T150" i="23"/>
  <c r="AD395" i="23"/>
  <c r="AA395" i="23"/>
  <c r="AB395" i="23"/>
  <c r="T395" i="23"/>
  <c r="O280" i="23"/>
  <c r="Q280" i="23"/>
  <c r="V269" i="23"/>
  <c r="X269" i="23"/>
  <c r="X395" i="23"/>
  <c r="N395" i="23"/>
  <c r="U395" i="23"/>
  <c r="P395" i="23"/>
  <c r="Q395" i="23"/>
  <c r="O150" i="23"/>
  <c r="Q150" i="23"/>
  <c r="M395" i="23"/>
  <c r="S276" i="23"/>
  <c r="U276" i="23"/>
  <c r="S284" i="23"/>
  <c r="U284" i="23"/>
  <c r="AC280" i="23"/>
  <c r="L284" i="23"/>
  <c r="Z273" i="23"/>
  <c r="O276" i="23"/>
  <c r="Z280" i="23"/>
  <c r="AC284" i="23"/>
  <c r="O395" i="23"/>
  <c r="S395" i="23"/>
  <c r="L395" i="23"/>
  <c r="O269" i="23"/>
  <c r="L147" i="23"/>
  <c r="Z147" i="23"/>
  <c r="Z284" i="23"/>
  <c r="O273" i="23"/>
  <c r="AC147" i="23"/>
  <c r="V273" i="23"/>
  <c r="S280" i="23"/>
  <c r="L273" i="23"/>
  <c r="O147" i="23"/>
  <c r="S273" i="23"/>
  <c r="V280" i="23"/>
  <c r="V288" i="23"/>
  <c r="AC288" i="23"/>
  <c r="O288" i="23"/>
  <c r="Z288" i="23"/>
  <c r="L288" i="23"/>
  <c r="S288" i="23"/>
  <c r="V157" i="23"/>
  <c r="AC157" i="23"/>
  <c r="L157" i="23"/>
  <c r="O157" i="23"/>
  <c r="Z157" i="23"/>
  <c r="S157" i="23"/>
  <c r="Z269" i="23"/>
  <c r="Z395" i="23"/>
  <c r="AC395" i="23"/>
  <c r="AC269" i="23"/>
  <c r="V395" i="23"/>
  <c r="L269" i="23"/>
  <c r="R284" i="23" l="1"/>
  <c r="K284" i="23"/>
  <c r="R150" i="23"/>
  <c r="Y276" i="23"/>
  <c r="AC276" i="23"/>
  <c r="K150" i="23"/>
  <c r="L150" i="23"/>
  <c r="K280" i="23"/>
  <c r="L280" i="23"/>
  <c r="R269" i="23"/>
  <c r="S269" i="23"/>
  <c r="K276" i="23"/>
  <c r="L276" i="23"/>
  <c r="R276" i="23"/>
  <c r="V276" i="23"/>
  <c r="R147" i="23"/>
  <c r="S147" i="23"/>
  <c r="Y150" i="23"/>
  <c r="Z150" i="23"/>
  <c r="Y273" i="23"/>
  <c r="AC273" i="23"/>
  <c r="Y280" i="23"/>
  <c r="Y284" i="23"/>
  <c r="R395" i="23"/>
  <c r="K395" i="23"/>
  <c r="Y147" i="23"/>
  <c r="K288" i="23"/>
  <c r="K269" i="23"/>
  <c r="K273" i="23"/>
  <c r="R273" i="23"/>
  <c r="R280" i="23"/>
  <c r="K147" i="23"/>
  <c r="R157" i="23"/>
  <c r="R288" i="23"/>
  <c r="Y157" i="23"/>
  <c r="Y288" i="23"/>
  <c r="K157" i="23"/>
  <c r="Y395" i="23"/>
  <c r="Y269" i="23"/>
  <c r="Q254" i="23" l="1"/>
  <c r="N254" i="23"/>
  <c r="AE254" i="23"/>
  <c r="AD254" i="23"/>
  <c r="AB254" i="23"/>
  <c r="X254" i="23"/>
  <c r="W254" i="23"/>
  <c r="U254" i="23"/>
  <c r="P254" i="23"/>
  <c r="J254" i="23"/>
  <c r="G254" i="23"/>
  <c r="E254" i="23" l="1"/>
  <c r="AA254" i="23"/>
  <c r="Z254" i="23"/>
  <c r="T254" i="23"/>
  <c r="S254" i="23"/>
  <c r="F254" i="23"/>
  <c r="L254" i="23"/>
  <c r="M254" i="23"/>
  <c r="H254" i="23"/>
  <c r="O254" i="23"/>
  <c r="Y254" i="23"/>
  <c r="AC254" i="23"/>
  <c r="I254" i="23"/>
  <c r="AI254" i="23"/>
  <c r="AL254" i="23"/>
  <c r="D254" i="23"/>
  <c r="V254" i="23"/>
  <c r="AK254" i="23" l="1"/>
  <c r="AG254" i="23"/>
  <c r="AH254" i="23"/>
  <c r="AJ254" i="23"/>
  <c r="R254" i="23"/>
  <c r="K254" i="23"/>
  <c r="AF254" i="23" l="1"/>
  <c r="AC200" i="23" l="1"/>
  <c r="X200" i="23"/>
  <c r="P200" i="23"/>
  <c r="G200" i="23"/>
  <c r="F200" i="23"/>
  <c r="U200" i="23"/>
  <c r="Q200" i="23"/>
  <c r="AE200" i="23"/>
  <c r="AD200" i="23"/>
  <c r="AB200" i="23"/>
  <c r="AA200" i="23"/>
  <c r="W200" i="23"/>
  <c r="T200" i="23"/>
  <c r="N200" i="23"/>
  <c r="I200" i="23" l="1"/>
  <c r="AI200" i="23"/>
  <c r="O200" i="23"/>
  <c r="K200" i="23"/>
  <c r="L200" i="23"/>
  <c r="H200" i="23"/>
  <c r="V200" i="23"/>
  <c r="J200" i="23"/>
  <c r="M200" i="23"/>
  <c r="AH200" i="23" s="1"/>
  <c r="AK200" i="23" l="1"/>
  <c r="AL200" i="23"/>
  <c r="D200" i="23"/>
  <c r="AJ200" i="23"/>
  <c r="Z200" i="23"/>
  <c r="Y200" i="23"/>
  <c r="S200" i="23"/>
  <c r="R200" i="23"/>
  <c r="E200" i="23"/>
  <c r="AF200" i="23" l="1"/>
  <c r="AG200" i="23"/>
  <c r="AE305" i="23" l="1"/>
  <c r="N305" i="23"/>
  <c r="AD305" i="23"/>
  <c r="U305" i="23"/>
  <c r="P305" i="23"/>
  <c r="I305" i="23"/>
  <c r="G305" i="23"/>
  <c r="AA304" i="23"/>
  <c r="Q304" i="23"/>
  <c r="AB304" i="5"/>
  <c r="G304" i="23" s="1"/>
  <c r="W305" i="23" l="1"/>
  <c r="AK305" i="23" s="1"/>
  <c r="O305" i="23"/>
  <c r="AE304" i="5"/>
  <c r="J305" i="23"/>
  <c r="AA305" i="23"/>
  <c r="F305" i="23"/>
  <c r="M305" i="23"/>
  <c r="Q305" i="23"/>
  <c r="E304" i="5"/>
  <c r="AA304" i="5"/>
  <c r="Z304" i="5" s="1"/>
  <c r="AB305" i="23"/>
  <c r="AI305" i="23" s="1"/>
  <c r="AB304" i="23"/>
  <c r="X305" i="23"/>
  <c r="T305" i="23"/>
  <c r="H305" i="23"/>
  <c r="AC305" i="23"/>
  <c r="V305" i="23"/>
  <c r="U304" i="23"/>
  <c r="AD304" i="5"/>
  <c r="N304" i="23"/>
  <c r="DR304" i="5"/>
  <c r="DO304" i="5"/>
  <c r="AH305" i="23" l="1"/>
  <c r="AL305" i="23"/>
  <c r="D304" i="5"/>
  <c r="D305" i="23"/>
  <c r="M304" i="23"/>
  <c r="J304" i="23"/>
  <c r="T304" i="23"/>
  <c r="AE304" i="23"/>
  <c r="X304" i="23"/>
  <c r="F304" i="23"/>
  <c r="Z304" i="23"/>
  <c r="AI304" i="23"/>
  <c r="S305" i="23"/>
  <c r="R305" i="23"/>
  <c r="S304" i="23"/>
  <c r="AJ305" i="23"/>
  <c r="E304" i="23"/>
  <c r="DN304" i="5"/>
  <c r="E305" i="23"/>
  <c r="P304" i="23"/>
  <c r="O304" i="23"/>
  <c r="L304" i="23"/>
  <c r="I304" i="23"/>
  <c r="AC304" i="5"/>
  <c r="H304" i="23" s="1"/>
  <c r="DQ304" i="5"/>
  <c r="AD304" i="23"/>
  <c r="AC304" i="23"/>
  <c r="V304" i="23"/>
  <c r="W304" i="23"/>
  <c r="Z305" i="23"/>
  <c r="Y305" i="23"/>
  <c r="L305" i="23"/>
  <c r="K305" i="23"/>
  <c r="AH304" i="23" l="1"/>
  <c r="R304" i="23"/>
  <c r="DP304" i="5"/>
  <c r="AL304" i="23"/>
  <c r="DM304" i="5"/>
  <c r="K304" i="23"/>
  <c r="AJ304" i="23"/>
  <c r="AK304" i="23"/>
  <c r="AF305" i="23"/>
  <c r="Y304" i="23"/>
  <c r="AG305" i="23"/>
  <c r="Y304" i="5"/>
  <c r="D304" i="23" s="1"/>
  <c r="AG304" i="23"/>
  <c r="AF304" i="23" l="1"/>
  <c r="DL304" i="5"/>
  <c r="AE246" i="23" l="1"/>
  <c r="AD246" i="23"/>
  <c r="AB246" i="23"/>
  <c r="AA246" i="23"/>
  <c r="Z246" i="23"/>
  <c r="X246" i="23"/>
  <c r="W246" i="23"/>
  <c r="U246" i="23"/>
  <c r="T246" i="23"/>
  <c r="Q246" i="23"/>
  <c r="P246" i="23"/>
  <c r="N246" i="23"/>
  <c r="M246" i="23"/>
  <c r="J246" i="23"/>
  <c r="I246" i="23"/>
  <c r="G246" i="23"/>
  <c r="F246" i="23"/>
  <c r="AK246" i="23" l="1"/>
  <c r="E246" i="23"/>
  <c r="O246" i="23"/>
  <c r="L246" i="23"/>
  <c r="AI246" i="23"/>
  <c r="V246" i="23"/>
  <c r="D246" i="23"/>
  <c r="H246" i="23"/>
  <c r="Y246" i="23"/>
  <c r="AH246" i="23"/>
  <c r="K246" i="23"/>
  <c r="AL246" i="23"/>
  <c r="AC246" i="23" l="1"/>
  <c r="AJ246" i="23" s="1"/>
  <c r="S246" i="23"/>
  <c r="AG246" i="23" s="1"/>
  <c r="R246" i="23"/>
  <c r="AF246" i="23" s="1"/>
  <c r="U337" i="23" l="1"/>
  <c r="Q337" i="23"/>
  <c r="M337" i="23"/>
  <c r="I337" i="23"/>
  <c r="AE337" i="23"/>
  <c r="AD337" i="23"/>
  <c r="AC337" i="23"/>
  <c r="AB337" i="23"/>
  <c r="AA337" i="23"/>
  <c r="X337" i="23"/>
  <c r="W337" i="23"/>
  <c r="V337" i="23"/>
  <c r="T337" i="23"/>
  <c r="P337" i="23"/>
  <c r="O337" i="23"/>
  <c r="N337" i="23"/>
  <c r="J337" i="23"/>
  <c r="H337" i="23"/>
  <c r="G337" i="23"/>
  <c r="F337" i="23"/>
  <c r="AI337" i="23" l="1"/>
  <c r="AL337" i="23"/>
  <c r="AH337" i="23"/>
  <c r="AK337" i="23"/>
  <c r="L337" i="23"/>
  <c r="K337" i="23"/>
  <c r="AJ337" i="23"/>
  <c r="E337" i="23" l="1"/>
  <c r="D337" i="23"/>
  <c r="R337" i="23"/>
  <c r="S337" i="23"/>
  <c r="Y337" i="23"/>
  <c r="Z337" i="23"/>
  <c r="AF337" i="23" l="1"/>
  <c r="AG337" i="23"/>
  <c r="AD55" i="5" l="1"/>
  <c r="AB55" i="5"/>
  <c r="G55" i="5"/>
  <c r="F55" i="5"/>
  <c r="DO55" i="5" l="1"/>
  <c r="E55" i="5"/>
  <c r="AA55" i="5"/>
  <c r="Z55" i="5" s="1"/>
  <c r="AE55" i="5"/>
  <c r="AC55" i="5" s="1"/>
  <c r="D55" i="5" l="1"/>
  <c r="DR55" i="5"/>
  <c r="DQ55" i="5"/>
  <c r="DN55" i="5"/>
  <c r="Y55" i="5"/>
  <c r="DM55" i="5" l="1"/>
  <c r="DP55" i="5"/>
  <c r="DL55" i="5" l="1"/>
  <c r="AB367" i="5"/>
  <c r="G367" i="23" s="1"/>
  <c r="G367" i="5"/>
  <c r="F367" i="5"/>
  <c r="AI367" i="23" l="1"/>
  <c r="AD367" i="5"/>
  <c r="I367" i="23" s="1"/>
  <c r="DR367" i="5"/>
  <c r="E367" i="5"/>
  <c r="DQ367" i="5"/>
  <c r="AA367" i="5"/>
  <c r="AE367" i="5"/>
  <c r="J367" i="23" s="1"/>
  <c r="AK367" i="23" l="1"/>
  <c r="AL367" i="23"/>
  <c r="Z367" i="5"/>
  <c r="E367" i="23" s="1"/>
  <c r="F367" i="23"/>
  <c r="AC367" i="5"/>
  <c r="D367" i="5"/>
  <c r="DP367" i="5"/>
  <c r="DM367" i="5"/>
  <c r="AH367" i="23" l="1"/>
  <c r="AG367" i="23"/>
  <c r="Y367" i="5"/>
  <c r="D367" i="23" s="1"/>
  <c r="H367" i="23"/>
  <c r="DL367" i="5"/>
  <c r="AF367" i="23" l="1"/>
  <c r="AJ367" i="23"/>
  <c r="AE308" i="23"/>
  <c r="X308" i="23"/>
  <c r="Q308" i="23"/>
  <c r="N308" i="23"/>
  <c r="AE310" i="23"/>
  <c r="AB310" i="23"/>
  <c r="AA307" i="5"/>
  <c r="I308" i="23"/>
  <c r="M308" i="23"/>
  <c r="AD308" i="23"/>
  <c r="G310" i="23"/>
  <c r="M310" i="23"/>
  <c r="N310" i="23"/>
  <c r="U310" i="23"/>
  <c r="X310" i="23"/>
  <c r="E307" i="5" l="1"/>
  <c r="AC310" i="23"/>
  <c r="O308" i="23"/>
  <c r="AC308" i="23"/>
  <c r="V310" i="23"/>
  <c r="V308" i="23"/>
  <c r="AB308" i="23"/>
  <c r="I310" i="23"/>
  <c r="U308" i="23"/>
  <c r="G308" i="23"/>
  <c r="AB307" i="5"/>
  <c r="Z307" i="5" s="1"/>
  <c r="O310" i="23"/>
  <c r="Z310" i="23"/>
  <c r="K308" i="23"/>
  <c r="R308" i="23"/>
  <c r="Y308" i="23"/>
  <c r="DO307" i="5"/>
  <c r="AA308" i="23"/>
  <c r="H308" i="23"/>
  <c r="T308" i="23"/>
  <c r="J308" i="23"/>
  <c r="F308" i="23"/>
  <c r="L310" i="23"/>
  <c r="DN307" i="5"/>
  <c r="AA310" i="23"/>
  <c r="W310" i="23"/>
  <c r="AE307" i="5"/>
  <c r="Q310" i="23"/>
  <c r="AD307" i="5"/>
  <c r="H310" i="23"/>
  <c r="T310" i="23"/>
  <c r="AI310" i="23"/>
  <c r="J310" i="23"/>
  <c r="F310" i="23"/>
  <c r="AD310" i="23"/>
  <c r="P310" i="23"/>
  <c r="DQ307" i="5"/>
  <c r="P308" i="23"/>
  <c r="W308" i="23"/>
  <c r="AL308" i="23" l="1"/>
  <c r="S308" i="23"/>
  <c r="Y310" i="23"/>
  <c r="L308" i="23"/>
  <c r="DR307" i="5"/>
  <c r="D307" i="5"/>
  <c r="AI308" i="23"/>
  <c r="AJ308" i="23"/>
  <c r="R310" i="23"/>
  <c r="AJ310" i="23"/>
  <c r="S310" i="23"/>
  <c r="K310" i="23"/>
  <c r="Z308" i="23"/>
  <c r="AK310" i="23"/>
  <c r="DM307" i="5"/>
  <c r="AL310" i="23"/>
  <c r="AH310" i="23"/>
  <c r="AH308" i="23"/>
  <c r="D308" i="23"/>
  <c r="E308" i="23"/>
  <c r="AC307" i="5"/>
  <c r="Y307" i="5" s="1"/>
  <c r="D310" i="23"/>
  <c r="E310" i="23"/>
  <c r="AK308" i="23"/>
  <c r="DP307" i="5" l="1"/>
  <c r="AF308" i="23"/>
  <c r="AG308" i="23"/>
  <c r="AG310" i="23"/>
  <c r="AF310" i="23"/>
  <c r="DL307" i="5" l="1"/>
  <c r="AE263" i="23"/>
  <c r="AD263" i="23"/>
  <c r="AB263" i="23"/>
  <c r="AA263" i="23"/>
  <c r="X263" i="23"/>
  <c r="W263" i="23"/>
  <c r="U263" i="23"/>
  <c r="T263" i="23"/>
  <c r="Q263" i="23"/>
  <c r="P263" i="23"/>
  <c r="N263" i="23"/>
  <c r="J263" i="23"/>
  <c r="G263" i="23"/>
  <c r="F263" i="23"/>
  <c r="L263" i="23" l="1"/>
  <c r="V263" i="23"/>
  <c r="I263" i="23"/>
  <c r="AI263" i="23"/>
  <c r="M263" i="23"/>
  <c r="AH263" i="23" s="1"/>
  <c r="H263" i="23"/>
  <c r="O263" i="23"/>
  <c r="K263" i="23"/>
  <c r="AC263" i="23"/>
  <c r="AL263" i="23"/>
  <c r="AK263" i="23" l="1"/>
  <c r="AJ263" i="23"/>
  <c r="S263" i="23"/>
  <c r="R263" i="23"/>
  <c r="E263" i="23"/>
  <c r="D263" i="23"/>
  <c r="Y263" i="23"/>
  <c r="Z263" i="23"/>
  <c r="AF263" i="23" l="1"/>
  <c r="AG263" i="23"/>
  <c r="D411" i="23" l="1"/>
  <c r="E411" i="23"/>
  <c r="F411" i="23"/>
  <c r="G411" i="23"/>
  <c r="H411" i="23"/>
  <c r="I411" i="23"/>
  <c r="J411" i="23"/>
  <c r="K411" i="23"/>
  <c r="L411" i="23"/>
  <c r="M411" i="23"/>
  <c r="N411" i="23"/>
  <c r="O411" i="23"/>
  <c r="P411" i="23"/>
  <c r="Q411" i="23"/>
  <c r="R411" i="23"/>
  <c r="S411" i="23"/>
  <c r="T411" i="23"/>
  <c r="U411" i="23"/>
  <c r="V411" i="23"/>
  <c r="W411" i="23"/>
  <c r="X411" i="23"/>
  <c r="Y411" i="23"/>
  <c r="Z411" i="23"/>
  <c r="AA411" i="23"/>
  <c r="AB411" i="23"/>
  <c r="AC411" i="23"/>
  <c r="AD411" i="23"/>
  <c r="AE411" i="23"/>
  <c r="AI411" i="23" l="1"/>
  <c r="AF411" i="23"/>
  <c r="AL411" i="23"/>
  <c r="AH411" i="23"/>
  <c r="AK411" i="23"/>
  <c r="AG411" i="23"/>
  <c r="AJ411" i="23"/>
  <c r="F217" i="5" l="1"/>
  <c r="G199" i="5" l="1"/>
  <c r="F199" i="5"/>
  <c r="AE202" i="23"/>
  <c r="AD202" i="23"/>
  <c r="AB202" i="23"/>
  <c r="AA202" i="23"/>
  <c r="X202" i="23"/>
  <c r="W202" i="23"/>
  <c r="U202" i="23"/>
  <c r="T202" i="23"/>
  <c r="Q202" i="23"/>
  <c r="P202" i="23"/>
  <c r="N202" i="23"/>
  <c r="M202" i="23"/>
  <c r="J202" i="23"/>
  <c r="I202" i="23"/>
  <c r="G202" i="23"/>
  <c r="F202" i="23"/>
  <c r="AI202" i="23" l="1"/>
  <c r="AK202" i="23"/>
  <c r="AL202" i="23"/>
  <c r="AH202" i="23"/>
  <c r="DQ199" i="5"/>
  <c r="AD199" i="5"/>
  <c r="AE199" i="5"/>
  <c r="AA199" i="5"/>
  <c r="AB199" i="5"/>
  <c r="E199" i="5"/>
  <c r="DN199" i="5"/>
  <c r="DO199" i="5"/>
  <c r="H202" i="23"/>
  <c r="O202" i="23"/>
  <c r="V202" i="23"/>
  <c r="AC202" i="23"/>
  <c r="D199" i="5" l="1"/>
  <c r="AC199" i="5"/>
  <c r="Z199" i="5"/>
  <c r="DM199" i="5"/>
  <c r="DR199" i="5"/>
  <c r="AJ202" i="23"/>
  <c r="L202" i="23"/>
  <c r="K202" i="23"/>
  <c r="E202" i="23"/>
  <c r="D202" i="23"/>
  <c r="Z202" i="23"/>
  <c r="Y202" i="23"/>
  <c r="S202" i="23"/>
  <c r="R202" i="23"/>
  <c r="DP199" i="5" l="1"/>
  <c r="Y199" i="5"/>
  <c r="AF202" i="23"/>
  <c r="AG202" i="23"/>
  <c r="DL199" i="5" l="1"/>
  <c r="E128" i="5" l="1"/>
  <c r="D128" i="5" l="1"/>
  <c r="E438" i="5" l="1"/>
  <c r="DR432" i="5"/>
  <c r="AD432" i="5"/>
  <c r="AD429" i="5"/>
  <c r="AD417" i="5"/>
  <c r="AE417" i="5"/>
  <c r="AE416" i="5" s="1"/>
  <c r="AB417" i="5"/>
  <c r="AA417" i="5"/>
  <c r="G417" i="5"/>
  <c r="F417" i="5"/>
  <c r="AE410" i="5"/>
  <c r="AD410" i="5"/>
  <c r="AB410" i="5"/>
  <c r="AA410" i="5"/>
  <c r="E410" i="5"/>
  <c r="AE406" i="5"/>
  <c r="AD406" i="5"/>
  <c r="G406" i="5"/>
  <c r="F406" i="5"/>
  <c r="G395" i="5"/>
  <c r="F395" i="5"/>
  <c r="AD380" i="5"/>
  <c r="AD379" i="5" s="1"/>
  <c r="G380" i="5"/>
  <c r="F380" i="5"/>
  <c r="AB371" i="5"/>
  <c r="G371" i="23" s="1"/>
  <c r="AD371" i="5"/>
  <c r="I371" i="23" s="1"/>
  <c r="G371" i="5"/>
  <c r="F371" i="5"/>
  <c r="AE349" i="5"/>
  <c r="AE348" i="5" s="1"/>
  <c r="AB349" i="5"/>
  <c r="G349" i="5"/>
  <c r="F349" i="5"/>
  <c r="AB342" i="5"/>
  <c r="AD342" i="5"/>
  <c r="G341" i="5"/>
  <c r="AE330" i="5"/>
  <c r="AD330" i="5"/>
  <c r="AA330" i="5"/>
  <c r="AE326" i="5"/>
  <c r="AA326" i="5"/>
  <c r="AE312" i="5"/>
  <c r="AB312" i="5"/>
  <c r="AA312" i="5"/>
  <c r="AE300" i="5"/>
  <c r="AA300" i="5"/>
  <c r="AA296" i="5"/>
  <c r="AB296" i="5"/>
  <c r="AB288" i="5"/>
  <c r="G288" i="23" s="1"/>
  <c r="AE288" i="5"/>
  <c r="J288" i="23" s="1"/>
  <c r="DR284" i="5"/>
  <c r="AD284" i="5"/>
  <c r="I284" i="23" s="1"/>
  <c r="AA284" i="5"/>
  <c r="F284" i="23" s="1"/>
  <c r="AD280" i="5"/>
  <c r="I280" i="23" s="1"/>
  <c r="AB280" i="5"/>
  <c r="G280" i="23" s="1"/>
  <c r="AE273" i="5"/>
  <c r="J273" i="23" s="1"/>
  <c r="DO273" i="5"/>
  <c r="AA273" i="5"/>
  <c r="F273" i="23" s="1"/>
  <c r="AB273" i="5"/>
  <c r="G273" i="23" s="1"/>
  <c r="AD269" i="5"/>
  <c r="I269" i="23" s="1"/>
  <c r="AD252" i="5"/>
  <c r="DN252" i="5"/>
  <c r="AE252" i="5"/>
  <c r="AA252" i="5"/>
  <c r="AE244" i="5"/>
  <c r="G244" i="5"/>
  <c r="F244" i="5"/>
  <c r="G233" i="5"/>
  <c r="F233" i="5"/>
  <c r="G224" i="5"/>
  <c r="F224" i="5"/>
  <c r="AA221" i="5"/>
  <c r="AE221" i="5"/>
  <c r="AD221" i="5"/>
  <c r="G221" i="5"/>
  <c r="F221" i="5"/>
  <c r="AB217" i="5"/>
  <c r="AA217" i="5"/>
  <c r="G217" i="5"/>
  <c r="AE207" i="5"/>
  <c r="G207" i="5"/>
  <c r="F207" i="5"/>
  <c r="AA196" i="5"/>
  <c r="AB196" i="5"/>
  <c r="G196" i="5"/>
  <c r="F196" i="5"/>
  <c r="G192" i="5"/>
  <c r="F192" i="5"/>
  <c r="AD178" i="5"/>
  <c r="AD177" i="5" s="1"/>
  <c r="AA178" i="5"/>
  <c r="AA177" i="5" s="1"/>
  <c r="G178" i="5"/>
  <c r="F178" i="5"/>
  <c r="AD167" i="5"/>
  <c r="G167" i="5"/>
  <c r="F167" i="5"/>
  <c r="G157" i="5"/>
  <c r="F157" i="5"/>
  <c r="AE150" i="5"/>
  <c r="J150" i="23" s="1"/>
  <c r="AD150" i="5"/>
  <c r="I150" i="23" s="1"/>
  <c r="AB150" i="5"/>
  <c r="G150" i="23" s="1"/>
  <c r="G150" i="5"/>
  <c r="F150" i="5"/>
  <c r="G147" i="5"/>
  <c r="F147" i="5"/>
  <c r="AE121" i="5"/>
  <c r="AB121" i="5"/>
  <c r="AA121" i="5"/>
  <c r="G121" i="5"/>
  <c r="F121" i="5"/>
  <c r="AE109" i="5"/>
  <c r="E105" i="5"/>
  <c r="AD89" i="5"/>
  <c r="AB81" i="5"/>
  <c r="G81" i="5"/>
  <c r="F81" i="5"/>
  <c r="AD49" i="5"/>
  <c r="G49" i="5"/>
  <c r="F49" i="5"/>
  <c r="G44" i="5"/>
  <c r="F44" i="5"/>
  <c r="G13" i="5"/>
  <c r="F13" i="5"/>
  <c r="AK371" i="23" l="1"/>
  <c r="AI371" i="23"/>
  <c r="F379" i="5"/>
  <c r="G379" i="5"/>
  <c r="AL150" i="23"/>
  <c r="AI280" i="23"/>
  <c r="AK280" i="23"/>
  <c r="AH284" i="23"/>
  <c r="D438" i="5"/>
  <c r="G177" i="5"/>
  <c r="AK284" i="23"/>
  <c r="F394" i="5"/>
  <c r="G394" i="5"/>
  <c r="AL288" i="23"/>
  <c r="F348" i="5"/>
  <c r="F405" i="5"/>
  <c r="F416" i="5"/>
  <c r="AI288" i="23"/>
  <c r="G348" i="5"/>
  <c r="G405" i="5"/>
  <c r="G416" i="5"/>
  <c r="AA244" i="5"/>
  <c r="DN244" i="5" s="1"/>
  <c r="AK269" i="23"/>
  <c r="AB244" i="5"/>
  <c r="DO244" i="5" s="1"/>
  <c r="AI273" i="23"/>
  <c r="AH273" i="23"/>
  <c r="D105" i="5"/>
  <c r="AI150" i="23"/>
  <c r="AK150" i="23"/>
  <c r="AL273" i="23"/>
  <c r="F177" i="5"/>
  <c r="D109" i="5"/>
  <c r="AE405" i="5"/>
  <c r="E88" i="5"/>
  <c r="G27" i="5"/>
  <c r="F142" i="5"/>
  <c r="G142" i="5"/>
  <c r="G166" i="5"/>
  <c r="AD405" i="5"/>
  <c r="F191" i="5"/>
  <c r="D410" i="5"/>
  <c r="E295" i="5"/>
  <c r="F206" i="5"/>
  <c r="G12" i="5"/>
  <c r="G191" i="5"/>
  <c r="Z121" i="5"/>
  <c r="E196" i="5"/>
  <c r="E44" i="5"/>
  <c r="E49" i="5"/>
  <c r="E121" i="5"/>
  <c r="E341" i="5"/>
  <c r="DO330" i="5"/>
  <c r="AD428" i="5"/>
  <c r="F36" i="5"/>
  <c r="F232" i="5"/>
  <c r="AD233" i="5"/>
  <c r="AD244" i="5"/>
  <c r="DQ244" i="5" s="1"/>
  <c r="E23" i="5"/>
  <c r="F12" i="5"/>
  <c r="E273" i="5"/>
  <c r="E224" i="5"/>
  <c r="AC150" i="5"/>
  <c r="H150" i="23" s="1"/>
  <c r="DQ410" i="5"/>
  <c r="E135" i="5"/>
  <c r="E233" i="5"/>
  <c r="E276" i="5"/>
  <c r="DO233" i="5"/>
  <c r="G71" i="5"/>
  <c r="E269" i="5"/>
  <c r="E288" i="5"/>
  <c r="E280" i="5"/>
  <c r="E284" i="5"/>
  <c r="Z217" i="5"/>
  <c r="DQ196" i="5"/>
  <c r="E252" i="5"/>
  <c r="E244" i="5"/>
  <c r="E300" i="5"/>
  <c r="E296" i="5"/>
  <c r="E147" i="5"/>
  <c r="E150" i="5"/>
  <c r="E157" i="5"/>
  <c r="F116" i="5"/>
  <c r="AA49" i="5"/>
  <c r="AA13" i="5"/>
  <c r="AD18" i="5"/>
  <c r="F71" i="5"/>
  <c r="AE13" i="5"/>
  <c r="AB157" i="5"/>
  <c r="G157" i="23" s="1"/>
  <c r="DN109" i="5"/>
  <c r="AB178" i="5"/>
  <c r="AB177" i="5" s="1"/>
  <c r="Z177" i="5" s="1"/>
  <c r="AD196" i="5"/>
  <c r="AE233" i="5"/>
  <c r="E261" i="23"/>
  <c r="AE276" i="5"/>
  <c r="J276" i="23" s="1"/>
  <c r="AA316" i="5"/>
  <c r="AA295" i="5" s="1"/>
  <c r="G361" i="5"/>
  <c r="AD251" i="5"/>
  <c r="AB300" i="5"/>
  <c r="Z300" i="5" s="1"/>
  <c r="AA207" i="5"/>
  <c r="DN233" i="5"/>
  <c r="AA276" i="5"/>
  <c r="F276" i="23" s="1"/>
  <c r="AD316" i="5"/>
  <c r="AB316" i="5"/>
  <c r="E371" i="5"/>
  <c r="AE49" i="5"/>
  <c r="AC49" i="5" s="1"/>
  <c r="AD81" i="5"/>
  <c r="AD109" i="5"/>
  <c r="G116" i="5"/>
  <c r="AD121" i="5"/>
  <c r="AC121" i="5" s="1"/>
  <c r="AA147" i="5"/>
  <c r="F147" i="23" s="1"/>
  <c r="DO18" i="5"/>
  <c r="G36" i="5"/>
  <c r="E81" i="5"/>
  <c r="AE81" i="5"/>
  <c r="AE71" i="5" s="1"/>
  <c r="AA81" i="5"/>
  <c r="Z81" i="5" s="1"/>
  <c r="AB109" i="5"/>
  <c r="DR109" i="5"/>
  <c r="DO150" i="5"/>
  <c r="AE147" i="5"/>
  <c r="J147" i="23" s="1"/>
  <c r="AE157" i="5"/>
  <c r="J157" i="23" s="1"/>
  <c r="DQ109" i="5"/>
  <c r="AA109" i="5"/>
  <c r="AB89" i="5"/>
  <c r="AB147" i="5"/>
  <c r="G147" i="23" s="1"/>
  <c r="AB167" i="5"/>
  <c r="AD166" i="5"/>
  <c r="AE178" i="5"/>
  <c r="AE177" i="5" s="1"/>
  <c r="AC177" i="5" s="1"/>
  <c r="E192" i="5"/>
  <c r="AA192" i="5"/>
  <c r="AE192" i="5"/>
  <c r="AD217" i="5"/>
  <c r="DR217" i="5"/>
  <c r="E221" i="5"/>
  <c r="AB224" i="5"/>
  <c r="G232" i="5"/>
  <c r="AB233" i="5"/>
  <c r="F251" i="5"/>
  <c r="DR252" i="5"/>
  <c r="AB269" i="5"/>
  <c r="G269" i="23" s="1"/>
  <c r="DR273" i="5"/>
  <c r="DR276" i="5"/>
  <c r="AE284" i="5"/>
  <c r="AE296" i="5"/>
  <c r="DR342" i="5"/>
  <c r="AE342" i="5"/>
  <c r="AE341" i="5" s="1"/>
  <c r="AB341" i="5"/>
  <c r="AB348" i="5"/>
  <c r="DO192" i="5"/>
  <c r="DQ221" i="5"/>
  <c r="AA251" i="5"/>
  <c r="Z273" i="5"/>
  <c r="E273" i="23" s="1"/>
  <c r="DR280" i="5"/>
  <c r="DQ280" i="5"/>
  <c r="AA288" i="5"/>
  <c r="F288" i="23" s="1"/>
  <c r="E326" i="5"/>
  <c r="Z196" i="5"/>
  <c r="AE196" i="5"/>
  <c r="E217" i="5"/>
  <c r="AB221" i="5"/>
  <c r="Z221" i="5" s="1"/>
  <c r="AD276" i="5"/>
  <c r="I276" i="23" s="1"/>
  <c r="AE280" i="5"/>
  <c r="AD300" i="5"/>
  <c r="AC300" i="5" s="1"/>
  <c r="E330" i="5"/>
  <c r="AD341" i="5"/>
  <c r="AA349" i="5"/>
  <c r="AA348" i="5" s="1"/>
  <c r="AB192" i="5"/>
  <c r="AB191" i="5" s="1"/>
  <c r="AD192" i="5"/>
  <c r="DO196" i="5"/>
  <c r="E207" i="5"/>
  <c r="AE217" i="5"/>
  <c r="AA224" i="5"/>
  <c r="AA233" i="5"/>
  <c r="E237" i="5"/>
  <c r="AD273" i="5"/>
  <c r="AA280" i="5"/>
  <c r="AC330" i="5"/>
  <c r="AE269" i="5"/>
  <c r="J269" i="23" s="1"/>
  <c r="D312" i="5"/>
  <c r="AD312" i="5"/>
  <c r="AC312" i="5" s="1"/>
  <c r="AD349" i="5"/>
  <c r="AD348" i="5" s="1"/>
  <c r="AC348" i="5" s="1"/>
  <c r="E380" i="5"/>
  <c r="E395" i="5"/>
  <c r="AD395" i="5"/>
  <c r="AA395" i="5"/>
  <c r="E406" i="5"/>
  <c r="AA406" i="5"/>
  <c r="AA405" i="5" s="1"/>
  <c r="DN410" i="5"/>
  <c r="E417" i="5"/>
  <c r="AB416" i="5"/>
  <c r="AB432" i="5"/>
  <c r="AA342" i="5"/>
  <c r="AB380" i="5"/>
  <c r="AB379" i="5" s="1"/>
  <c r="AB406" i="5"/>
  <c r="AB405" i="5" s="1"/>
  <c r="DO410" i="5"/>
  <c r="E432" i="5"/>
  <c r="E349" i="5"/>
  <c r="AC406" i="5"/>
  <c r="AC410" i="5"/>
  <c r="D13" i="5"/>
  <c r="DO13" i="5"/>
  <c r="DR18" i="5"/>
  <c r="DQ13" i="5"/>
  <c r="DN18" i="5"/>
  <c r="DR13" i="5"/>
  <c r="DN13" i="5"/>
  <c r="DQ18" i="5"/>
  <c r="DP18" i="5"/>
  <c r="AB49" i="5"/>
  <c r="DO49" i="5"/>
  <c r="AB13" i="5"/>
  <c r="AA18" i="5"/>
  <c r="AE18" i="5"/>
  <c r="AB44" i="5"/>
  <c r="AA44" i="5"/>
  <c r="AE44" i="5"/>
  <c r="E13" i="5"/>
  <c r="AB18" i="5"/>
  <c r="AC18" i="5"/>
  <c r="AD13" i="5"/>
  <c r="AD44" i="5"/>
  <c r="DR49" i="5"/>
  <c r="AB71" i="5"/>
  <c r="DQ81" i="5"/>
  <c r="AE89" i="5"/>
  <c r="DO121" i="5"/>
  <c r="AA89" i="5"/>
  <c r="DQ121" i="5"/>
  <c r="DO81" i="5"/>
  <c r="DQ89" i="5"/>
  <c r="DO89" i="5"/>
  <c r="DO147" i="5"/>
  <c r="DR150" i="5"/>
  <c r="AD157" i="5"/>
  <c r="I157" i="23" s="1"/>
  <c r="AA167" i="5"/>
  <c r="DQ178" i="5"/>
  <c r="DQ192" i="5"/>
  <c r="E117" i="5"/>
  <c r="DR121" i="5"/>
  <c r="AA150" i="5"/>
  <c r="F150" i="23" s="1"/>
  <c r="DN150" i="5"/>
  <c r="AA157" i="5"/>
  <c r="F157" i="23" s="1"/>
  <c r="DO167" i="5"/>
  <c r="DQ167" i="5"/>
  <c r="AD147" i="5"/>
  <c r="I147" i="23" s="1"/>
  <c r="F166" i="5"/>
  <c r="E167" i="5"/>
  <c r="AE167" i="5"/>
  <c r="AD207" i="5"/>
  <c r="DN217" i="5"/>
  <c r="AC221" i="5"/>
  <c r="AE224" i="5"/>
  <c r="DN207" i="5"/>
  <c r="DQ217" i="5"/>
  <c r="G206" i="5"/>
  <c r="AB207" i="5"/>
  <c r="AD224" i="5"/>
  <c r="AC252" i="5"/>
  <c r="DN276" i="5"/>
  <c r="DN284" i="5"/>
  <c r="G251" i="5"/>
  <c r="AB252" i="5"/>
  <c r="AA269" i="5"/>
  <c r="F269" i="23" s="1"/>
  <c r="AB276" i="5"/>
  <c r="G276" i="23" s="1"/>
  <c r="DO276" i="5"/>
  <c r="DO269" i="5"/>
  <c r="DO280" i="5"/>
  <c r="DQ284" i="5"/>
  <c r="DO288" i="5"/>
  <c r="Z296" i="5"/>
  <c r="DR296" i="5"/>
  <c r="DN296" i="5"/>
  <c r="AB284" i="5"/>
  <c r="AD296" i="5"/>
  <c r="AD288" i="5"/>
  <c r="I288" i="23" s="1"/>
  <c r="E316" i="5"/>
  <c r="DQ316" i="5"/>
  <c r="E325" i="5"/>
  <c r="DR312" i="5"/>
  <c r="DN326" i="5"/>
  <c r="DN312" i="5"/>
  <c r="Z312" i="5"/>
  <c r="DO312" i="5"/>
  <c r="AE316" i="5"/>
  <c r="DR316" i="5"/>
  <c r="AD326" i="5"/>
  <c r="AB326" i="5"/>
  <c r="DR326" i="5"/>
  <c r="AB330" i="5"/>
  <c r="Z330" i="5" s="1"/>
  <c r="DR330" i="5"/>
  <c r="DR349" i="5"/>
  <c r="DO342" i="5"/>
  <c r="DN349" i="5"/>
  <c r="E342" i="5"/>
  <c r="F361" i="5"/>
  <c r="AA371" i="5"/>
  <c r="F371" i="23" s="1"/>
  <c r="AE371" i="5"/>
  <c r="J371" i="23" s="1"/>
  <c r="DO371" i="5"/>
  <c r="DR371" i="5"/>
  <c r="AA380" i="5"/>
  <c r="AA379" i="5" s="1"/>
  <c r="DR380" i="5"/>
  <c r="AE380" i="5"/>
  <c r="AE379" i="5" s="1"/>
  <c r="AC379" i="5" s="1"/>
  <c r="DQ395" i="5"/>
  <c r="AE395" i="5"/>
  <c r="AA416" i="5"/>
  <c r="Z417" i="5"/>
  <c r="AB395" i="5"/>
  <c r="Z410" i="5"/>
  <c r="DR410" i="5"/>
  <c r="AC417" i="5"/>
  <c r="DN429" i="5"/>
  <c r="AD416" i="5"/>
  <c r="AC416" i="5" s="1"/>
  <c r="E429" i="5"/>
  <c r="AA432" i="5"/>
  <c r="DO432" i="5"/>
  <c r="DR429" i="5"/>
  <c r="AA429" i="5"/>
  <c r="AE429" i="5"/>
  <c r="AB429" i="5"/>
  <c r="AE432" i="5"/>
  <c r="AC432" i="5" s="1"/>
  <c r="DR379" i="5" l="1"/>
  <c r="AL371" i="23"/>
  <c r="AH371" i="23"/>
  <c r="AC109" i="5"/>
  <c r="Z379" i="5"/>
  <c r="Y379" i="5" s="1"/>
  <c r="Z244" i="5"/>
  <c r="G392" i="5"/>
  <c r="E348" i="5"/>
  <c r="E405" i="5"/>
  <c r="E394" i="5"/>
  <c r="AK147" i="23"/>
  <c r="AK276" i="23"/>
  <c r="AI157" i="23"/>
  <c r="AI269" i="23"/>
  <c r="DQ394" i="5"/>
  <c r="AL269" i="23"/>
  <c r="D150" i="5"/>
  <c r="DR406" i="5"/>
  <c r="AH157" i="23"/>
  <c r="D217" i="5"/>
  <c r="D244" i="5"/>
  <c r="AH276" i="23"/>
  <c r="AJ150" i="23"/>
  <c r="D341" i="5"/>
  <c r="D342" i="5"/>
  <c r="DP284" i="5"/>
  <c r="AH150" i="23"/>
  <c r="AL157" i="23"/>
  <c r="DM280" i="5"/>
  <c r="AI147" i="23"/>
  <c r="AL147" i="23"/>
  <c r="D296" i="5"/>
  <c r="E177" i="5"/>
  <c r="AH288" i="23"/>
  <c r="AH147" i="23"/>
  <c r="D135" i="5"/>
  <c r="AK288" i="23"/>
  <c r="AI276" i="23"/>
  <c r="DQ177" i="5"/>
  <c r="D288" i="5"/>
  <c r="AH269" i="23"/>
  <c r="AL276" i="23"/>
  <c r="DO341" i="5"/>
  <c r="D429" i="5"/>
  <c r="AK157" i="23"/>
  <c r="DR325" i="5"/>
  <c r="AG273" i="23"/>
  <c r="D23" i="5"/>
  <c r="Y177" i="5"/>
  <c r="Z284" i="5"/>
  <c r="E284" i="23" s="1"/>
  <c r="G284" i="23"/>
  <c r="Z280" i="5"/>
  <c r="E280" i="23" s="1"/>
  <c r="F280" i="23"/>
  <c r="AA394" i="5"/>
  <c r="F395" i="23"/>
  <c r="AC273" i="5"/>
  <c r="H273" i="23" s="1"/>
  <c r="I273" i="23"/>
  <c r="AB394" i="5"/>
  <c r="G395" i="23"/>
  <c r="AD394" i="5"/>
  <c r="AD392" i="5" s="1"/>
  <c r="I395" i="23"/>
  <c r="AC280" i="5"/>
  <c r="H280" i="23" s="1"/>
  <c r="J280" i="23"/>
  <c r="AC284" i="5"/>
  <c r="H284" i="23" s="1"/>
  <c r="J284" i="23"/>
  <c r="AE394" i="5"/>
  <c r="J395" i="23"/>
  <c r="Y312" i="5"/>
  <c r="E27" i="5"/>
  <c r="G323" i="5"/>
  <c r="AD325" i="5"/>
  <c r="AD88" i="5"/>
  <c r="AA268" i="5"/>
  <c r="D88" i="5"/>
  <c r="AC405" i="5"/>
  <c r="AA88" i="5"/>
  <c r="AE88" i="5"/>
  <c r="AE268" i="5"/>
  <c r="AB88" i="5"/>
  <c r="AD268" i="5"/>
  <c r="D273" i="5"/>
  <c r="AB268" i="5"/>
  <c r="Z316" i="5"/>
  <c r="AD361" i="5"/>
  <c r="D224" i="5"/>
  <c r="Z233" i="5"/>
  <c r="D371" i="5"/>
  <c r="AE12" i="5"/>
  <c r="D233" i="5"/>
  <c r="AD232" i="5"/>
  <c r="Z416" i="5"/>
  <c r="Y416" i="5" s="1"/>
  <c r="D237" i="5"/>
  <c r="AC81" i="5"/>
  <c r="Y81" i="5" s="1"/>
  <c r="AD12" i="5"/>
  <c r="D330" i="5"/>
  <c r="D280" i="5"/>
  <c r="Z432" i="5"/>
  <c r="Y432" i="5" s="1"/>
  <c r="DP410" i="5"/>
  <c r="D147" i="5"/>
  <c r="D316" i="5"/>
  <c r="E36" i="5"/>
  <c r="E191" i="5"/>
  <c r="AE232" i="5"/>
  <c r="E251" i="5"/>
  <c r="AC288" i="5"/>
  <c r="H288" i="23" s="1"/>
  <c r="Z288" i="5"/>
  <c r="E288" i="23" s="1"/>
  <c r="AC276" i="5"/>
  <c r="H276" i="23" s="1"/>
  <c r="D432" i="5"/>
  <c r="Z192" i="5"/>
  <c r="Y410" i="5"/>
  <c r="AC178" i="5"/>
  <c r="Y221" i="5"/>
  <c r="D49" i="5"/>
  <c r="AD191" i="5"/>
  <c r="E379" i="5"/>
  <c r="AB142" i="5"/>
  <c r="AD142" i="5"/>
  <c r="AE142" i="5"/>
  <c r="Z157" i="5"/>
  <c r="E157" i="23" s="1"/>
  <c r="AA142" i="5"/>
  <c r="AB428" i="5"/>
  <c r="D269" i="5"/>
  <c r="Z276" i="5"/>
  <c r="E276" i="23" s="1"/>
  <c r="AA191" i="5"/>
  <c r="Z191" i="5" s="1"/>
  <c r="Y330" i="5"/>
  <c r="D261" i="23"/>
  <c r="AE206" i="5"/>
  <c r="E166" i="5"/>
  <c r="D117" i="5"/>
  <c r="AA116" i="5"/>
  <c r="E12" i="5"/>
  <c r="D44" i="5"/>
  <c r="D252" i="5"/>
  <c r="D157" i="5"/>
  <c r="AB116" i="5"/>
  <c r="Z44" i="5"/>
  <c r="AC192" i="5"/>
  <c r="D121" i="5"/>
  <c r="DM150" i="5"/>
  <c r="AA232" i="5"/>
  <c r="AC233" i="5"/>
  <c r="AC244" i="5"/>
  <c r="AB206" i="5"/>
  <c r="AC196" i="5"/>
  <c r="Y196" i="5" s="1"/>
  <c r="Y121" i="5"/>
  <c r="DO12" i="5"/>
  <c r="Z349" i="5"/>
  <c r="AC349" i="5"/>
  <c r="D295" i="5"/>
  <c r="AB251" i="5"/>
  <c r="Z251" i="5" s="1"/>
  <c r="DP217" i="5"/>
  <c r="Z49" i="5"/>
  <c r="Y49" i="5" s="1"/>
  <c r="AA12" i="5"/>
  <c r="AB325" i="5"/>
  <c r="F10" i="5"/>
  <c r="D178" i="5"/>
  <c r="AE166" i="5"/>
  <c r="AC166" i="5" s="1"/>
  <c r="AB166" i="5"/>
  <c r="AE295" i="5"/>
  <c r="AD295" i="5"/>
  <c r="AB295" i="5"/>
  <c r="Z295" i="5" s="1"/>
  <c r="D300" i="5"/>
  <c r="E232" i="5"/>
  <c r="D196" i="5"/>
  <c r="AA325" i="5"/>
  <c r="D284" i="5"/>
  <c r="AE325" i="5"/>
  <c r="DO44" i="5"/>
  <c r="F189" i="5"/>
  <c r="DR244" i="5"/>
  <c r="DM244" i="5"/>
  <c r="E268" i="5"/>
  <c r="DP109" i="5"/>
  <c r="E71" i="5"/>
  <c r="D81" i="5"/>
  <c r="DN300" i="5"/>
  <c r="AC224" i="5"/>
  <c r="E116" i="5"/>
  <c r="AC157" i="5"/>
  <c r="H157" i="23" s="1"/>
  <c r="AB36" i="5"/>
  <c r="D380" i="5"/>
  <c r="E361" i="5"/>
  <c r="D207" i="5"/>
  <c r="E428" i="5"/>
  <c r="Z405" i="5"/>
  <c r="AE36" i="5"/>
  <c r="Z224" i="5"/>
  <c r="Z178" i="5"/>
  <c r="E142" i="5"/>
  <c r="G69" i="5"/>
  <c r="Z348" i="5"/>
  <c r="Y348" i="5" s="1"/>
  <c r="AD116" i="5"/>
  <c r="D276" i="5"/>
  <c r="G10" i="5"/>
  <c r="DP280" i="5"/>
  <c r="Z109" i="5"/>
  <c r="Y300" i="5"/>
  <c r="DQ296" i="5"/>
  <c r="DR178" i="5"/>
  <c r="DN157" i="5"/>
  <c r="AC89" i="5"/>
  <c r="DR12" i="5"/>
  <c r="AB361" i="5"/>
  <c r="DO232" i="5"/>
  <c r="D417" i="5"/>
  <c r="D406" i="5"/>
  <c r="DO417" i="5"/>
  <c r="AC395" i="5"/>
  <c r="H395" i="23" s="1"/>
  <c r="DM312" i="5"/>
  <c r="DO224" i="5"/>
  <c r="AC167" i="5"/>
  <c r="DO326" i="5"/>
  <c r="Z207" i="5"/>
  <c r="DR207" i="5"/>
  <c r="AE428" i="5"/>
  <c r="AC428" i="5" s="1"/>
  <c r="Y417" i="5"/>
  <c r="DO395" i="5"/>
  <c r="AC316" i="5"/>
  <c r="DM276" i="5"/>
  <c r="DR224" i="5"/>
  <c r="DO207" i="5"/>
  <c r="DN406" i="5"/>
  <c r="Z406" i="5"/>
  <c r="D395" i="5"/>
  <c r="D349" i="5"/>
  <c r="AC341" i="5"/>
  <c r="DN273" i="5"/>
  <c r="DN232" i="5"/>
  <c r="DR341" i="5"/>
  <c r="AC217" i="5"/>
  <c r="Y217" i="5" s="1"/>
  <c r="AE191" i="5"/>
  <c r="AE116" i="5"/>
  <c r="AA341" i="5"/>
  <c r="Z341" i="5" s="1"/>
  <c r="Z342" i="5"/>
  <c r="DM410" i="5"/>
  <c r="AC342" i="5"/>
  <c r="AC269" i="5"/>
  <c r="H269" i="23" s="1"/>
  <c r="DQ252" i="5"/>
  <c r="DN196" i="5"/>
  <c r="DO178" i="5"/>
  <c r="DN330" i="5"/>
  <c r="AB232" i="5"/>
  <c r="D221" i="5"/>
  <c r="DN192" i="5"/>
  <c r="D326" i="5"/>
  <c r="DQ417" i="5"/>
  <c r="D192" i="5"/>
  <c r="AA206" i="5"/>
  <c r="Z147" i="5"/>
  <c r="E147" i="23" s="1"/>
  <c r="DN432" i="5"/>
  <c r="DQ432" i="5"/>
  <c r="DR428" i="5"/>
  <c r="E416" i="5"/>
  <c r="F392" i="5"/>
  <c r="DR417" i="5"/>
  <c r="DQ406" i="5"/>
  <c r="AC380" i="5"/>
  <c r="Z371" i="5"/>
  <c r="E371" i="23" s="1"/>
  <c r="AA361" i="5"/>
  <c r="DQ349" i="5"/>
  <c r="DQ330" i="5"/>
  <c r="Z326" i="5"/>
  <c r="DO316" i="5"/>
  <c r="DR300" i="5"/>
  <c r="DR288" i="5"/>
  <c r="DN269" i="5"/>
  <c r="DR269" i="5"/>
  <c r="DQ269" i="5"/>
  <c r="Z252" i="5"/>
  <c r="Y252" i="5" s="1"/>
  <c r="DM233" i="5"/>
  <c r="DR221" i="5"/>
  <c r="DO217" i="5"/>
  <c r="DQ207" i="5"/>
  <c r="DO221" i="5"/>
  <c r="DO191" i="5"/>
  <c r="DR44" i="5"/>
  <c r="AC44" i="5"/>
  <c r="AA36" i="5"/>
  <c r="DN12" i="5"/>
  <c r="DQ12" i="5"/>
  <c r="DQ429" i="5"/>
  <c r="AC429" i="5"/>
  <c r="DO429" i="5"/>
  <c r="DO406" i="5"/>
  <c r="Z395" i="5"/>
  <c r="E395" i="23" s="1"/>
  <c r="DR395" i="5"/>
  <c r="Z380" i="5"/>
  <c r="DO380" i="5"/>
  <c r="DO349" i="5"/>
  <c r="DN348" i="5"/>
  <c r="DQ371" i="5"/>
  <c r="DR348" i="5"/>
  <c r="DQ326" i="5"/>
  <c r="DO300" i="5"/>
  <c r="DQ288" i="5"/>
  <c r="DO284" i="5"/>
  <c r="DO252" i="5"/>
  <c r="DQ233" i="5"/>
  <c r="DQ224" i="5"/>
  <c r="AC207" i="5"/>
  <c r="AD206" i="5"/>
  <c r="AC147" i="5"/>
  <c r="H147" i="23" s="1"/>
  <c r="DO157" i="5"/>
  <c r="DR192" i="5"/>
  <c r="DN167" i="5"/>
  <c r="DR157" i="5"/>
  <c r="DO109" i="5"/>
  <c r="DQ49" i="5"/>
  <c r="DN89" i="5"/>
  <c r="DN147" i="5"/>
  <c r="DR81" i="5"/>
  <c r="DO71" i="5"/>
  <c r="DN49" i="5"/>
  <c r="Y18" i="5"/>
  <c r="Z18" i="5"/>
  <c r="DQ44" i="5"/>
  <c r="Z13" i="5"/>
  <c r="Y13" i="5"/>
  <c r="D13" i="23" s="1"/>
  <c r="AA428" i="5"/>
  <c r="Z429" i="5"/>
  <c r="DN395" i="5"/>
  <c r="DQ380" i="5"/>
  <c r="AC326" i="5"/>
  <c r="DN316" i="5"/>
  <c r="F323" i="5"/>
  <c r="D325" i="5"/>
  <c r="DP316" i="5"/>
  <c r="DQ312" i="5"/>
  <c r="Z269" i="5"/>
  <c r="E269" i="23" s="1"/>
  <c r="DQ273" i="5"/>
  <c r="G189" i="5"/>
  <c r="DN178" i="5"/>
  <c r="DN224" i="5"/>
  <c r="DN221" i="5"/>
  <c r="DQ157" i="5"/>
  <c r="DQ147" i="5"/>
  <c r="DN121" i="5"/>
  <c r="AA166" i="5"/>
  <c r="Z167" i="5"/>
  <c r="DQ150" i="5"/>
  <c r="DO116" i="5"/>
  <c r="Z89" i="5"/>
  <c r="DN81" i="5"/>
  <c r="DR89" i="5"/>
  <c r="AA71" i="5"/>
  <c r="AC13" i="5"/>
  <c r="AB12" i="5"/>
  <c r="DN44" i="5"/>
  <c r="DN417" i="5"/>
  <c r="DN371" i="5"/>
  <c r="DN380" i="5"/>
  <c r="AC371" i="5"/>
  <c r="H371" i="23" s="1"/>
  <c r="AE361" i="5"/>
  <c r="DQ342" i="5"/>
  <c r="DN342" i="5"/>
  <c r="AC296" i="5"/>
  <c r="Y296" i="5" s="1"/>
  <c r="DQ300" i="5"/>
  <c r="DO296" i="5"/>
  <c r="DN288" i="5"/>
  <c r="DQ276" i="5"/>
  <c r="AE251" i="5"/>
  <c r="AC251" i="5" s="1"/>
  <c r="E206" i="5"/>
  <c r="DR233" i="5"/>
  <c r="DR167" i="5"/>
  <c r="D167" i="5"/>
  <c r="DR196" i="5"/>
  <c r="Z150" i="5"/>
  <c r="DQ191" i="5"/>
  <c r="DP121" i="5"/>
  <c r="DR147" i="5"/>
  <c r="F69" i="5"/>
  <c r="AD71" i="5"/>
  <c r="AD36" i="5"/>
  <c r="DM13" i="5"/>
  <c r="DL13" i="5"/>
  <c r="DM18" i="5"/>
  <c r="DL18" i="5"/>
  <c r="DP13" i="5"/>
  <c r="D405" i="5" l="1"/>
  <c r="D348" i="5"/>
  <c r="Y244" i="5"/>
  <c r="DN379" i="5"/>
  <c r="DM379" i="5" s="1"/>
  <c r="DO379" i="5"/>
  <c r="AJ371" i="23"/>
  <c r="DR405" i="5"/>
  <c r="AG371" i="23"/>
  <c r="D394" i="5"/>
  <c r="Y109" i="5"/>
  <c r="D177" i="5"/>
  <c r="DR295" i="5"/>
  <c r="D206" i="5"/>
  <c r="DO428" i="5"/>
  <c r="D416" i="5"/>
  <c r="DQ416" i="5"/>
  <c r="DO177" i="5"/>
  <c r="DM326" i="5"/>
  <c r="DP296" i="5"/>
  <c r="AK395" i="23"/>
  <c r="AI284" i="23"/>
  <c r="DR361" i="5"/>
  <c r="DP192" i="5"/>
  <c r="DM196" i="5"/>
  <c r="DM207" i="5"/>
  <c r="D116" i="5"/>
  <c r="AG284" i="23"/>
  <c r="DP312" i="5"/>
  <c r="DP276" i="5"/>
  <c r="DN177" i="5"/>
  <c r="DO142" i="5"/>
  <c r="DM217" i="5"/>
  <c r="DP330" i="5"/>
  <c r="DP432" i="5"/>
  <c r="DP252" i="5"/>
  <c r="DO361" i="5"/>
  <c r="AL284" i="23"/>
  <c r="DP196" i="5"/>
  <c r="DR394" i="5"/>
  <c r="E392" i="5"/>
  <c r="DM49" i="5"/>
  <c r="DP371" i="5"/>
  <c r="DP221" i="5"/>
  <c r="DM432" i="5"/>
  <c r="AJ269" i="23"/>
  <c r="AJ395" i="23"/>
  <c r="AG157" i="23"/>
  <c r="AG288" i="23"/>
  <c r="AJ284" i="23"/>
  <c r="DM288" i="5"/>
  <c r="DM81" i="5"/>
  <c r="DP273" i="5"/>
  <c r="DO416" i="5"/>
  <c r="AL280" i="23"/>
  <c r="DP150" i="5"/>
  <c r="DM121" i="5"/>
  <c r="AJ147" i="23"/>
  <c r="DM371" i="5"/>
  <c r="AG269" i="23"/>
  <c r="DO348" i="5"/>
  <c r="DN405" i="5"/>
  <c r="DO394" i="5"/>
  <c r="DP244" i="5"/>
  <c r="D191" i="5"/>
  <c r="AJ280" i="23"/>
  <c r="AG147" i="23"/>
  <c r="AI395" i="23"/>
  <c r="DM147" i="5"/>
  <c r="DM192" i="5"/>
  <c r="AJ288" i="23"/>
  <c r="DN394" i="5"/>
  <c r="DP49" i="5"/>
  <c r="DR36" i="5"/>
  <c r="AJ157" i="23"/>
  <c r="AJ276" i="23"/>
  <c r="AK273" i="23"/>
  <c r="AH280" i="23"/>
  <c r="DM273" i="5"/>
  <c r="D166" i="5"/>
  <c r="AJ273" i="23"/>
  <c r="AG280" i="23"/>
  <c r="DQ405" i="5"/>
  <c r="DM109" i="5"/>
  <c r="DO268" i="5"/>
  <c r="AG395" i="23"/>
  <c r="DM330" i="5"/>
  <c r="AL395" i="23"/>
  <c r="AH395" i="23"/>
  <c r="DO405" i="5"/>
  <c r="DR177" i="5"/>
  <c r="D71" i="5"/>
  <c r="AG276" i="23"/>
  <c r="D27" i="5"/>
  <c r="Y273" i="5"/>
  <c r="D273" i="23" s="1"/>
  <c r="AC325" i="5"/>
  <c r="Y284" i="5"/>
  <c r="D284" i="23" s="1"/>
  <c r="Z394" i="5"/>
  <c r="E394" i="23" s="1"/>
  <c r="AC394" i="5"/>
  <c r="Y280" i="5"/>
  <c r="D280" i="23" s="1"/>
  <c r="Y150" i="5"/>
  <c r="D150" i="23" s="1"/>
  <c r="E150" i="23"/>
  <c r="Y406" i="5"/>
  <c r="E406" i="23"/>
  <c r="Z268" i="5"/>
  <c r="E323" i="5"/>
  <c r="AC88" i="5"/>
  <c r="Y233" i="5"/>
  <c r="Y276" i="5"/>
  <c r="D276" i="23" s="1"/>
  <c r="DL410" i="5"/>
  <c r="Y405" i="5"/>
  <c r="DL280" i="5"/>
  <c r="Z325" i="5"/>
  <c r="Z88" i="5"/>
  <c r="AC232" i="5"/>
  <c r="AC268" i="5"/>
  <c r="Z206" i="5"/>
  <c r="Y316" i="5"/>
  <c r="AC361" i="5"/>
  <c r="DO88" i="5"/>
  <c r="DR88" i="5"/>
  <c r="Y44" i="5"/>
  <c r="DQ88" i="5"/>
  <c r="DN88" i="5"/>
  <c r="DR71" i="5"/>
  <c r="Y192" i="5"/>
  <c r="AC206" i="5"/>
  <c r="D251" i="5"/>
  <c r="Y288" i="5"/>
  <c r="D288" i="23" s="1"/>
  <c r="Z166" i="5"/>
  <c r="Y166" i="5" s="1"/>
  <c r="Y178" i="5"/>
  <c r="DQ268" i="5"/>
  <c r="DR268" i="5"/>
  <c r="DN268" i="5"/>
  <c r="Y207" i="5"/>
  <c r="Y157" i="5"/>
  <c r="D157" i="23" s="1"/>
  <c r="Y429" i="5"/>
  <c r="AC191" i="5"/>
  <c r="Y191" i="5" s="1"/>
  <c r="AC12" i="5"/>
  <c r="Y167" i="5"/>
  <c r="AE10" i="5"/>
  <c r="DN191" i="5"/>
  <c r="DR166" i="5"/>
  <c r="Y380" i="5"/>
  <c r="DM44" i="5"/>
  <c r="Z232" i="5"/>
  <c r="AB323" i="5"/>
  <c r="D12" i="5"/>
  <c r="D36" i="5"/>
  <c r="Y251" i="5"/>
  <c r="Z116" i="5"/>
  <c r="Z142" i="5"/>
  <c r="AB69" i="5"/>
  <c r="DR142" i="5"/>
  <c r="DN142" i="5"/>
  <c r="AC142" i="5"/>
  <c r="DP157" i="5"/>
  <c r="DQ142" i="5"/>
  <c r="Y342" i="5"/>
  <c r="DP224" i="5"/>
  <c r="DO36" i="5"/>
  <c r="Y147" i="5"/>
  <c r="D147" i="23" s="1"/>
  <c r="DR232" i="5"/>
  <c r="Y89" i="5"/>
  <c r="DP178" i="5"/>
  <c r="D428" i="5"/>
  <c r="Y349" i="5"/>
  <c r="E10" i="5"/>
  <c r="AB189" i="5"/>
  <c r="D361" i="5"/>
  <c r="AC295" i="5"/>
  <c r="Y295" i="5" s="1"/>
  <c r="DM300" i="5"/>
  <c r="D232" i="5"/>
  <c r="DO295" i="5"/>
  <c r="E69" i="5"/>
  <c r="AC36" i="5"/>
  <c r="Z36" i="5"/>
  <c r="AB10" i="5"/>
  <c r="DN295" i="5"/>
  <c r="DP300" i="5"/>
  <c r="DQ295" i="5"/>
  <c r="DP288" i="5"/>
  <c r="DQ325" i="5"/>
  <c r="DO325" i="5"/>
  <c r="DN325" i="5"/>
  <c r="Y224" i="5"/>
  <c r="D268" i="5"/>
  <c r="DP395" i="5"/>
  <c r="Y395" i="5"/>
  <c r="D395" i="23" s="1"/>
  <c r="G444" i="5"/>
  <c r="DM284" i="5"/>
  <c r="DR116" i="5"/>
  <c r="DM157" i="5"/>
  <c r="DP44" i="5"/>
  <c r="AC116" i="5"/>
  <c r="D142" i="5"/>
  <c r="Z361" i="5"/>
  <c r="Y269" i="5"/>
  <c r="D269" i="23" s="1"/>
  <c r="DM221" i="5"/>
  <c r="DM224" i="5"/>
  <c r="DO206" i="5"/>
  <c r="AE392" i="5"/>
  <c r="AC392" i="5" s="1"/>
  <c r="DM316" i="5"/>
  <c r="DO166" i="5"/>
  <c r="DQ166" i="5"/>
  <c r="DP167" i="5"/>
  <c r="DQ361" i="5"/>
  <c r="DM349" i="5"/>
  <c r="DN206" i="5"/>
  <c r="Y341" i="5"/>
  <c r="AE69" i="5"/>
  <c r="DQ251" i="5"/>
  <c r="DP342" i="5"/>
  <c r="DQ341" i="5"/>
  <c r="DN361" i="5"/>
  <c r="DQ36" i="5"/>
  <c r="DP89" i="5"/>
  <c r="DP380" i="5"/>
  <c r="DM395" i="5"/>
  <c r="DN71" i="5"/>
  <c r="DO251" i="5"/>
  <c r="DM252" i="5"/>
  <c r="DM269" i="5"/>
  <c r="Z12" i="5"/>
  <c r="DR251" i="5"/>
  <c r="DM417" i="5"/>
  <c r="DN416" i="5"/>
  <c r="F444" i="5"/>
  <c r="DQ116" i="5"/>
  <c r="DM178" i="5"/>
  <c r="DN36" i="5"/>
  <c r="DR191" i="5"/>
  <c r="E189" i="5"/>
  <c r="AE323" i="5"/>
  <c r="DM406" i="5"/>
  <c r="DP429" i="5"/>
  <c r="DQ428" i="5"/>
  <c r="DR206" i="5"/>
  <c r="AA10" i="5"/>
  <c r="AE189" i="5"/>
  <c r="AC71" i="5"/>
  <c r="AD69" i="5"/>
  <c r="DM342" i="5"/>
  <c r="DN341" i="5"/>
  <c r="DM380" i="5"/>
  <c r="DP147" i="5"/>
  <c r="Z428" i="5"/>
  <c r="Y428" i="5" s="1"/>
  <c r="AA392" i="5"/>
  <c r="DM89" i="5"/>
  <c r="DN166" i="5"/>
  <c r="DM167" i="5"/>
  <c r="DQ232" i="5"/>
  <c r="DP233" i="5"/>
  <c r="DM296" i="5"/>
  <c r="DM12" i="5"/>
  <c r="DP81" i="5"/>
  <c r="DQ206" i="5"/>
  <c r="DP207" i="5"/>
  <c r="DM232" i="5"/>
  <c r="Y326" i="5"/>
  <c r="DQ348" i="5"/>
  <c r="DP349" i="5"/>
  <c r="DP406" i="5"/>
  <c r="DR416" i="5"/>
  <c r="DP417" i="5"/>
  <c r="DM429" i="5"/>
  <c r="AD10" i="5"/>
  <c r="AA323" i="5"/>
  <c r="Z71" i="5"/>
  <c r="AA69" i="5"/>
  <c r="AD189" i="5"/>
  <c r="AA189" i="5"/>
  <c r="DP326" i="5"/>
  <c r="AB392" i="5"/>
  <c r="DP12" i="5"/>
  <c r="DQ71" i="5"/>
  <c r="DN116" i="5"/>
  <c r="DN251" i="5"/>
  <c r="DP269" i="5"/>
  <c r="Y371" i="5"/>
  <c r="D371" i="23" s="1"/>
  <c r="DN428" i="5"/>
  <c r="DM348" i="5" l="1"/>
  <c r="DL276" i="5"/>
  <c r="DL244" i="5"/>
  <c r="DP405" i="5"/>
  <c r="DR323" i="5"/>
  <c r="DL312" i="5"/>
  <c r="DL217" i="5"/>
  <c r="AF371" i="23"/>
  <c r="DL150" i="5"/>
  <c r="DL121" i="5"/>
  <c r="DR10" i="5"/>
  <c r="DL109" i="5"/>
  <c r="D392" i="5"/>
  <c r="DL432" i="5"/>
  <c r="DL330" i="5"/>
  <c r="DL192" i="5"/>
  <c r="DL273" i="5"/>
  <c r="DL371" i="5"/>
  <c r="DM394" i="5"/>
  <c r="DL49" i="5"/>
  <c r="DM177" i="5"/>
  <c r="DL196" i="5"/>
  <c r="Y325" i="5"/>
  <c r="AF395" i="23"/>
  <c r="DM428" i="5"/>
  <c r="DL284" i="5"/>
  <c r="DL81" i="5"/>
  <c r="DM361" i="5"/>
  <c r="DO10" i="5"/>
  <c r="DM191" i="5"/>
  <c r="AF280" i="23"/>
  <c r="DP177" i="5"/>
  <c r="DM116" i="5"/>
  <c r="DM341" i="5"/>
  <c r="DP341" i="5"/>
  <c r="DL296" i="5"/>
  <c r="DL252" i="5"/>
  <c r="DL233" i="5"/>
  <c r="DP325" i="5"/>
  <c r="AF273" i="23"/>
  <c r="AF284" i="23"/>
  <c r="DP394" i="5"/>
  <c r="DL326" i="5"/>
  <c r="DO323" i="5"/>
  <c r="DP348" i="5"/>
  <c r="DM416" i="5"/>
  <c r="DL221" i="5"/>
  <c r="DP428" i="5"/>
  <c r="DL316" i="5"/>
  <c r="AF276" i="23"/>
  <c r="AG150" i="23"/>
  <c r="DR392" i="5"/>
  <c r="DL207" i="5"/>
  <c r="DL147" i="5"/>
  <c r="DP361" i="5"/>
  <c r="AF269" i="23"/>
  <c r="AF147" i="23"/>
  <c r="AF150" i="23"/>
  <c r="DL288" i="5"/>
  <c r="DO392" i="5"/>
  <c r="DP36" i="5"/>
  <c r="DM405" i="5"/>
  <c r="DP295" i="5"/>
  <c r="AF157" i="23"/>
  <c r="DM268" i="5"/>
  <c r="AF288" i="23"/>
  <c r="Y394" i="5"/>
  <c r="DM142" i="5"/>
  <c r="Y268" i="5"/>
  <c r="Y88" i="5"/>
  <c r="Y206" i="5"/>
  <c r="E325" i="23"/>
  <c r="DL395" i="5"/>
  <c r="DL300" i="5"/>
  <c r="Y361" i="5"/>
  <c r="DL178" i="5"/>
  <c r="Y12" i="5"/>
  <c r="D12" i="23" s="1"/>
  <c r="Y232" i="5"/>
  <c r="DM88" i="5"/>
  <c r="DP88" i="5"/>
  <c r="DL167" i="5"/>
  <c r="DL44" i="5"/>
  <c r="DP268" i="5"/>
  <c r="DP166" i="5"/>
  <c r="DL157" i="5"/>
  <c r="DP232" i="5"/>
  <c r="DL349" i="5"/>
  <c r="Y116" i="5"/>
  <c r="DP116" i="5"/>
  <c r="Z323" i="5"/>
  <c r="DM36" i="5"/>
  <c r="DL224" i="5"/>
  <c r="Z189" i="5"/>
  <c r="DL342" i="5"/>
  <c r="Z69" i="5"/>
  <c r="Y142" i="5"/>
  <c r="DP142" i="5"/>
  <c r="Y36" i="5"/>
  <c r="DL89" i="5"/>
  <c r="DO69" i="5"/>
  <c r="DM166" i="5"/>
  <c r="D10" i="5"/>
  <c r="DM295" i="5"/>
  <c r="AB444" i="5"/>
  <c r="D189" i="5"/>
  <c r="DM325" i="5"/>
  <c r="D69" i="5"/>
  <c r="DR69" i="5"/>
  <c r="DP251" i="5"/>
  <c r="E444" i="5"/>
  <c r="DQ10" i="5"/>
  <c r="DO189" i="5"/>
  <c r="DM251" i="5"/>
  <c r="DN10" i="5"/>
  <c r="DM206" i="5"/>
  <c r="AC189" i="5"/>
  <c r="AC69" i="5"/>
  <c r="AE444" i="5"/>
  <c r="DN323" i="5"/>
  <c r="DL429" i="5"/>
  <c r="DP416" i="5"/>
  <c r="Z392" i="5"/>
  <c r="Y392" i="5" s="1"/>
  <c r="DR189" i="5"/>
  <c r="Y71" i="5"/>
  <c r="DP206" i="5"/>
  <c r="DL406" i="5"/>
  <c r="DL417" i="5"/>
  <c r="DL269" i="5"/>
  <c r="DM71" i="5"/>
  <c r="DN69" i="5"/>
  <c r="AA444" i="5"/>
  <c r="Z10" i="5"/>
  <c r="DQ189" i="5"/>
  <c r="DQ392" i="5"/>
  <c r="DN392" i="5"/>
  <c r="DP191" i="5"/>
  <c r="DQ69" i="5"/>
  <c r="DP71" i="5"/>
  <c r="AC10" i="5"/>
  <c r="DL12" i="5"/>
  <c r="DL380" i="5"/>
  <c r="DN189" i="5"/>
  <c r="DL348" i="5" l="1"/>
  <c r="DL405" i="5"/>
  <c r="DL341" i="5"/>
  <c r="DL394" i="5"/>
  <c r="DL428" i="5"/>
  <c r="DL361" i="5"/>
  <c r="DL416" i="5"/>
  <c r="DL191" i="5"/>
  <c r="DL295" i="5"/>
  <c r="DL36" i="5"/>
  <c r="DL232" i="5"/>
  <c r="DL268" i="5"/>
  <c r="DM323" i="5"/>
  <c r="DL177" i="5"/>
  <c r="DM392" i="5"/>
  <c r="DL116" i="5"/>
  <c r="DL325" i="5"/>
  <c r="DP392" i="5"/>
  <c r="DM10" i="5"/>
  <c r="DP10" i="5"/>
  <c r="DL142" i="5"/>
  <c r="DL88" i="5"/>
  <c r="DL166" i="5"/>
  <c r="Y69" i="5"/>
  <c r="DM69" i="5"/>
  <c r="Y189" i="5"/>
  <c r="DO444" i="5"/>
  <c r="Z444" i="5"/>
  <c r="DL251" i="5"/>
  <c r="DP69" i="5"/>
  <c r="DR444" i="5"/>
  <c r="DM189" i="5"/>
  <c r="DL206" i="5"/>
  <c r="DP189" i="5"/>
  <c r="Y10" i="5"/>
  <c r="DN444" i="5"/>
  <c r="DL71" i="5"/>
  <c r="DL392" i="5" l="1"/>
  <c r="DL10" i="5"/>
  <c r="DL69" i="5"/>
  <c r="DM444" i="5"/>
  <c r="DL189" i="5"/>
  <c r="F46" i="23" l="1"/>
  <c r="G46" i="23"/>
  <c r="I46" i="23"/>
  <c r="J46" i="23"/>
  <c r="M46" i="23"/>
  <c r="N46" i="23"/>
  <c r="P46" i="23"/>
  <c r="Q46" i="23"/>
  <c r="T46" i="23"/>
  <c r="U46" i="23"/>
  <c r="W46" i="23"/>
  <c r="X46" i="23"/>
  <c r="AA46" i="23"/>
  <c r="AB46" i="23"/>
  <c r="AD46" i="23"/>
  <c r="AE46" i="23"/>
  <c r="H46" i="23" l="1"/>
  <c r="V46" i="23"/>
  <c r="O46" i="23"/>
  <c r="AC46" i="23"/>
  <c r="AK46" i="23"/>
  <c r="AL46" i="23"/>
  <c r="D46" i="23"/>
  <c r="L46" i="23"/>
  <c r="R46" i="23"/>
  <c r="S46" i="23"/>
  <c r="Y46" i="23"/>
  <c r="Z46" i="23"/>
  <c r="AI46" i="23"/>
  <c r="AH46" i="23"/>
  <c r="AJ46" i="23" l="1"/>
  <c r="K46" i="23"/>
  <c r="AF46" i="23" s="1"/>
  <c r="E46" i="23"/>
  <c r="AG46" i="23" l="1"/>
  <c r="F203" i="23" l="1"/>
  <c r="G203" i="23"/>
  <c r="I203" i="23"/>
  <c r="J203" i="23"/>
  <c r="M203" i="23"/>
  <c r="N203" i="23"/>
  <c r="P203" i="23"/>
  <c r="Q203" i="23"/>
  <c r="T203" i="23"/>
  <c r="U203" i="23"/>
  <c r="W203" i="23"/>
  <c r="X203" i="23"/>
  <c r="AA203" i="23"/>
  <c r="AB203" i="23"/>
  <c r="AD203" i="23"/>
  <c r="AE203" i="23"/>
  <c r="F204" i="23"/>
  <c r="G204" i="23"/>
  <c r="I204" i="23"/>
  <c r="J204" i="23"/>
  <c r="M204" i="23"/>
  <c r="N204" i="23"/>
  <c r="P204" i="23"/>
  <c r="Q204" i="23"/>
  <c r="T204" i="23"/>
  <c r="U204" i="23"/>
  <c r="W204" i="23"/>
  <c r="X204" i="23"/>
  <c r="AA204" i="23"/>
  <c r="AB204" i="23"/>
  <c r="AD204" i="23"/>
  <c r="AE204" i="23"/>
  <c r="AE199" i="23"/>
  <c r="AD199" i="23"/>
  <c r="AA199" i="23"/>
  <c r="W199" i="23"/>
  <c r="U199" i="23"/>
  <c r="T199" i="23"/>
  <c r="P199" i="23"/>
  <c r="M199" i="23"/>
  <c r="J199" i="23"/>
  <c r="I199" i="23"/>
  <c r="F199" i="23"/>
  <c r="AC203" i="23" l="1"/>
  <c r="V204" i="23"/>
  <c r="AC199" i="23"/>
  <c r="AC204" i="23"/>
  <c r="V199" i="23"/>
  <c r="Y199" i="23"/>
  <c r="V203" i="23"/>
  <c r="AI203" i="23"/>
  <c r="O204" i="23"/>
  <c r="O199" i="23"/>
  <c r="O203" i="23"/>
  <c r="AI204" i="23"/>
  <c r="AK204" i="23"/>
  <c r="AH199" i="23"/>
  <c r="AK199" i="23"/>
  <c r="AK203" i="23"/>
  <c r="Q199" i="23"/>
  <c r="AB199" i="23"/>
  <c r="X199" i="23"/>
  <c r="AL203" i="23"/>
  <c r="AH203" i="23"/>
  <c r="G199" i="23"/>
  <c r="H199" i="23"/>
  <c r="AL204" i="23"/>
  <c r="AH204" i="23"/>
  <c r="Z199" i="23"/>
  <c r="N199" i="23"/>
  <c r="H203" i="23"/>
  <c r="H204" i="23"/>
  <c r="L203" i="23"/>
  <c r="K204" i="23"/>
  <c r="E204" i="23"/>
  <c r="Y204" i="23"/>
  <c r="Z204" i="23"/>
  <c r="R204" i="23"/>
  <c r="S204" i="23"/>
  <c r="E203" i="23"/>
  <c r="Y203" i="23"/>
  <c r="Z203" i="23"/>
  <c r="S203" i="23"/>
  <c r="R203" i="23"/>
  <c r="K203" i="23"/>
  <c r="AJ203" i="23" l="1"/>
  <c r="AJ199" i="23"/>
  <c r="AJ204" i="23"/>
  <c r="D203" i="23"/>
  <c r="L204" i="23"/>
  <c r="AG204" i="23" s="1"/>
  <c r="D204" i="23"/>
  <c r="AI199" i="23"/>
  <c r="AL199" i="23"/>
  <c r="D199" i="23"/>
  <c r="E199" i="23"/>
  <c r="R199" i="23"/>
  <c r="S199" i="23"/>
  <c r="K199" i="23"/>
  <c r="L199" i="23"/>
  <c r="AG203" i="23"/>
  <c r="AF203" i="23" l="1"/>
  <c r="AF204" i="23"/>
  <c r="AF199" i="23"/>
  <c r="AG199" i="23"/>
  <c r="F235" i="23" l="1"/>
  <c r="G235" i="23"/>
  <c r="I235" i="23"/>
  <c r="J235" i="23"/>
  <c r="M235" i="23"/>
  <c r="N235" i="23"/>
  <c r="P235" i="23"/>
  <c r="Q235" i="23"/>
  <c r="T235" i="23"/>
  <c r="U235" i="23"/>
  <c r="W235" i="23"/>
  <c r="X235" i="23"/>
  <c r="AA235" i="23"/>
  <c r="AB235" i="23"/>
  <c r="AD235" i="23"/>
  <c r="AE235" i="23"/>
  <c r="H235" i="23" l="1"/>
  <c r="V235" i="23"/>
  <c r="AL235" i="23"/>
  <c r="AH235" i="23"/>
  <c r="O235" i="23"/>
  <c r="AI235" i="23"/>
  <c r="AC235" i="23"/>
  <c r="AK235" i="23"/>
  <c r="R235" i="23"/>
  <c r="D235" i="23"/>
  <c r="E235" i="23"/>
  <c r="Y235" i="23"/>
  <c r="Z235" i="23"/>
  <c r="S235" i="23"/>
  <c r="L235" i="23"/>
  <c r="K235" i="23"/>
  <c r="AJ235" i="23" l="1"/>
  <c r="AG235" i="23"/>
  <c r="AF235" i="23"/>
  <c r="X331" i="23" l="1"/>
  <c r="W331" i="23"/>
  <c r="O331" i="23"/>
  <c r="N331" i="23"/>
  <c r="J331" i="23"/>
  <c r="F331" i="23"/>
  <c r="M331" i="23"/>
  <c r="P331" i="23"/>
  <c r="T331" i="23"/>
  <c r="AA331" i="23"/>
  <c r="AD331" i="23"/>
  <c r="AE331" i="23"/>
  <c r="AH331" i="23" l="1"/>
  <c r="AC331" i="23"/>
  <c r="Q331" i="23"/>
  <c r="AL331" i="23" s="1"/>
  <c r="U331" i="23"/>
  <c r="V331" i="23"/>
  <c r="I331" i="23"/>
  <c r="H331" i="23"/>
  <c r="K331" i="23"/>
  <c r="R331" i="23"/>
  <c r="S331" i="23"/>
  <c r="E331" i="23"/>
  <c r="Y331" i="23"/>
  <c r="Z331" i="23"/>
  <c r="G331" i="23"/>
  <c r="AB331" i="23"/>
  <c r="AK331" i="23" l="1"/>
  <c r="AJ331" i="23"/>
  <c r="D331" i="23"/>
  <c r="L331" i="23"/>
  <c r="AG331" i="23" s="1"/>
  <c r="AI331" i="23"/>
  <c r="AF331" i="23" l="1"/>
  <c r="F38" i="23" l="1"/>
  <c r="G38" i="23"/>
  <c r="I38" i="23"/>
  <c r="J38" i="23"/>
  <c r="M38" i="23"/>
  <c r="N38" i="23"/>
  <c r="P38" i="23"/>
  <c r="Q38" i="23"/>
  <c r="T38" i="23"/>
  <c r="U38" i="23"/>
  <c r="W38" i="23"/>
  <c r="X38" i="23"/>
  <c r="AA38" i="23"/>
  <c r="AB38" i="23"/>
  <c r="AD38" i="23"/>
  <c r="AE38" i="23"/>
  <c r="F40" i="23"/>
  <c r="G40" i="23"/>
  <c r="I40" i="23"/>
  <c r="J40" i="23"/>
  <c r="M40" i="23"/>
  <c r="N40" i="23"/>
  <c r="P40" i="23"/>
  <c r="Q40" i="23"/>
  <c r="T40" i="23"/>
  <c r="U40" i="23"/>
  <c r="W40" i="23"/>
  <c r="X40" i="23"/>
  <c r="AA40" i="23"/>
  <c r="AB40" i="23"/>
  <c r="AD40" i="23"/>
  <c r="AE40" i="23"/>
  <c r="AE53" i="23"/>
  <c r="AD53" i="23"/>
  <c r="AA53" i="23"/>
  <c r="X53" i="23"/>
  <c r="W53" i="23"/>
  <c r="T53" i="23"/>
  <c r="Q53" i="23"/>
  <c r="P53" i="23"/>
  <c r="M53" i="23"/>
  <c r="F53" i="23"/>
  <c r="AE52" i="23"/>
  <c r="AD52" i="23"/>
  <c r="AA52" i="23"/>
  <c r="X52" i="23"/>
  <c r="W52" i="23"/>
  <c r="T52" i="23"/>
  <c r="Q52" i="23"/>
  <c r="P52" i="23"/>
  <c r="M52" i="23"/>
  <c r="J52" i="23"/>
  <c r="F52" i="23"/>
  <c r="AE51" i="23"/>
  <c r="AD51" i="23"/>
  <c r="AA51" i="23"/>
  <c r="W51" i="23"/>
  <c r="T51" i="23"/>
  <c r="P51" i="23"/>
  <c r="N51" i="23"/>
  <c r="M51" i="23"/>
  <c r="J51" i="23"/>
  <c r="F51" i="23"/>
  <c r="AE50" i="23"/>
  <c r="AD50" i="23"/>
  <c r="AB50" i="23"/>
  <c r="AA50" i="23"/>
  <c r="X50" i="23"/>
  <c r="W50" i="23"/>
  <c r="U50" i="23"/>
  <c r="T50" i="23"/>
  <c r="Q50" i="23"/>
  <c r="P50" i="23"/>
  <c r="N50" i="23"/>
  <c r="M50" i="23"/>
  <c r="I50" i="23"/>
  <c r="F50" i="23"/>
  <c r="AC40" i="23"/>
  <c r="V40" i="23"/>
  <c r="O40" i="23"/>
  <c r="H40" i="23"/>
  <c r="AC38" i="23"/>
  <c r="V38" i="23"/>
  <c r="O38" i="23"/>
  <c r="H38" i="23"/>
  <c r="I37" i="23"/>
  <c r="F37" i="23"/>
  <c r="J37" i="23"/>
  <c r="M37" i="23"/>
  <c r="N37" i="23"/>
  <c r="P37" i="23"/>
  <c r="Q37" i="23"/>
  <c r="T37" i="23"/>
  <c r="U37" i="23"/>
  <c r="W37" i="23"/>
  <c r="X37" i="23"/>
  <c r="AA37" i="23"/>
  <c r="AB37" i="23"/>
  <c r="AD37" i="23"/>
  <c r="AE37" i="23"/>
  <c r="AH38" i="23" l="1"/>
  <c r="AL37" i="23"/>
  <c r="AL38" i="23"/>
  <c r="AC50" i="23"/>
  <c r="V51" i="23"/>
  <c r="E50" i="23"/>
  <c r="V50" i="23"/>
  <c r="AC51" i="23"/>
  <c r="H52" i="23"/>
  <c r="O52" i="23"/>
  <c r="V52" i="23"/>
  <c r="AC52" i="23"/>
  <c r="H53" i="23"/>
  <c r="O53" i="23"/>
  <c r="V53" i="23"/>
  <c r="AC53" i="23"/>
  <c r="AI40" i="23"/>
  <c r="O50" i="23"/>
  <c r="H51" i="23"/>
  <c r="AH37" i="23"/>
  <c r="AH50" i="23"/>
  <c r="O51" i="23"/>
  <c r="J53" i="23"/>
  <c r="X51" i="23"/>
  <c r="Q51" i="23"/>
  <c r="AK37" i="23"/>
  <c r="H50" i="23"/>
  <c r="I53" i="23"/>
  <c r="I52" i="23"/>
  <c r="I51" i="23"/>
  <c r="J50" i="23"/>
  <c r="AB53" i="23"/>
  <c r="U53" i="23"/>
  <c r="N53" i="23"/>
  <c r="G53" i="23"/>
  <c r="AB52" i="23"/>
  <c r="U52" i="23"/>
  <c r="N52" i="23"/>
  <c r="G52" i="23"/>
  <c r="AB51" i="23"/>
  <c r="U51" i="23"/>
  <c r="G51" i="23"/>
  <c r="S50" i="23"/>
  <c r="Z50" i="23"/>
  <c r="G50" i="23"/>
  <c r="Y50" i="23"/>
  <c r="AI38" i="23"/>
  <c r="AH53" i="23"/>
  <c r="AK38" i="23"/>
  <c r="AJ38" i="23"/>
  <c r="K40" i="23"/>
  <c r="L40" i="23"/>
  <c r="D40" i="23"/>
  <c r="E40" i="23"/>
  <c r="AJ40" i="23"/>
  <c r="Y40" i="23"/>
  <c r="Z40" i="23"/>
  <c r="D38" i="23"/>
  <c r="E38" i="23"/>
  <c r="K38" i="23"/>
  <c r="L38" i="23"/>
  <c r="R38" i="23"/>
  <c r="S38" i="23"/>
  <c r="Y38" i="23"/>
  <c r="Z38" i="23"/>
  <c r="R40" i="23"/>
  <c r="S40" i="23"/>
  <c r="D50" i="23"/>
  <c r="R50" i="23"/>
  <c r="K51" i="23"/>
  <c r="L51" i="23"/>
  <c r="D51" i="23"/>
  <c r="E51" i="23"/>
  <c r="D52" i="23"/>
  <c r="E52" i="23"/>
  <c r="K52" i="23"/>
  <c r="L52" i="23"/>
  <c r="R52" i="23"/>
  <c r="S52" i="23"/>
  <c r="Y52" i="23"/>
  <c r="Z52" i="23"/>
  <c r="D53" i="23"/>
  <c r="E53" i="23"/>
  <c r="K53" i="23"/>
  <c r="L53" i="23"/>
  <c r="R53" i="23"/>
  <c r="S53" i="23"/>
  <c r="Y53" i="23"/>
  <c r="Z53" i="23"/>
  <c r="Y51" i="23"/>
  <c r="Z51" i="23"/>
  <c r="R51" i="23"/>
  <c r="S51" i="23"/>
  <c r="AL52" i="23"/>
  <c r="AH52" i="23"/>
  <c r="AH51" i="23"/>
  <c r="AK50" i="23"/>
  <c r="AL40" i="23"/>
  <c r="AH40" i="23"/>
  <c r="AK40" i="23"/>
  <c r="Z37" i="23"/>
  <c r="O37" i="23"/>
  <c r="H37" i="23"/>
  <c r="V37" i="23"/>
  <c r="AL50" i="23" l="1"/>
  <c r="AK51" i="23"/>
  <c r="AK52" i="23"/>
  <c r="AI50" i="23"/>
  <c r="AK53" i="23"/>
  <c r="AL53" i="23"/>
  <c r="AI37" i="23"/>
  <c r="AL51" i="23"/>
  <c r="AI52" i="23"/>
  <c r="AJ53" i="23"/>
  <c r="AJ51" i="23"/>
  <c r="AJ50" i="23"/>
  <c r="AI53" i="23"/>
  <c r="Y37" i="23"/>
  <c r="AC37" i="23"/>
  <c r="AJ37" i="23" s="1"/>
  <c r="K37" i="23"/>
  <c r="L37" i="23"/>
  <c r="R37" i="23"/>
  <c r="S37" i="23"/>
  <c r="AJ52" i="23"/>
  <c r="L50" i="23"/>
  <c r="AG50" i="23" s="1"/>
  <c r="K50" i="23"/>
  <c r="AF50" i="23" s="1"/>
  <c r="AI51" i="23"/>
  <c r="AF40" i="23"/>
  <c r="AF53" i="23"/>
  <c r="AG52" i="23"/>
  <c r="AF52" i="23"/>
  <c r="AF51" i="23"/>
  <c r="AF38" i="23"/>
  <c r="AG40" i="23"/>
  <c r="AG53" i="23"/>
  <c r="AG51" i="23"/>
  <c r="AG38" i="23"/>
  <c r="D37" i="23" l="1"/>
  <c r="AG37" i="23"/>
  <c r="AF37" i="23" l="1"/>
  <c r="AE249" i="23" l="1"/>
  <c r="AD249" i="23"/>
  <c r="AA249" i="23"/>
  <c r="X249" i="23"/>
  <c r="W249" i="23"/>
  <c r="T249" i="23"/>
  <c r="Q249" i="23"/>
  <c r="N249" i="23"/>
  <c r="M249" i="23"/>
  <c r="G249" i="23"/>
  <c r="AE248" i="23"/>
  <c r="AD248" i="23"/>
  <c r="AA248" i="23"/>
  <c r="W248" i="23"/>
  <c r="U248" i="23"/>
  <c r="T248" i="23"/>
  <c r="Q248" i="23"/>
  <c r="N248" i="23"/>
  <c r="M248" i="23"/>
  <c r="G248" i="23"/>
  <c r="AE243" i="23"/>
  <c r="AA243" i="23"/>
  <c r="X243" i="23"/>
  <c r="W243" i="23"/>
  <c r="T243" i="23"/>
  <c r="Q243" i="23"/>
  <c r="M243" i="23"/>
  <c r="G243" i="23"/>
  <c r="AE247" i="23"/>
  <c r="AB247" i="23"/>
  <c r="AA247" i="23"/>
  <c r="X247" i="23"/>
  <c r="W247" i="23"/>
  <c r="T247" i="23"/>
  <c r="P247" i="23"/>
  <c r="M247" i="23"/>
  <c r="G247" i="23"/>
  <c r="AE245" i="23"/>
  <c r="AB245" i="23"/>
  <c r="AA245" i="23"/>
  <c r="X245" i="23"/>
  <c r="U245" i="23"/>
  <c r="T245" i="23"/>
  <c r="Q245" i="23"/>
  <c r="P245" i="23"/>
  <c r="M245" i="23"/>
  <c r="X244" i="23"/>
  <c r="T244" i="23"/>
  <c r="N244" i="23"/>
  <c r="M244" i="23"/>
  <c r="AE240" i="23"/>
  <c r="AD240" i="23"/>
  <c r="AB240" i="23"/>
  <c r="AA240" i="23"/>
  <c r="X240" i="23"/>
  <c r="W240" i="23"/>
  <c r="U240" i="23"/>
  <c r="T240" i="23"/>
  <c r="Q240" i="23"/>
  <c r="P240" i="23"/>
  <c r="N240" i="23"/>
  <c r="M240" i="23"/>
  <c r="J240" i="23"/>
  <c r="I240" i="23"/>
  <c r="G240" i="23"/>
  <c r="F240" i="23"/>
  <c r="AE236" i="23"/>
  <c r="AB236" i="23"/>
  <c r="AA236" i="23"/>
  <c r="X236" i="23"/>
  <c r="W236" i="23"/>
  <c r="T236" i="23"/>
  <c r="Q236" i="23"/>
  <c r="N236" i="23"/>
  <c r="M236" i="23"/>
  <c r="J236" i="23"/>
  <c r="G236" i="23"/>
  <c r="F236" i="23"/>
  <c r="G233" i="23"/>
  <c r="F233" i="23"/>
  <c r="AH236" i="23" l="1"/>
  <c r="V233" i="23"/>
  <c r="AK240" i="23"/>
  <c r="J244" i="23"/>
  <c r="AL236" i="23"/>
  <c r="AH240" i="23"/>
  <c r="V249" i="23"/>
  <c r="AC249" i="23"/>
  <c r="H245" i="23"/>
  <c r="AC248" i="23"/>
  <c r="V243" i="23"/>
  <c r="Q233" i="23"/>
  <c r="S233" i="23"/>
  <c r="U233" i="23"/>
  <c r="AC233" i="23"/>
  <c r="AD233" i="23"/>
  <c r="S236" i="23"/>
  <c r="U236" i="23"/>
  <c r="AI236" i="23" s="1"/>
  <c r="AC236" i="23"/>
  <c r="AD236" i="23"/>
  <c r="P244" i="23"/>
  <c r="E245" i="23"/>
  <c r="G245" i="23"/>
  <c r="O245" i="23"/>
  <c r="J247" i="23"/>
  <c r="L247" i="23"/>
  <c r="N247" i="23"/>
  <c r="S243" i="23"/>
  <c r="U243" i="23"/>
  <c r="AC243" i="23"/>
  <c r="AD243" i="23"/>
  <c r="J249" i="23"/>
  <c r="I233" i="23"/>
  <c r="M233" i="23"/>
  <c r="AE233" i="23"/>
  <c r="I236" i="23"/>
  <c r="V236" i="23"/>
  <c r="AC245" i="23"/>
  <c r="AD245" i="23"/>
  <c r="F247" i="23"/>
  <c r="I243" i="23"/>
  <c r="I248" i="23"/>
  <c r="F249" i="23"/>
  <c r="J233" i="23"/>
  <c r="N233" i="23"/>
  <c r="W233" i="23"/>
  <c r="AA233" i="23"/>
  <c r="AL240" i="23"/>
  <c r="AI240" i="23"/>
  <c r="I245" i="23"/>
  <c r="O247" i="23"/>
  <c r="Q247" i="23"/>
  <c r="S247" i="23"/>
  <c r="U247" i="23"/>
  <c r="AC247" i="23"/>
  <c r="AD247" i="23"/>
  <c r="J243" i="23"/>
  <c r="L243" i="23"/>
  <c r="N243" i="23"/>
  <c r="J248" i="23"/>
  <c r="V248" i="23"/>
  <c r="X248" i="23"/>
  <c r="Z248" i="23"/>
  <c r="AB248" i="23"/>
  <c r="AI248" i="23" s="1"/>
  <c r="O249" i="23"/>
  <c r="P249" i="23"/>
  <c r="Z249" i="23"/>
  <c r="AB249" i="23"/>
  <c r="P233" i="23"/>
  <c r="T233" i="23"/>
  <c r="X233" i="23"/>
  <c r="AB233" i="23"/>
  <c r="O236" i="23"/>
  <c r="P236" i="23"/>
  <c r="F245" i="23"/>
  <c r="J245" i="23"/>
  <c r="L245" i="23"/>
  <c r="N245" i="23"/>
  <c r="V245" i="23"/>
  <c r="W245" i="23"/>
  <c r="I247" i="23"/>
  <c r="V247" i="23"/>
  <c r="F243" i="23"/>
  <c r="O243" i="23"/>
  <c r="P243" i="23"/>
  <c r="Z243" i="23"/>
  <c r="AB243" i="23"/>
  <c r="F248" i="23"/>
  <c r="O248" i="23"/>
  <c r="P248" i="23"/>
  <c r="H249" i="23"/>
  <c r="I249" i="23"/>
  <c r="S249" i="23"/>
  <c r="U249" i="23"/>
  <c r="O233" i="23"/>
  <c r="Z233" i="23"/>
  <c r="O240" i="23"/>
  <c r="AC240" i="23"/>
  <c r="H233" i="23"/>
  <c r="R233" i="23"/>
  <c r="V240" i="23"/>
  <c r="AB244" i="23"/>
  <c r="H247" i="23"/>
  <c r="H243" i="23"/>
  <c r="H248" i="23"/>
  <c r="R247" i="23"/>
  <c r="E249" i="23"/>
  <c r="L249" i="23"/>
  <c r="S248" i="23"/>
  <c r="E243" i="23"/>
  <c r="E248" i="23"/>
  <c r="L248" i="23"/>
  <c r="Y249" i="23"/>
  <c r="R249" i="23"/>
  <c r="K249" i="23"/>
  <c r="Y248" i="23"/>
  <c r="R243" i="23"/>
  <c r="K243" i="23"/>
  <c r="K247" i="23"/>
  <c r="I244" i="23"/>
  <c r="G244" i="23"/>
  <c r="Q244" i="23"/>
  <c r="U244" i="23"/>
  <c r="D245" i="23"/>
  <c r="K245" i="23"/>
  <c r="F244" i="23"/>
  <c r="AA244" i="23"/>
  <c r="AE244" i="23"/>
  <c r="AD244" i="23"/>
  <c r="L244" i="23"/>
  <c r="H236" i="23"/>
  <c r="Y233" i="23"/>
  <c r="R236" i="23"/>
  <c r="E240" i="23"/>
  <c r="L240" i="23"/>
  <c r="S240" i="23"/>
  <c r="Z240" i="23"/>
  <c r="H240" i="23"/>
  <c r="AL245" i="23" l="1"/>
  <c r="AH245" i="23"/>
  <c r="AL243" i="23"/>
  <c r="AH243" i="23"/>
  <c r="AH249" i="23"/>
  <c r="AH247" i="23"/>
  <c r="AH248" i="23"/>
  <c r="AL249" i="23"/>
  <c r="AJ240" i="23"/>
  <c r="AI245" i="23"/>
  <c r="AK243" i="23"/>
  <c r="AK248" i="23"/>
  <c r="AK236" i="23"/>
  <c r="Y243" i="23"/>
  <c r="AK247" i="23"/>
  <c r="AJ249" i="23"/>
  <c r="AL248" i="23"/>
  <c r="D249" i="23"/>
  <c r="D248" i="23"/>
  <c r="AJ233" i="23"/>
  <c r="AH233" i="23"/>
  <c r="H244" i="23"/>
  <c r="K248" i="23"/>
  <c r="Z244" i="23"/>
  <c r="S244" i="23"/>
  <c r="AH244" i="23"/>
  <c r="D243" i="23"/>
  <c r="R248" i="23"/>
  <c r="AL244" i="23"/>
  <c r="AG249" i="23"/>
  <c r="AI243" i="23"/>
  <c r="AJ245" i="23"/>
  <c r="D233" i="23"/>
  <c r="E233" i="23"/>
  <c r="AG248" i="23"/>
  <c r="R245" i="23"/>
  <c r="S245" i="23"/>
  <c r="AJ247" i="23"/>
  <c r="AI249" i="23"/>
  <c r="AK249" i="23"/>
  <c r="D236" i="23"/>
  <c r="E236" i="23"/>
  <c r="Y236" i="23"/>
  <c r="Z236" i="23"/>
  <c r="W244" i="23"/>
  <c r="AK244" i="23" s="1"/>
  <c r="AI244" i="23"/>
  <c r="AI233" i="23"/>
  <c r="AI247" i="23"/>
  <c r="AG240" i="23"/>
  <c r="K236" i="23"/>
  <c r="L236" i="23"/>
  <c r="AK245" i="23"/>
  <c r="AL233" i="23"/>
  <c r="AK233" i="23"/>
  <c r="K233" i="23"/>
  <c r="L233" i="23"/>
  <c r="D247" i="23"/>
  <c r="E247" i="23"/>
  <c r="Y247" i="23"/>
  <c r="Z247" i="23"/>
  <c r="Y245" i="23"/>
  <c r="Z245" i="23"/>
  <c r="AJ248" i="23"/>
  <c r="AJ243" i="23"/>
  <c r="AJ236" i="23"/>
  <c r="AG243" i="23"/>
  <c r="AL247" i="23"/>
  <c r="Y240" i="23"/>
  <c r="R240" i="23"/>
  <c r="K240" i="23"/>
  <c r="O244" i="23"/>
  <c r="AC244" i="23"/>
  <c r="V244" i="23"/>
  <c r="D240" i="23"/>
  <c r="AF249" i="23" l="1"/>
  <c r="AF233" i="23"/>
  <c r="AF245" i="23"/>
  <c r="AF243" i="23"/>
  <c r="AG245" i="23"/>
  <c r="AF240" i="23"/>
  <c r="AF248" i="23"/>
  <c r="AF236" i="23"/>
  <c r="K244" i="23"/>
  <c r="AJ244" i="23"/>
  <c r="AF247" i="23"/>
  <c r="AG236" i="23"/>
  <c r="AG233" i="23"/>
  <c r="D244" i="23"/>
  <c r="E244" i="23"/>
  <c r="AG247" i="23"/>
  <c r="R244" i="23"/>
  <c r="Y244" i="23"/>
  <c r="AG244" i="23" l="1"/>
  <c r="AF244" i="23"/>
  <c r="AE140" i="23" l="1"/>
  <c r="AD140" i="23"/>
  <c r="AA140" i="23"/>
  <c r="X140" i="23"/>
  <c r="T140" i="23"/>
  <c r="Q140" i="23"/>
  <c r="P140" i="23"/>
  <c r="N140" i="23"/>
  <c r="M140" i="23"/>
  <c r="I140" i="23"/>
  <c r="F140" i="23"/>
  <c r="AE139" i="23"/>
  <c r="AD139" i="23"/>
  <c r="AA139" i="23"/>
  <c r="X139" i="23"/>
  <c r="W139" i="23"/>
  <c r="T139" i="23"/>
  <c r="Q139" i="23"/>
  <c r="P139" i="23"/>
  <c r="N139" i="23"/>
  <c r="M139" i="23"/>
  <c r="I139" i="23"/>
  <c r="F139" i="23"/>
  <c r="AE138" i="23"/>
  <c r="AD138" i="23"/>
  <c r="AA138" i="23"/>
  <c r="X138" i="23"/>
  <c r="W138" i="23"/>
  <c r="T138" i="23"/>
  <c r="P138" i="23"/>
  <c r="N138" i="23"/>
  <c r="M138" i="23"/>
  <c r="I138" i="23"/>
  <c r="G138" i="23"/>
  <c r="F138" i="23"/>
  <c r="AE137" i="23"/>
  <c r="AD137" i="23"/>
  <c r="AA137" i="23"/>
  <c r="X137" i="23"/>
  <c r="W137" i="23"/>
  <c r="T137" i="23"/>
  <c r="Q137" i="23"/>
  <c r="P137" i="23"/>
  <c r="M137" i="23"/>
  <c r="J137" i="23"/>
  <c r="I137" i="23"/>
  <c r="F137" i="23"/>
  <c r="AE134" i="23"/>
  <c r="AD134" i="23"/>
  <c r="AA134" i="23"/>
  <c r="X134" i="23"/>
  <c r="W134" i="23"/>
  <c r="T134" i="23"/>
  <c r="Q134" i="23"/>
  <c r="P134" i="23"/>
  <c r="M134" i="23"/>
  <c r="J134" i="23"/>
  <c r="I134" i="23"/>
  <c r="F134" i="23"/>
  <c r="X121" i="23"/>
  <c r="U121" i="23"/>
  <c r="N121" i="23"/>
  <c r="AB121" i="23"/>
  <c r="P121" i="23"/>
  <c r="F121" i="23" l="1"/>
  <c r="AD121" i="23"/>
  <c r="V140" i="23"/>
  <c r="G121" i="23"/>
  <c r="AC138" i="23"/>
  <c r="I121" i="23"/>
  <c r="W121" i="23"/>
  <c r="AK138" i="23"/>
  <c r="AH139" i="23"/>
  <c r="O121" i="23"/>
  <c r="AC140" i="23"/>
  <c r="O138" i="23"/>
  <c r="O137" i="23"/>
  <c r="AC139" i="23"/>
  <c r="Y140" i="23"/>
  <c r="H137" i="23"/>
  <c r="H139" i="23"/>
  <c r="AH138" i="23"/>
  <c r="V138" i="23"/>
  <c r="H140" i="23"/>
  <c r="AK137" i="23"/>
  <c r="H134" i="23"/>
  <c r="O134" i="23"/>
  <c r="V134" i="23"/>
  <c r="AC134" i="23"/>
  <c r="G137" i="23"/>
  <c r="N137" i="23"/>
  <c r="V137" i="23"/>
  <c r="AH140" i="23"/>
  <c r="AK134" i="23"/>
  <c r="AH134" i="23"/>
  <c r="AL134" i="23"/>
  <c r="AB137" i="23"/>
  <c r="AK139" i="23"/>
  <c r="G134" i="23"/>
  <c r="N134" i="23"/>
  <c r="U134" i="23"/>
  <c r="AB134" i="23"/>
  <c r="AH137" i="23"/>
  <c r="AL137" i="23"/>
  <c r="U137" i="23"/>
  <c r="AC137" i="23"/>
  <c r="H138" i="23"/>
  <c r="O139" i="23"/>
  <c r="D140" i="23"/>
  <c r="O140" i="23"/>
  <c r="W140" i="23"/>
  <c r="AK140" i="23" s="1"/>
  <c r="G140" i="23"/>
  <c r="G139" i="23"/>
  <c r="S138" i="23"/>
  <c r="Z140" i="23"/>
  <c r="J140" i="23"/>
  <c r="Z139" i="23"/>
  <c r="J139" i="23"/>
  <c r="J138" i="23"/>
  <c r="U140" i="23"/>
  <c r="E140" i="23"/>
  <c r="U139" i="23"/>
  <c r="U138" i="23"/>
  <c r="Q138" i="23"/>
  <c r="V139" i="23"/>
  <c r="AB140" i="23"/>
  <c r="AB139" i="23"/>
  <c r="AB138" i="23"/>
  <c r="AC121" i="23"/>
  <c r="AE121" i="23"/>
  <c r="T121" i="23"/>
  <c r="AA121" i="23"/>
  <c r="J121" i="23"/>
  <c r="Z121" i="23"/>
  <c r="AI121" i="23" l="1"/>
  <c r="AL139" i="23"/>
  <c r="AL140" i="23"/>
  <c r="AJ138" i="23"/>
  <c r="AJ139" i="23"/>
  <c r="AK121" i="23"/>
  <c r="V121" i="23"/>
  <c r="Q121" i="23"/>
  <c r="AL121" i="23" s="1"/>
  <c r="AJ140" i="23"/>
  <c r="AJ137" i="23"/>
  <c r="E121" i="23"/>
  <c r="AL138" i="23"/>
  <c r="Y139" i="23"/>
  <c r="AI138" i="23"/>
  <c r="AI139" i="23"/>
  <c r="R138" i="23"/>
  <c r="H121" i="23"/>
  <c r="Y121" i="23"/>
  <c r="R139" i="23"/>
  <c r="S139" i="23"/>
  <c r="R137" i="23"/>
  <c r="S137" i="23"/>
  <c r="Y134" i="23"/>
  <c r="Z134" i="23"/>
  <c r="K134" i="23"/>
  <c r="L134" i="23"/>
  <c r="AI137" i="23"/>
  <c r="K140" i="23"/>
  <c r="L140" i="23"/>
  <c r="K139" i="23"/>
  <c r="L139" i="23"/>
  <c r="R140" i="23"/>
  <c r="S140" i="23"/>
  <c r="AI140" i="23"/>
  <c r="AI134" i="23"/>
  <c r="D137" i="23"/>
  <c r="E137" i="23"/>
  <c r="D138" i="23"/>
  <c r="E138" i="23"/>
  <c r="D139" i="23"/>
  <c r="E139" i="23"/>
  <c r="R134" i="23"/>
  <c r="S134" i="23"/>
  <c r="D134" i="23"/>
  <c r="E134" i="23"/>
  <c r="Y137" i="23"/>
  <c r="Z137" i="23"/>
  <c r="AJ134" i="23"/>
  <c r="K138" i="23"/>
  <c r="L138" i="23"/>
  <c r="Y138" i="23"/>
  <c r="Z138" i="23"/>
  <c r="K137" i="23"/>
  <c r="L137" i="23"/>
  <c r="S121" i="23"/>
  <c r="M121" i="23"/>
  <c r="AH121" i="23" s="1"/>
  <c r="AG140" i="23" l="1"/>
  <c r="AJ121" i="23"/>
  <c r="AF134" i="23"/>
  <c r="AF139" i="23"/>
  <c r="AF137" i="23"/>
  <c r="D121" i="23"/>
  <c r="AF140" i="23"/>
  <c r="AF138" i="23"/>
  <c r="AG134" i="23"/>
  <c r="AG137" i="23"/>
  <c r="AG138" i="23"/>
  <c r="R121" i="23"/>
  <c r="AG139" i="23"/>
  <c r="K121" i="23"/>
  <c r="L121" i="23"/>
  <c r="AG121" i="23" s="1"/>
  <c r="AF121" i="23" l="1"/>
  <c r="AE412" i="23" l="1"/>
  <c r="AD412" i="23"/>
  <c r="AB412" i="23"/>
  <c r="X412" i="23"/>
  <c r="U412" i="23"/>
  <c r="Q412" i="23"/>
  <c r="O412" i="23"/>
  <c r="N412" i="23"/>
  <c r="J412" i="23"/>
  <c r="I412" i="23"/>
  <c r="G412" i="23"/>
  <c r="F412" i="23"/>
  <c r="AE410" i="23"/>
  <c r="AC410" i="23"/>
  <c r="AB410" i="23"/>
  <c r="AA410" i="23"/>
  <c r="X410" i="23"/>
  <c r="U410" i="23"/>
  <c r="T410" i="23"/>
  <c r="Q410" i="23"/>
  <c r="N410" i="23"/>
  <c r="M410" i="23"/>
  <c r="H410" i="23"/>
  <c r="AI412" i="23" l="1"/>
  <c r="E410" i="23"/>
  <c r="D410" i="23"/>
  <c r="V410" i="23"/>
  <c r="V412" i="23"/>
  <c r="G410" i="23"/>
  <c r="O410" i="23"/>
  <c r="P410" i="23"/>
  <c r="K410" i="23"/>
  <c r="L410" i="23"/>
  <c r="Z412" i="23"/>
  <c r="I410" i="23"/>
  <c r="S412" i="23"/>
  <c r="F410" i="23"/>
  <c r="J410" i="23"/>
  <c r="AL412" i="23"/>
  <c r="K412" i="23"/>
  <c r="L412" i="23"/>
  <c r="AD410" i="23"/>
  <c r="W412" i="23"/>
  <c r="AA412" i="23"/>
  <c r="W410" i="23"/>
  <c r="P412" i="23"/>
  <c r="T412" i="23"/>
  <c r="H412" i="23"/>
  <c r="AC412" i="23"/>
  <c r="M412" i="23"/>
  <c r="AI410" i="23" l="1"/>
  <c r="AL410" i="23"/>
  <c r="AH410" i="23"/>
  <c r="AH412" i="23"/>
  <c r="AK412" i="23"/>
  <c r="AJ410" i="23"/>
  <c r="R412" i="23"/>
  <c r="E412" i="23"/>
  <c r="D412" i="23"/>
  <c r="AJ412" i="23"/>
  <c r="R410" i="23"/>
  <c r="S410" i="23"/>
  <c r="AK410" i="23"/>
  <c r="Y410" i="23"/>
  <c r="Z410" i="23"/>
  <c r="Y412" i="23"/>
  <c r="AG412" i="23" l="1"/>
  <c r="AG410" i="23"/>
  <c r="AF410" i="23"/>
  <c r="AF412" i="23"/>
  <c r="F237" i="23" l="1"/>
  <c r="AA237" i="23" l="1"/>
  <c r="AD237" i="23"/>
  <c r="AB237" i="23"/>
  <c r="AB232" i="23"/>
  <c r="AD232" i="23" l="1"/>
  <c r="AA232" i="23"/>
  <c r="Z232" i="23" l="1"/>
  <c r="Q195" i="23" l="1"/>
  <c r="N195" i="23"/>
  <c r="M195" i="23"/>
  <c r="G195" i="23"/>
  <c r="AI195" i="23" l="1"/>
  <c r="I195" i="23"/>
  <c r="J195" i="23"/>
  <c r="F195" i="23"/>
  <c r="O195" i="23"/>
  <c r="P195" i="23"/>
  <c r="H195" i="23"/>
  <c r="E195" i="23"/>
  <c r="AL195" i="23" l="1"/>
  <c r="AH195" i="23"/>
  <c r="AJ195" i="23"/>
  <c r="K195" i="23"/>
  <c r="L195" i="23"/>
  <c r="AG195" i="23" s="1"/>
  <c r="AK195" i="23"/>
  <c r="D195" i="23"/>
  <c r="AF195" i="23" l="1"/>
  <c r="AE34" i="23" l="1"/>
  <c r="AD34" i="23"/>
  <c r="AB34" i="23"/>
  <c r="AA34" i="23"/>
  <c r="X34" i="23"/>
  <c r="W34" i="23"/>
  <c r="U34" i="23"/>
  <c r="T34" i="23"/>
  <c r="Q34" i="23"/>
  <c r="P34" i="23"/>
  <c r="N34" i="23"/>
  <c r="M34" i="23"/>
  <c r="J34" i="23"/>
  <c r="I34" i="23"/>
  <c r="G34" i="23"/>
  <c r="F34" i="23"/>
  <c r="AI34" i="23" l="1"/>
  <c r="AK34" i="23"/>
  <c r="AH34" i="23"/>
  <c r="AL34" i="23"/>
  <c r="AC34" i="23"/>
  <c r="O34" i="23"/>
  <c r="V34" i="23"/>
  <c r="L34" i="23"/>
  <c r="S34" i="23"/>
  <c r="Z34" i="23"/>
  <c r="H34" i="23"/>
  <c r="E34" i="23"/>
  <c r="AJ34" i="23" l="1"/>
  <c r="AG34" i="23"/>
  <c r="Y34" i="23"/>
  <c r="K34" i="23"/>
  <c r="R34" i="23"/>
  <c r="D34" i="23"/>
  <c r="AF34" i="23" l="1"/>
  <c r="Q123" i="23" l="1"/>
  <c r="N123" i="23"/>
  <c r="M123" i="23"/>
  <c r="G123" i="23"/>
  <c r="AI123" i="23" l="1"/>
  <c r="I123" i="23"/>
  <c r="J123" i="23"/>
  <c r="F123" i="23"/>
  <c r="O123" i="23"/>
  <c r="P123" i="23"/>
  <c r="E123" i="23"/>
  <c r="L123" i="23"/>
  <c r="K123" i="23"/>
  <c r="AL123" i="23" l="1"/>
  <c r="AH123" i="23"/>
  <c r="D123" i="23"/>
  <c r="H123" i="23"/>
  <c r="AK123" i="23"/>
  <c r="AG123" i="23"/>
  <c r="AF123" i="23" l="1"/>
  <c r="AJ123" i="23"/>
  <c r="AE345" i="23" l="1"/>
  <c r="AD345" i="23"/>
  <c r="AB345" i="23"/>
  <c r="X345" i="23"/>
  <c r="W345" i="23"/>
  <c r="U345" i="23"/>
  <c r="T345" i="23"/>
  <c r="Q345" i="23"/>
  <c r="P345" i="23"/>
  <c r="N345" i="23"/>
  <c r="J345" i="23"/>
  <c r="G345" i="23"/>
  <c r="F345" i="23"/>
  <c r="M345" i="23"/>
  <c r="I345" i="23"/>
  <c r="AA345" i="23"/>
  <c r="AC345" i="23" l="1"/>
  <c r="V345" i="23"/>
  <c r="Z345" i="23"/>
  <c r="O345" i="23"/>
  <c r="AK345" i="23"/>
  <c r="H345" i="23"/>
  <c r="L345" i="23"/>
  <c r="K345" i="23"/>
  <c r="R345" i="23"/>
  <c r="S345" i="23"/>
  <c r="AH345" i="23"/>
  <c r="AL345" i="23"/>
  <c r="AI345" i="23"/>
  <c r="D345" i="23" l="1"/>
  <c r="Y345" i="23"/>
  <c r="AJ345" i="23"/>
  <c r="E345" i="23"/>
  <c r="AG345" i="23" l="1"/>
  <c r="AF345" i="23"/>
  <c r="I49" i="23" l="1"/>
  <c r="T49" i="23"/>
  <c r="P49" i="23"/>
  <c r="AA49" i="23"/>
  <c r="Q49" i="23"/>
  <c r="X49" i="23"/>
  <c r="M49" i="23"/>
  <c r="W49" i="23"/>
  <c r="AE49" i="23"/>
  <c r="AD49" i="23"/>
  <c r="F49" i="23"/>
  <c r="J49" i="23"/>
  <c r="G49" i="23"/>
  <c r="N49" i="23"/>
  <c r="U49" i="23"/>
  <c r="AB49" i="23"/>
  <c r="AI49" i="23" l="1"/>
  <c r="AH49" i="23"/>
  <c r="AK49" i="23"/>
  <c r="AL49" i="23"/>
  <c r="O49" i="23"/>
  <c r="AC49" i="23"/>
  <c r="V49" i="23"/>
  <c r="S49" i="23"/>
  <c r="H49" i="23"/>
  <c r="L49" i="23"/>
  <c r="E49" i="23"/>
  <c r="Z49" i="23"/>
  <c r="AJ49" i="23" l="1"/>
  <c r="AG49" i="23"/>
  <c r="R49" i="23"/>
  <c r="Y49" i="23"/>
  <c r="D49" i="23"/>
  <c r="K49" i="23"/>
  <c r="AF49" i="23" l="1"/>
  <c r="AE83" i="23" l="1"/>
  <c r="AD83" i="23"/>
  <c r="AB83" i="23"/>
  <c r="AA83" i="23"/>
  <c r="X83" i="23"/>
  <c r="W83" i="23"/>
  <c r="U83" i="23"/>
  <c r="T83" i="23"/>
  <c r="Q83" i="23"/>
  <c r="P83" i="23"/>
  <c r="N83" i="23"/>
  <c r="M83" i="23"/>
  <c r="J83" i="23"/>
  <c r="I83" i="23"/>
  <c r="G83" i="23"/>
  <c r="F83" i="23"/>
  <c r="AL83" i="23" l="1"/>
  <c r="AI83" i="23"/>
  <c r="AH83" i="23"/>
  <c r="L83" i="23"/>
  <c r="Z83" i="23"/>
  <c r="AK83" i="23"/>
  <c r="H83" i="23"/>
  <c r="O83" i="23"/>
  <c r="V83" i="23"/>
  <c r="AC83" i="23"/>
  <c r="Y83" i="23" l="1"/>
  <c r="K83" i="23"/>
  <c r="S83" i="23"/>
  <c r="R83" i="23"/>
  <c r="E83" i="23"/>
  <c r="D83" i="23"/>
  <c r="AJ83" i="23"/>
  <c r="AF83" i="23" l="1"/>
  <c r="AG83" i="23"/>
  <c r="AE421" i="23" l="1"/>
  <c r="AB421" i="23"/>
  <c r="X421" i="23"/>
  <c r="U421" i="23"/>
  <c r="T421" i="23"/>
  <c r="N421" i="23"/>
  <c r="Q421" i="23"/>
  <c r="G421" i="23"/>
  <c r="I421" i="23"/>
  <c r="J421" i="23"/>
  <c r="P421" i="23"/>
  <c r="H421" i="23" l="1"/>
  <c r="O421" i="23"/>
  <c r="AI421" i="23"/>
  <c r="V421" i="23"/>
  <c r="W421" i="23"/>
  <c r="AC421" i="23"/>
  <c r="AD421" i="23"/>
  <c r="S421" i="23"/>
  <c r="AA421" i="23"/>
  <c r="AL421" i="23"/>
  <c r="E421" i="23"/>
  <c r="F421" i="23"/>
  <c r="R421" i="23"/>
  <c r="K421" i="23"/>
  <c r="L421" i="23"/>
  <c r="M421" i="23"/>
  <c r="D421" i="23" l="1"/>
  <c r="AJ421" i="23"/>
  <c r="AK421" i="23"/>
  <c r="AH421" i="23"/>
  <c r="Y421" i="23"/>
  <c r="Z421" i="23"/>
  <c r="AG421" i="23" s="1"/>
  <c r="AF421" i="23" l="1"/>
  <c r="AE413" i="23"/>
  <c r="AD413" i="23"/>
  <c r="AB413" i="23"/>
  <c r="AA413" i="23"/>
  <c r="X413" i="23"/>
  <c r="W413" i="23"/>
  <c r="U413" i="23"/>
  <c r="T413" i="23"/>
  <c r="Q413" i="23"/>
  <c r="P413" i="23"/>
  <c r="N413" i="23"/>
  <c r="M413" i="23"/>
  <c r="I413" i="23"/>
  <c r="G413" i="23"/>
  <c r="AK413" i="23" l="1"/>
  <c r="AI413" i="23"/>
  <c r="H413" i="23"/>
  <c r="O413" i="23"/>
  <c r="V413" i="23"/>
  <c r="AC413" i="23"/>
  <c r="F413" i="23"/>
  <c r="J413" i="23"/>
  <c r="AH413" i="23" l="1"/>
  <c r="AL413" i="23"/>
  <c r="L413" i="23"/>
  <c r="K413" i="23"/>
  <c r="Z413" i="23"/>
  <c r="Y413" i="23"/>
  <c r="AJ413" i="23"/>
  <c r="S413" i="23"/>
  <c r="R413" i="23"/>
  <c r="E413" i="23"/>
  <c r="D413" i="23"/>
  <c r="AG413" i="23" l="1"/>
  <c r="AF413" i="23"/>
  <c r="AE409" i="23" l="1"/>
  <c r="AD409" i="23"/>
  <c r="AB409" i="23"/>
  <c r="AA409" i="23"/>
  <c r="X409" i="23"/>
  <c r="W409" i="23"/>
  <c r="U409" i="23"/>
  <c r="T409" i="23"/>
  <c r="Q409" i="23"/>
  <c r="P409" i="23"/>
  <c r="N409" i="23"/>
  <c r="M409" i="23"/>
  <c r="J409" i="23"/>
  <c r="I409" i="23"/>
  <c r="G409" i="23"/>
  <c r="F409" i="23"/>
  <c r="S409" i="23" l="1"/>
  <c r="V409" i="23"/>
  <c r="AL409" i="23"/>
  <c r="O409" i="23"/>
  <c r="AC409" i="23"/>
  <c r="AK409" i="23"/>
  <c r="AH409" i="23"/>
  <c r="H409" i="23"/>
  <c r="AI409" i="23"/>
  <c r="AJ409" i="23" l="1"/>
  <c r="R409" i="23"/>
  <c r="L409" i="23"/>
  <c r="K409" i="23"/>
  <c r="Z409" i="23"/>
  <c r="Y409" i="23"/>
  <c r="E409" i="23"/>
  <c r="D409" i="23"/>
  <c r="AG409" i="23" l="1"/>
  <c r="AF409" i="23"/>
  <c r="AE99" i="23" l="1"/>
  <c r="AD99" i="23"/>
  <c r="AC99" i="23"/>
  <c r="U99" i="23" l="1"/>
  <c r="M99" i="23"/>
  <c r="J99" i="23"/>
  <c r="Q99" i="23"/>
  <c r="N99" i="23"/>
  <c r="T99" i="23"/>
  <c r="G99" i="23"/>
  <c r="X99" i="23"/>
  <c r="W99" i="23"/>
  <c r="I99" i="23"/>
  <c r="P99" i="23"/>
  <c r="AB99" i="23"/>
  <c r="AA99" i="23"/>
  <c r="F99" i="23"/>
  <c r="O99" i="23"/>
  <c r="E99" i="23"/>
  <c r="Z99" i="23"/>
  <c r="S99" i="23"/>
  <c r="V99" i="23"/>
  <c r="H99" i="23"/>
  <c r="L99" i="23"/>
  <c r="AH99" i="23" l="1"/>
  <c r="AK99" i="23"/>
  <c r="AI99" i="23"/>
  <c r="AL99" i="23"/>
  <c r="AJ99" i="23"/>
  <c r="K99" i="23"/>
  <c r="R99" i="23"/>
  <c r="Y99" i="23"/>
  <c r="AG99" i="23"/>
  <c r="AF99" i="23" l="1"/>
  <c r="AE442" i="23" l="1"/>
  <c r="AD442" i="23"/>
  <c r="AB442" i="23"/>
  <c r="AA442" i="23"/>
  <c r="X442" i="23"/>
  <c r="W442" i="23"/>
  <c r="U442" i="23"/>
  <c r="T442" i="23"/>
  <c r="Q442" i="23"/>
  <c r="P442" i="23"/>
  <c r="N442" i="23"/>
  <c r="M442" i="23"/>
  <c r="J442" i="23"/>
  <c r="I442" i="23"/>
  <c r="G442" i="23"/>
  <c r="F442" i="23"/>
  <c r="AE441" i="23"/>
  <c r="AD441" i="23"/>
  <c r="AB441" i="23"/>
  <c r="AA441" i="23"/>
  <c r="X441" i="23"/>
  <c r="W441" i="23"/>
  <c r="U441" i="23"/>
  <c r="T441" i="23"/>
  <c r="Q441" i="23"/>
  <c r="P441" i="23"/>
  <c r="N441" i="23"/>
  <c r="M441" i="23"/>
  <c r="J441" i="23"/>
  <c r="I441" i="23"/>
  <c r="G441" i="23"/>
  <c r="F441" i="23"/>
  <c r="AE440" i="23"/>
  <c r="AD440" i="23"/>
  <c r="AB440" i="23"/>
  <c r="AA440" i="23"/>
  <c r="X440" i="23"/>
  <c r="W440" i="23"/>
  <c r="U440" i="23"/>
  <c r="T440" i="23"/>
  <c r="Q440" i="23"/>
  <c r="P440" i="23"/>
  <c r="N440" i="23"/>
  <c r="M440" i="23"/>
  <c r="J440" i="23"/>
  <c r="I440" i="23"/>
  <c r="G440" i="23"/>
  <c r="F440" i="23"/>
  <c r="AE439" i="23"/>
  <c r="AD439" i="23"/>
  <c r="AB439" i="23"/>
  <c r="AA439" i="23"/>
  <c r="X439" i="23"/>
  <c r="W439" i="23"/>
  <c r="U439" i="23"/>
  <c r="T439" i="23"/>
  <c r="Q439" i="23"/>
  <c r="P439" i="23"/>
  <c r="N439" i="23"/>
  <c r="M439" i="23"/>
  <c r="J439" i="23"/>
  <c r="I439" i="23"/>
  <c r="G439" i="23"/>
  <c r="F439" i="23"/>
  <c r="AE437" i="23"/>
  <c r="AD437" i="23"/>
  <c r="AB437" i="23"/>
  <c r="AA437" i="23"/>
  <c r="X437" i="23"/>
  <c r="W437" i="23"/>
  <c r="U437" i="23"/>
  <c r="T437" i="23"/>
  <c r="Q437" i="23"/>
  <c r="P437" i="23"/>
  <c r="N437" i="23"/>
  <c r="M437" i="23"/>
  <c r="J437" i="23"/>
  <c r="I437" i="23"/>
  <c r="G437" i="23"/>
  <c r="F437" i="23"/>
  <c r="AE436" i="23"/>
  <c r="AD436" i="23"/>
  <c r="AB436" i="23"/>
  <c r="AA436" i="23"/>
  <c r="X436" i="23"/>
  <c r="W436" i="23"/>
  <c r="U436" i="23"/>
  <c r="T436" i="23"/>
  <c r="Q436" i="23"/>
  <c r="P436" i="23"/>
  <c r="N436" i="23"/>
  <c r="M436" i="23"/>
  <c r="J436" i="23"/>
  <c r="I436" i="23"/>
  <c r="G436" i="23"/>
  <c r="F436" i="23"/>
  <c r="AE434" i="23"/>
  <c r="AD434" i="23"/>
  <c r="AB434" i="23"/>
  <c r="AA434" i="23"/>
  <c r="X434" i="23"/>
  <c r="W434" i="23"/>
  <c r="U434" i="23"/>
  <c r="T434" i="23"/>
  <c r="Q434" i="23"/>
  <c r="P434" i="23"/>
  <c r="N434" i="23"/>
  <c r="M434" i="23"/>
  <c r="J434" i="23"/>
  <c r="I434" i="23"/>
  <c r="G434" i="23"/>
  <c r="F434" i="23"/>
  <c r="AE433" i="23"/>
  <c r="AD433" i="23"/>
  <c r="AB433" i="23"/>
  <c r="AA433" i="23"/>
  <c r="X433" i="23"/>
  <c r="W433" i="23"/>
  <c r="U433" i="23"/>
  <c r="T433" i="23"/>
  <c r="Q433" i="23"/>
  <c r="P433" i="23"/>
  <c r="N433" i="23"/>
  <c r="M433" i="23"/>
  <c r="J433" i="23"/>
  <c r="I433" i="23"/>
  <c r="G433" i="23"/>
  <c r="F433" i="23"/>
  <c r="AE431" i="23"/>
  <c r="AD431" i="23"/>
  <c r="AB431" i="23"/>
  <c r="AA431" i="23"/>
  <c r="X431" i="23"/>
  <c r="W431" i="23"/>
  <c r="U431" i="23"/>
  <c r="T431" i="23"/>
  <c r="Q431" i="23"/>
  <c r="P431" i="23"/>
  <c r="N431" i="23"/>
  <c r="M431" i="23"/>
  <c r="J431" i="23"/>
  <c r="I431" i="23"/>
  <c r="G431" i="23"/>
  <c r="F431" i="23"/>
  <c r="AE430" i="23"/>
  <c r="AD430" i="23"/>
  <c r="AB430" i="23"/>
  <c r="AA430" i="23"/>
  <c r="X430" i="23"/>
  <c r="W430" i="23"/>
  <c r="U430" i="23"/>
  <c r="T430" i="23"/>
  <c r="Q430" i="23"/>
  <c r="P430" i="23"/>
  <c r="N430" i="23"/>
  <c r="M430" i="23"/>
  <c r="J430" i="23"/>
  <c r="I430" i="23"/>
  <c r="G430" i="23"/>
  <c r="F430" i="23"/>
  <c r="U429" i="23"/>
  <c r="AE426" i="23"/>
  <c r="AD426" i="23"/>
  <c r="AB426" i="23"/>
  <c r="AA426" i="23"/>
  <c r="X426" i="23"/>
  <c r="W426" i="23"/>
  <c r="U426" i="23"/>
  <c r="T426" i="23"/>
  <c r="Q426" i="23"/>
  <c r="P426" i="23"/>
  <c r="N426" i="23"/>
  <c r="M426" i="23"/>
  <c r="J426" i="23"/>
  <c r="I426" i="23"/>
  <c r="G426" i="23"/>
  <c r="F426" i="23"/>
  <c r="AE425" i="23"/>
  <c r="AD425" i="23"/>
  <c r="AB425" i="23"/>
  <c r="AA425" i="23"/>
  <c r="X425" i="23"/>
  <c r="W425" i="23"/>
  <c r="U425" i="23"/>
  <c r="T425" i="23"/>
  <c r="Q425" i="23"/>
  <c r="P425" i="23"/>
  <c r="N425" i="23"/>
  <c r="M425" i="23"/>
  <c r="J425" i="23"/>
  <c r="I425" i="23"/>
  <c r="G425" i="23"/>
  <c r="F425" i="23"/>
  <c r="AE420" i="23"/>
  <c r="AD420" i="23"/>
  <c r="AB420" i="23"/>
  <c r="AA420" i="23"/>
  <c r="X420" i="23"/>
  <c r="U420" i="23"/>
  <c r="T420" i="23"/>
  <c r="Q420" i="23"/>
  <c r="P420" i="23"/>
  <c r="N420" i="23"/>
  <c r="M420" i="23"/>
  <c r="J420" i="23"/>
  <c r="I420" i="23"/>
  <c r="G420" i="23"/>
  <c r="F420" i="23"/>
  <c r="AE418" i="23"/>
  <c r="AD418" i="23"/>
  <c r="AB418" i="23"/>
  <c r="AA418" i="23"/>
  <c r="X418" i="23"/>
  <c r="W418" i="23"/>
  <c r="U418" i="23"/>
  <c r="T418" i="23"/>
  <c r="Q418" i="23"/>
  <c r="P418" i="23"/>
  <c r="N418" i="23"/>
  <c r="M418" i="23"/>
  <c r="J418" i="23"/>
  <c r="I418" i="23"/>
  <c r="G418" i="23"/>
  <c r="F418" i="23"/>
  <c r="AE414" i="23"/>
  <c r="AD414" i="23"/>
  <c r="AB414" i="23"/>
  <c r="AA414" i="23"/>
  <c r="X414" i="23"/>
  <c r="W414" i="23"/>
  <c r="U414" i="23"/>
  <c r="T414" i="23"/>
  <c r="Q414" i="23"/>
  <c r="P414" i="23"/>
  <c r="N414" i="23"/>
  <c r="M414" i="23"/>
  <c r="AE408" i="23"/>
  <c r="AD408" i="23"/>
  <c r="AB408" i="23"/>
  <c r="AA408" i="23"/>
  <c r="X408" i="23"/>
  <c r="W408" i="23"/>
  <c r="U408" i="23"/>
  <c r="T408" i="23"/>
  <c r="Q408" i="23"/>
  <c r="P408" i="23"/>
  <c r="N408" i="23"/>
  <c r="M408" i="23"/>
  <c r="J408" i="23"/>
  <c r="I408" i="23"/>
  <c r="G408" i="23"/>
  <c r="F408" i="23"/>
  <c r="AE390" i="23"/>
  <c r="AD390" i="23"/>
  <c r="AB390" i="23"/>
  <c r="AA390" i="23"/>
  <c r="X390" i="23"/>
  <c r="W390" i="23"/>
  <c r="U390" i="23"/>
  <c r="T390" i="23"/>
  <c r="Q390" i="23"/>
  <c r="P390" i="23"/>
  <c r="N390" i="23"/>
  <c r="M390" i="23"/>
  <c r="J390" i="23"/>
  <c r="I390" i="23"/>
  <c r="G390" i="23"/>
  <c r="F390" i="23"/>
  <c r="AE387" i="23"/>
  <c r="AD387" i="23"/>
  <c r="AB387" i="23"/>
  <c r="AA387" i="23"/>
  <c r="X387" i="23"/>
  <c r="W387" i="23"/>
  <c r="U387" i="23"/>
  <c r="T387" i="23"/>
  <c r="Q387" i="23"/>
  <c r="P387" i="23"/>
  <c r="N387" i="23"/>
  <c r="M387" i="23"/>
  <c r="J387" i="23"/>
  <c r="G387" i="23"/>
  <c r="F387" i="23"/>
  <c r="AE383" i="23"/>
  <c r="AD383" i="23"/>
  <c r="AB383" i="23"/>
  <c r="AA383" i="23"/>
  <c r="X383" i="23"/>
  <c r="W383" i="23"/>
  <c r="U383" i="23"/>
  <c r="T383" i="23"/>
  <c r="Q383" i="23"/>
  <c r="P383" i="23"/>
  <c r="N383" i="23"/>
  <c r="M383" i="23"/>
  <c r="J383" i="23"/>
  <c r="I383" i="23"/>
  <c r="G383" i="23"/>
  <c r="F383" i="23"/>
  <c r="AE381" i="23"/>
  <c r="AD381" i="23"/>
  <c r="AB381" i="23"/>
  <c r="AA381" i="23"/>
  <c r="X381" i="23"/>
  <c r="W381" i="23"/>
  <c r="U381" i="23"/>
  <c r="T381" i="23"/>
  <c r="Q381" i="23"/>
  <c r="P381" i="23"/>
  <c r="N381" i="23"/>
  <c r="M381" i="23"/>
  <c r="J381" i="23"/>
  <c r="I381" i="23"/>
  <c r="G381" i="23"/>
  <c r="F381" i="23"/>
  <c r="AE380" i="23"/>
  <c r="AE359" i="23"/>
  <c r="AD359" i="23"/>
  <c r="AB359" i="23"/>
  <c r="AA359" i="23"/>
  <c r="X359" i="23"/>
  <c r="W359" i="23"/>
  <c r="U359" i="23"/>
  <c r="T359" i="23"/>
  <c r="Q359" i="23"/>
  <c r="P359" i="23"/>
  <c r="N359" i="23"/>
  <c r="M359" i="23"/>
  <c r="J359" i="23"/>
  <c r="I359" i="23"/>
  <c r="G359" i="23"/>
  <c r="F359" i="23"/>
  <c r="AE358" i="23"/>
  <c r="AD358" i="23"/>
  <c r="AB358" i="23"/>
  <c r="AA358" i="23"/>
  <c r="X358" i="23"/>
  <c r="W358" i="23"/>
  <c r="U358" i="23"/>
  <c r="T358" i="23"/>
  <c r="Q358" i="23"/>
  <c r="P358" i="23"/>
  <c r="N358" i="23"/>
  <c r="M358" i="23"/>
  <c r="J358" i="23"/>
  <c r="I358" i="23"/>
  <c r="G358" i="23"/>
  <c r="F358" i="23"/>
  <c r="AE354" i="23"/>
  <c r="AD354" i="23"/>
  <c r="AB354" i="23"/>
  <c r="AA354" i="23"/>
  <c r="X354" i="23"/>
  <c r="W354" i="23"/>
  <c r="U354" i="23"/>
  <c r="T354" i="23"/>
  <c r="Q354" i="23"/>
  <c r="P354" i="23"/>
  <c r="N354" i="23"/>
  <c r="M354" i="23"/>
  <c r="J354" i="23"/>
  <c r="I354" i="23"/>
  <c r="G354" i="23"/>
  <c r="F354" i="23"/>
  <c r="AE353" i="23"/>
  <c r="AD353" i="23"/>
  <c r="AB353" i="23"/>
  <c r="AA353" i="23"/>
  <c r="X353" i="23"/>
  <c r="W353" i="23"/>
  <c r="U353" i="23"/>
  <c r="T353" i="23"/>
  <c r="Q353" i="23"/>
  <c r="P353" i="23"/>
  <c r="N353" i="23"/>
  <c r="M353" i="23"/>
  <c r="J353" i="23"/>
  <c r="I353" i="23"/>
  <c r="G353" i="23"/>
  <c r="F353" i="23"/>
  <c r="AE352" i="23"/>
  <c r="AD352" i="23"/>
  <c r="AB352" i="23"/>
  <c r="AA352" i="23"/>
  <c r="X352" i="23"/>
  <c r="W352" i="23"/>
  <c r="U352" i="23"/>
  <c r="T352" i="23"/>
  <c r="Q352" i="23"/>
  <c r="P352" i="23"/>
  <c r="N352" i="23"/>
  <c r="M352" i="23"/>
  <c r="J352" i="23"/>
  <c r="I352" i="23"/>
  <c r="G352" i="23"/>
  <c r="F352" i="23"/>
  <c r="AE351" i="23"/>
  <c r="AD351" i="23"/>
  <c r="AB351" i="23"/>
  <c r="AA351" i="23"/>
  <c r="X351" i="23"/>
  <c r="W351" i="23"/>
  <c r="U351" i="23"/>
  <c r="T351" i="23"/>
  <c r="Q351" i="23"/>
  <c r="P351" i="23"/>
  <c r="N351" i="23"/>
  <c r="M351" i="23"/>
  <c r="J351" i="23"/>
  <c r="I351" i="23"/>
  <c r="G351" i="23"/>
  <c r="F351" i="23"/>
  <c r="AE350" i="23"/>
  <c r="AD350" i="23"/>
  <c r="AB350" i="23"/>
  <c r="AA350" i="23"/>
  <c r="X350" i="23"/>
  <c r="W350" i="23"/>
  <c r="U350" i="23"/>
  <c r="T350" i="23"/>
  <c r="Q350" i="23"/>
  <c r="P350" i="23"/>
  <c r="N350" i="23"/>
  <c r="M350" i="23"/>
  <c r="J350" i="23"/>
  <c r="I350" i="23"/>
  <c r="G350" i="23"/>
  <c r="F350" i="23"/>
  <c r="AE346" i="23"/>
  <c r="AD346" i="23"/>
  <c r="AB346" i="23"/>
  <c r="AA346" i="23"/>
  <c r="X346" i="23"/>
  <c r="W346" i="23"/>
  <c r="U346" i="23"/>
  <c r="T346" i="23"/>
  <c r="Q346" i="23"/>
  <c r="P346" i="23"/>
  <c r="N346" i="23"/>
  <c r="M346" i="23"/>
  <c r="J346" i="23"/>
  <c r="I346" i="23"/>
  <c r="G346" i="23"/>
  <c r="F346" i="23"/>
  <c r="AE344" i="23"/>
  <c r="AD344" i="23"/>
  <c r="AB344" i="23"/>
  <c r="AA344" i="23"/>
  <c r="X344" i="23"/>
  <c r="W344" i="23"/>
  <c r="U344" i="23"/>
  <c r="T344" i="23"/>
  <c r="Q344" i="23"/>
  <c r="P344" i="23"/>
  <c r="N344" i="23"/>
  <c r="M344" i="23"/>
  <c r="J344" i="23"/>
  <c r="I344" i="23"/>
  <c r="G344" i="23"/>
  <c r="F344" i="23"/>
  <c r="AE343" i="23"/>
  <c r="AD343" i="23"/>
  <c r="AB343" i="23"/>
  <c r="AA343" i="23"/>
  <c r="X343" i="23"/>
  <c r="W343" i="23"/>
  <c r="U343" i="23"/>
  <c r="T343" i="23"/>
  <c r="Q343" i="23"/>
  <c r="P343" i="23"/>
  <c r="N343" i="23"/>
  <c r="M343" i="23"/>
  <c r="J343" i="23"/>
  <c r="I343" i="23"/>
  <c r="G343" i="23"/>
  <c r="F343" i="23"/>
  <c r="AE339" i="23"/>
  <c r="AD339" i="23"/>
  <c r="AB339" i="23"/>
  <c r="AA339" i="23"/>
  <c r="X339" i="23"/>
  <c r="W339" i="23"/>
  <c r="U339" i="23"/>
  <c r="T339" i="23"/>
  <c r="Q339" i="23"/>
  <c r="P339" i="23"/>
  <c r="N339" i="23"/>
  <c r="M339" i="23"/>
  <c r="J339" i="23"/>
  <c r="I339" i="23"/>
  <c r="G339" i="23"/>
  <c r="F339" i="23"/>
  <c r="AE338" i="23"/>
  <c r="AD338" i="23"/>
  <c r="AB338" i="23"/>
  <c r="AA338" i="23"/>
  <c r="X338" i="23"/>
  <c r="W338" i="23"/>
  <c r="U338" i="23"/>
  <c r="T338" i="23"/>
  <c r="Q338" i="23"/>
  <c r="P338" i="23"/>
  <c r="N338" i="23"/>
  <c r="M338" i="23"/>
  <c r="J338" i="23"/>
  <c r="I338" i="23"/>
  <c r="G338" i="23"/>
  <c r="F338" i="23"/>
  <c r="AE333" i="23"/>
  <c r="AD333" i="23"/>
  <c r="AB333" i="23"/>
  <c r="AA333" i="23"/>
  <c r="X333" i="23"/>
  <c r="W333" i="23"/>
  <c r="U333" i="23"/>
  <c r="T333" i="23"/>
  <c r="Q333" i="23"/>
  <c r="P333" i="23"/>
  <c r="N333" i="23"/>
  <c r="M333" i="23"/>
  <c r="J333" i="23"/>
  <c r="I333" i="23"/>
  <c r="G333" i="23"/>
  <c r="F333" i="23"/>
  <c r="AE330" i="23"/>
  <c r="AE329" i="23"/>
  <c r="AD329" i="23"/>
  <c r="AB329" i="23"/>
  <c r="AA329" i="23"/>
  <c r="X329" i="23"/>
  <c r="W329" i="23"/>
  <c r="U329" i="23"/>
  <c r="T329" i="23"/>
  <c r="Q329" i="23"/>
  <c r="P329" i="23"/>
  <c r="N329" i="23"/>
  <c r="M329" i="23"/>
  <c r="J329" i="23"/>
  <c r="I329" i="23"/>
  <c r="G329" i="23"/>
  <c r="F329" i="23"/>
  <c r="AE328" i="23"/>
  <c r="AD328" i="23"/>
  <c r="AB328" i="23"/>
  <c r="AA328" i="23"/>
  <c r="X328" i="23"/>
  <c r="W328" i="23"/>
  <c r="U328" i="23"/>
  <c r="T328" i="23"/>
  <c r="Q328" i="23"/>
  <c r="P328" i="23"/>
  <c r="N328" i="23"/>
  <c r="M328" i="23"/>
  <c r="J328" i="23"/>
  <c r="I328" i="23"/>
  <c r="G328" i="23"/>
  <c r="F328" i="23"/>
  <c r="AE327" i="23"/>
  <c r="AD327" i="23"/>
  <c r="AB327" i="23"/>
  <c r="AA327" i="23"/>
  <c r="X327" i="23"/>
  <c r="W327" i="23"/>
  <c r="U327" i="23"/>
  <c r="T327" i="23"/>
  <c r="Q327" i="23"/>
  <c r="P327" i="23"/>
  <c r="N327" i="23"/>
  <c r="M327" i="23"/>
  <c r="J327" i="23"/>
  <c r="I327" i="23"/>
  <c r="G327" i="23"/>
  <c r="F327" i="23"/>
  <c r="AE321" i="23"/>
  <c r="AD321" i="23"/>
  <c r="AB321" i="23"/>
  <c r="AA321" i="23"/>
  <c r="X321" i="23"/>
  <c r="W321" i="23"/>
  <c r="U321" i="23"/>
  <c r="T321" i="23"/>
  <c r="Q321" i="23"/>
  <c r="P321" i="23"/>
  <c r="N321" i="23"/>
  <c r="M321" i="23"/>
  <c r="J321" i="23"/>
  <c r="I321" i="23"/>
  <c r="G321" i="23"/>
  <c r="F321" i="23"/>
  <c r="AE320" i="23"/>
  <c r="AD320" i="23"/>
  <c r="AB320" i="23"/>
  <c r="AA320" i="23"/>
  <c r="X320" i="23"/>
  <c r="W320" i="23"/>
  <c r="U320" i="23"/>
  <c r="T320" i="23"/>
  <c r="Q320" i="23"/>
  <c r="P320" i="23"/>
  <c r="N320" i="23"/>
  <c r="M320" i="23"/>
  <c r="J320" i="23"/>
  <c r="I320" i="23"/>
  <c r="G320" i="23"/>
  <c r="F320" i="23"/>
  <c r="AE319" i="23"/>
  <c r="AD319" i="23"/>
  <c r="AB319" i="23"/>
  <c r="AA319" i="23"/>
  <c r="X319" i="23"/>
  <c r="W319" i="23"/>
  <c r="U319" i="23"/>
  <c r="T319" i="23"/>
  <c r="Q319" i="23"/>
  <c r="P319" i="23"/>
  <c r="N319" i="23"/>
  <c r="M319" i="23"/>
  <c r="J319" i="23"/>
  <c r="I319" i="23"/>
  <c r="G319" i="23"/>
  <c r="F319" i="23"/>
  <c r="AE317" i="23"/>
  <c r="AD317" i="23"/>
  <c r="AB317" i="23"/>
  <c r="AA317" i="23"/>
  <c r="X317" i="23"/>
  <c r="W317" i="23"/>
  <c r="U317" i="23"/>
  <c r="T317" i="23"/>
  <c r="Q317" i="23"/>
  <c r="P317" i="23"/>
  <c r="N317" i="23"/>
  <c r="M317" i="23"/>
  <c r="J317" i="23"/>
  <c r="I317" i="23"/>
  <c r="G317" i="23"/>
  <c r="F317" i="23"/>
  <c r="AE315" i="23"/>
  <c r="AD315" i="23"/>
  <c r="AB315" i="23"/>
  <c r="AA315" i="23"/>
  <c r="X315" i="23"/>
  <c r="W315" i="23"/>
  <c r="U315" i="23"/>
  <c r="T315" i="23"/>
  <c r="Q315" i="23"/>
  <c r="P315" i="23"/>
  <c r="N315" i="23"/>
  <c r="M315" i="23"/>
  <c r="J315" i="23"/>
  <c r="I315" i="23"/>
  <c r="G315" i="23"/>
  <c r="F315" i="23"/>
  <c r="AE313" i="23"/>
  <c r="AD313" i="23"/>
  <c r="AB313" i="23"/>
  <c r="AA313" i="23"/>
  <c r="X313" i="23"/>
  <c r="W313" i="23"/>
  <c r="U313" i="23"/>
  <c r="T313" i="23"/>
  <c r="Q313" i="23"/>
  <c r="P313" i="23"/>
  <c r="N313" i="23"/>
  <c r="M313" i="23"/>
  <c r="J313" i="23"/>
  <c r="I313" i="23"/>
  <c r="G313" i="23"/>
  <c r="F313" i="23"/>
  <c r="U312" i="23"/>
  <c r="P312" i="23"/>
  <c r="AE307" i="23"/>
  <c r="AD307" i="23"/>
  <c r="AB307" i="23"/>
  <c r="AA307" i="23"/>
  <c r="X307" i="23"/>
  <c r="W307" i="23"/>
  <c r="U307" i="23"/>
  <c r="T307" i="23"/>
  <c r="Q307" i="23"/>
  <c r="P307" i="23"/>
  <c r="N307" i="23"/>
  <c r="M307" i="23"/>
  <c r="J307" i="23"/>
  <c r="I307" i="23"/>
  <c r="G307" i="23"/>
  <c r="F307" i="23"/>
  <c r="AE301" i="23"/>
  <c r="AD301" i="23"/>
  <c r="AB301" i="23"/>
  <c r="AA301" i="23"/>
  <c r="X301" i="23"/>
  <c r="W301" i="23"/>
  <c r="U301" i="23"/>
  <c r="T301" i="23"/>
  <c r="Q301" i="23"/>
  <c r="P301" i="23"/>
  <c r="N301" i="23"/>
  <c r="M301" i="23"/>
  <c r="J301" i="23"/>
  <c r="I301" i="23"/>
  <c r="G301" i="23"/>
  <c r="F301" i="23"/>
  <c r="AE299" i="23"/>
  <c r="AD299" i="23"/>
  <c r="AB299" i="23"/>
  <c r="AA299" i="23"/>
  <c r="X299" i="23"/>
  <c r="W299" i="23"/>
  <c r="U299" i="23"/>
  <c r="T299" i="23"/>
  <c r="Q299" i="23"/>
  <c r="P299" i="23"/>
  <c r="N299" i="23"/>
  <c r="M299" i="23"/>
  <c r="J299" i="23"/>
  <c r="I299" i="23"/>
  <c r="G299" i="23"/>
  <c r="F299" i="23"/>
  <c r="AE298" i="23"/>
  <c r="AD298" i="23"/>
  <c r="AB298" i="23"/>
  <c r="AA298" i="23"/>
  <c r="X298" i="23"/>
  <c r="W298" i="23"/>
  <c r="U298" i="23"/>
  <c r="T298" i="23"/>
  <c r="Q298" i="23"/>
  <c r="P298" i="23"/>
  <c r="N298" i="23"/>
  <c r="M298" i="23"/>
  <c r="J298" i="23"/>
  <c r="I298" i="23"/>
  <c r="G298" i="23"/>
  <c r="F298" i="23"/>
  <c r="AE297" i="23"/>
  <c r="AD297" i="23"/>
  <c r="AB297" i="23"/>
  <c r="AA297" i="23"/>
  <c r="X297" i="23"/>
  <c r="W297" i="23"/>
  <c r="U297" i="23"/>
  <c r="T297" i="23"/>
  <c r="Q297" i="23"/>
  <c r="P297" i="23"/>
  <c r="N297" i="23"/>
  <c r="M297" i="23"/>
  <c r="J297" i="23"/>
  <c r="I297" i="23"/>
  <c r="G297" i="23"/>
  <c r="F297" i="23"/>
  <c r="AE266" i="23"/>
  <c r="AD266" i="23"/>
  <c r="AB266" i="23"/>
  <c r="AA266" i="23"/>
  <c r="X266" i="23"/>
  <c r="W266" i="23"/>
  <c r="U266" i="23"/>
  <c r="T266" i="23"/>
  <c r="Q266" i="23"/>
  <c r="P266" i="23"/>
  <c r="N266" i="23"/>
  <c r="M266" i="23"/>
  <c r="J266" i="23"/>
  <c r="I266" i="23"/>
  <c r="G266" i="23"/>
  <c r="F266" i="23"/>
  <c r="AE265" i="23"/>
  <c r="AD265" i="23"/>
  <c r="AB265" i="23"/>
  <c r="AA265" i="23"/>
  <c r="X265" i="23"/>
  <c r="W265" i="23"/>
  <c r="U265" i="23"/>
  <c r="T265" i="23"/>
  <c r="Q265" i="23"/>
  <c r="P265" i="23"/>
  <c r="N265" i="23"/>
  <c r="M265" i="23"/>
  <c r="J265" i="23"/>
  <c r="I265" i="23"/>
  <c r="G265" i="23"/>
  <c r="F265" i="23"/>
  <c r="AE264" i="23"/>
  <c r="AD264" i="23"/>
  <c r="AB264" i="23"/>
  <c r="AA264" i="23"/>
  <c r="X264" i="23"/>
  <c r="W264" i="23"/>
  <c r="U264" i="23"/>
  <c r="T264" i="23"/>
  <c r="Q264" i="23"/>
  <c r="P264" i="23"/>
  <c r="N264" i="23"/>
  <c r="M264" i="23"/>
  <c r="J264" i="23"/>
  <c r="I264" i="23"/>
  <c r="G264" i="23"/>
  <c r="F264" i="23"/>
  <c r="AE262" i="23"/>
  <c r="AD262" i="23"/>
  <c r="AB262" i="23"/>
  <c r="AA262" i="23"/>
  <c r="X262" i="23"/>
  <c r="W262" i="23"/>
  <c r="U262" i="23"/>
  <c r="T262" i="23"/>
  <c r="Q262" i="23"/>
  <c r="P262" i="23"/>
  <c r="N262" i="23"/>
  <c r="M262" i="23"/>
  <c r="J262" i="23"/>
  <c r="I262" i="23"/>
  <c r="G262" i="23"/>
  <c r="F262" i="23"/>
  <c r="AE257" i="23"/>
  <c r="AD257" i="23"/>
  <c r="AB257" i="23"/>
  <c r="AA257" i="23"/>
  <c r="X257" i="23"/>
  <c r="W257" i="23"/>
  <c r="U257" i="23"/>
  <c r="T257" i="23"/>
  <c r="Q257" i="23"/>
  <c r="P257" i="23"/>
  <c r="N257" i="23"/>
  <c r="M257" i="23"/>
  <c r="J257" i="23"/>
  <c r="I257" i="23"/>
  <c r="G257" i="23"/>
  <c r="F257" i="23"/>
  <c r="AE255" i="23"/>
  <c r="AD255" i="23"/>
  <c r="AB255" i="23"/>
  <c r="AA255" i="23"/>
  <c r="X255" i="23"/>
  <c r="W255" i="23"/>
  <c r="U255" i="23"/>
  <c r="T255" i="23"/>
  <c r="Q255" i="23"/>
  <c r="P255" i="23"/>
  <c r="N255" i="23"/>
  <c r="M255" i="23"/>
  <c r="J255" i="23"/>
  <c r="I255" i="23"/>
  <c r="G255" i="23"/>
  <c r="F255" i="23"/>
  <c r="AE253" i="23"/>
  <c r="AD253" i="23"/>
  <c r="AB253" i="23"/>
  <c r="AA253" i="23"/>
  <c r="X253" i="23"/>
  <c r="W253" i="23"/>
  <c r="U253" i="23"/>
  <c r="T253" i="23"/>
  <c r="Q253" i="23"/>
  <c r="P253" i="23"/>
  <c r="N253" i="23"/>
  <c r="M253" i="23"/>
  <c r="J253" i="23"/>
  <c r="I253" i="23"/>
  <c r="G253" i="23"/>
  <c r="F253" i="23"/>
  <c r="J237" i="23"/>
  <c r="I237" i="23"/>
  <c r="AE230" i="23"/>
  <c r="AD230" i="23"/>
  <c r="AB230" i="23"/>
  <c r="AA230" i="23"/>
  <c r="X230" i="23"/>
  <c r="W230" i="23"/>
  <c r="U230" i="23"/>
  <c r="T230" i="23"/>
  <c r="Q230" i="23"/>
  <c r="P230" i="23"/>
  <c r="N230" i="23"/>
  <c r="M230" i="23"/>
  <c r="J230" i="23"/>
  <c r="I230" i="23"/>
  <c r="G230" i="23"/>
  <c r="F230" i="23"/>
  <c r="AE229" i="23"/>
  <c r="AD229" i="23"/>
  <c r="AB229" i="23"/>
  <c r="AA229" i="23"/>
  <c r="X229" i="23"/>
  <c r="W229" i="23"/>
  <c r="U229" i="23"/>
  <c r="T229" i="23"/>
  <c r="Q229" i="23"/>
  <c r="P229" i="23"/>
  <c r="N229" i="23"/>
  <c r="M229" i="23"/>
  <c r="J229" i="23"/>
  <c r="I229" i="23"/>
  <c r="G229" i="23"/>
  <c r="F229" i="23"/>
  <c r="AE228" i="23"/>
  <c r="AD228" i="23"/>
  <c r="AB228" i="23"/>
  <c r="AA228" i="23"/>
  <c r="X228" i="23"/>
  <c r="W228" i="23"/>
  <c r="U228" i="23"/>
  <c r="T228" i="23"/>
  <c r="Q228" i="23"/>
  <c r="P228" i="23"/>
  <c r="N228" i="23"/>
  <c r="M228" i="23"/>
  <c r="J228" i="23"/>
  <c r="I228" i="23"/>
  <c r="G228" i="23"/>
  <c r="F228" i="23"/>
  <c r="AE226" i="23"/>
  <c r="AD226" i="23"/>
  <c r="AB226" i="23"/>
  <c r="AA226" i="23"/>
  <c r="X226" i="23"/>
  <c r="W226" i="23"/>
  <c r="U226" i="23"/>
  <c r="T226" i="23"/>
  <c r="Q226" i="23"/>
  <c r="P226" i="23"/>
  <c r="N226" i="23"/>
  <c r="M226" i="23"/>
  <c r="J226" i="23"/>
  <c r="I226" i="23"/>
  <c r="G226" i="23"/>
  <c r="F226" i="23"/>
  <c r="AE225" i="23"/>
  <c r="AD225" i="23"/>
  <c r="AB225" i="23"/>
  <c r="AA225" i="23"/>
  <c r="X225" i="23"/>
  <c r="W225" i="23"/>
  <c r="U225" i="23"/>
  <c r="T225" i="23"/>
  <c r="Q225" i="23"/>
  <c r="P225" i="23"/>
  <c r="N225" i="23"/>
  <c r="M225" i="23"/>
  <c r="J225" i="23"/>
  <c r="I225" i="23"/>
  <c r="G225" i="23"/>
  <c r="F225" i="23"/>
  <c r="AE223" i="23"/>
  <c r="AD223" i="23"/>
  <c r="AB223" i="23"/>
  <c r="AA223" i="23"/>
  <c r="X223" i="23"/>
  <c r="W223" i="23"/>
  <c r="U223" i="23"/>
  <c r="T223" i="23"/>
  <c r="Q223" i="23"/>
  <c r="P223" i="23"/>
  <c r="N223" i="23"/>
  <c r="M223" i="23"/>
  <c r="J223" i="23"/>
  <c r="I223" i="23"/>
  <c r="G223" i="23"/>
  <c r="F223" i="23"/>
  <c r="AE222" i="23"/>
  <c r="AD222" i="23"/>
  <c r="AB222" i="23"/>
  <c r="AA222" i="23"/>
  <c r="X222" i="23"/>
  <c r="W222" i="23"/>
  <c r="U222" i="23"/>
  <c r="T222" i="23"/>
  <c r="Q222" i="23"/>
  <c r="P222" i="23"/>
  <c r="N222" i="23"/>
  <c r="M222" i="23"/>
  <c r="J222" i="23"/>
  <c r="I222" i="23"/>
  <c r="G222" i="23"/>
  <c r="F222" i="23"/>
  <c r="U221" i="23"/>
  <c r="AE220" i="23"/>
  <c r="AD220" i="23"/>
  <c r="AB220" i="23"/>
  <c r="AA220" i="23"/>
  <c r="X220" i="23"/>
  <c r="W220" i="23"/>
  <c r="U220" i="23"/>
  <c r="T220" i="23"/>
  <c r="Q220" i="23"/>
  <c r="P220" i="23"/>
  <c r="N220" i="23"/>
  <c r="M220" i="23"/>
  <c r="J220" i="23"/>
  <c r="I220" i="23"/>
  <c r="G220" i="23"/>
  <c r="F220" i="23"/>
  <c r="AE218" i="23"/>
  <c r="AD218" i="23"/>
  <c r="AB218" i="23"/>
  <c r="AA218" i="23"/>
  <c r="X218" i="23"/>
  <c r="W218" i="23"/>
  <c r="U218" i="23"/>
  <c r="T218" i="23"/>
  <c r="Q218" i="23"/>
  <c r="P218" i="23"/>
  <c r="N218" i="23"/>
  <c r="M218" i="23"/>
  <c r="J218" i="23"/>
  <c r="I218" i="23"/>
  <c r="G218" i="23"/>
  <c r="F218" i="23"/>
  <c r="AE216" i="23"/>
  <c r="AD216" i="23"/>
  <c r="AB216" i="23"/>
  <c r="AA216" i="23"/>
  <c r="X216" i="23"/>
  <c r="W216" i="23"/>
  <c r="U216" i="23"/>
  <c r="T216" i="23"/>
  <c r="Q216" i="23"/>
  <c r="P216" i="23"/>
  <c r="N216" i="23"/>
  <c r="M216" i="23"/>
  <c r="J216" i="23"/>
  <c r="I216" i="23"/>
  <c r="G216" i="23"/>
  <c r="F216" i="23"/>
  <c r="AD215" i="23"/>
  <c r="AB215" i="23"/>
  <c r="W215" i="23"/>
  <c r="U215" i="23"/>
  <c r="T215" i="23"/>
  <c r="Q215" i="23"/>
  <c r="P215" i="23"/>
  <c r="N215" i="23"/>
  <c r="M215" i="23"/>
  <c r="AE214" i="23"/>
  <c r="AD214" i="23"/>
  <c r="AB214" i="23"/>
  <c r="AA214" i="23"/>
  <c r="X214" i="23"/>
  <c r="W214" i="23"/>
  <c r="U214" i="23"/>
  <c r="T214" i="23"/>
  <c r="Q214" i="23"/>
  <c r="P214" i="23"/>
  <c r="N214" i="23"/>
  <c r="J214" i="23"/>
  <c r="I214" i="23"/>
  <c r="G214" i="23"/>
  <c r="F214" i="23"/>
  <c r="AE213" i="23"/>
  <c r="AD213" i="23"/>
  <c r="AB213" i="23"/>
  <c r="AA213" i="23"/>
  <c r="X213" i="23"/>
  <c r="W213" i="23"/>
  <c r="U213" i="23"/>
  <c r="T213" i="23"/>
  <c r="Q213" i="23"/>
  <c r="P213" i="23"/>
  <c r="N213" i="23"/>
  <c r="M213" i="23"/>
  <c r="J213" i="23"/>
  <c r="I213" i="23"/>
  <c r="G213" i="23"/>
  <c r="F213" i="23"/>
  <c r="AE211" i="23"/>
  <c r="AD211" i="23"/>
  <c r="AB211" i="23"/>
  <c r="AA211" i="23"/>
  <c r="X211" i="23"/>
  <c r="W211" i="23"/>
  <c r="U211" i="23"/>
  <c r="T211" i="23"/>
  <c r="Q211" i="23"/>
  <c r="P211" i="23"/>
  <c r="N211" i="23"/>
  <c r="M211" i="23"/>
  <c r="J211" i="23"/>
  <c r="I211" i="23"/>
  <c r="G211" i="23"/>
  <c r="F211" i="23"/>
  <c r="AE210" i="23"/>
  <c r="AD210" i="23"/>
  <c r="AB210" i="23"/>
  <c r="AA210" i="23"/>
  <c r="X210" i="23"/>
  <c r="W210" i="23"/>
  <c r="U210" i="23"/>
  <c r="T210" i="23"/>
  <c r="Q210" i="23"/>
  <c r="P210" i="23"/>
  <c r="N210" i="23"/>
  <c r="M210" i="23"/>
  <c r="J210" i="23"/>
  <c r="I210" i="23"/>
  <c r="G210" i="23"/>
  <c r="F210" i="23"/>
  <c r="AE209" i="23"/>
  <c r="AD209" i="23"/>
  <c r="AB209" i="23"/>
  <c r="AA209" i="23"/>
  <c r="X209" i="23"/>
  <c r="W209" i="23"/>
  <c r="U209" i="23"/>
  <c r="T209" i="23"/>
  <c r="Q209" i="23"/>
  <c r="P209" i="23"/>
  <c r="N209" i="23"/>
  <c r="M209" i="23"/>
  <c r="J209" i="23"/>
  <c r="I209" i="23"/>
  <c r="G209" i="23"/>
  <c r="F209" i="23"/>
  <c r="AE207" i="23"/>
  <c r="AE197" i="23"/>
  <c r="AD197" i="23"/>
  <c r="AB197" i="23"/>
  <c r="AA197" i="23"/>
  <c r="X197" i="23"/>
  <c r="W197" i="23"/>
  <c r="U197" i="23"/>
  <c r="T197" i="23"/>
  <c r="Q197" i="23"/>
  <c r="P197" i="23"/>
  <c r="N197" i="23"/>
  <c r="M197" i="23"/>
  <c r="J197" i="23"/>
  <c r="I197" i="23"/>
  <c r="G197" i="23"/>
  <c r="F197" i="23"/>
  <c r="AE194" i="23"/>
  <c r="AD194" i="23"/>
  <c r="AB194" i="23"/>
  <c r="AA194" i="23"/>
  <c r="X194" i="23"/>
  <c r="W194" i="23"/>
  <c r="U194" i="23"/>
  <c r="T194" i="23"/>
  <c r="Q194" i="23"/>
  <c r="P194" i="23"/>
  <c r="N194" i="23"/>
  <c r="M194" i="23"/>
  <c r="J194" i="23"/>
  <c r="I194" i="23"/>
  <c r="G194" i="23"/>
  <c r="F194" i="23"/>
  <c r="AE193" i="23"/>
  <c r="AD193" i="23"/>
  <c r="AB193" i="23"/>
  <c r="AA193" i="23"/>
  <c r="X193" i="23"/>
  <c r="W193" i="23"/>
  <c r="U193" i="23"/>
  <c r="T193" i="23"/>
  <c r="Q193" i="23"/>
  <c r="P193" i="23"/>
  <c r="N193" i="23"/>
  <c r="M193" i="23"/>
  <c r="J193" i="23"/>
  <c r="I193" i="23"/>
  <c r="G193" i="23"/>
  <c r="F193" i="23"/>
  <c r="Q192" i="23"/>
  <c r="AE187" i="23"/>
  <c r="AD187" i="23"/>
  <c r="AB187" i="23"/>
  <c r="AA187" i="23"/>
  <c r="X187" i="23"/>
  <c r="W187" i="23"/>
  <c r="U187" i="23"/>
  <c r="T187" i="23"/>
  <c r="Q187" i="23"/>
  <c r="P187" i="23"/>
  <c r="N187" i="23"/>
  <c r="M187" i="23"/>
  <c r="J187" i="23"/>
  <c r="I187" i="23"/>
  <c r="G187" i="23"/>
  <c r="F187" i="23"/>
  <c r="AE186" i="23"/>
  <c r="AD186" i="23"/>
  <c r="AB186" i="23"/>
  <c r="AA186" i="23"/>
  <c r="X186" i="23"/>
  <c r="W186" i="23"/>
  <c r="U186" i="23"/>
  <c r="T186" i="23"/>
  <c r="Q186" i="23"/>
  <c r="P186" i="23"/>
  <c r="N186" i="23"/>
  <c r="M186" i="23"/>
  <c r="J186" i="23"/>
  <c r="I186" i="23"/>
  <c r="G186" i="23"/>
  <c r="F186" i="23"/>
  <c r="AE181" i="23"/>
  <c r="AD181" i="23"/>
  <c r="AB181" i="23"/>
  <c r="AA181" i="23"/>
  <c r="X181" i="23"/>
  <c r="W181" i="23"/>
  <c r="U181" i="23"/>
  <c r="T181" i="23"/>
  <c r="Q181" i="23"/>
  <c r="P181" i="23"/>
  <c r="N181" i="23"/>
  <c r="M181" i="23"/>
  <c r="J181" i="23"/>
  <c r="I181" i="23"/>
  <c r="G181" i="23"/>
  <c r="F181" i="23"/>
  <c r="AE179" i="23"/>
  <c r="AD179" i="23"/>
  <c r="AB179" i="23"/>
  <c r="AA179" i="23"/>
  <c r="X179" i="23"/>
  <c r="W179" i="23"/>
  <c r="U179" i="23"/>
  <c r="T179" i="23"/>
  <c r="Q179" i="23"/>
  <c r="P179" i="23"/>
  <c r="N179" i="23"/>
  <c r="M179" i="23"/>
  <c r="J179" i="23"/>
  <c r="I179" i="23"/>
  <c r="G179" i="23"/>
  <c r="F179" i="23"/>
  <c r="AE175" i="23"/>
  <c r="AD175" i="23"/>
  <c r="AB175" i="23"/>
  <c r="AA175" i="23"/>
  <c r="X175" i="23"/>
  <c r="W175" i="23"/>
  <c r="U175" i="23"/>
  <c r="T175" i="23"/>
  <c r="Q175" i="23"/>
  <c r="P175" i="23"/>
  <c r="N175" i="23"/>
  <c r="M175" i="23"/>
  <c r="J175" i="23"/>
  <c r="I175" i="23"/>
  <c r="G175" i="23"/>
  <c r="F175" i="23"/>
  <c r="AE174" i="23"/>
  <c r="AD174" i="23"/>
  <c r="AB174" i="23"/>
  <c r="AA174" i="23"/>
  <c r="X174" i="23"/>
  <c r="W174" i="23"/>
  <c r="U174" i="23"/>
  <c r="T174" i="23"/>
  <c r="Q174" i="23"/>
  <c r="P174" i="23"/>
  <c r="N174" i="23"/>
  <c r="M174" i="23"/>
  <c r="J174" i="23"/>
  <c r="I174" i="23"/>
  <c r="G174" i="23"/>
  <c r="F174" i="23"/>
  <c r="AE169" i="23"/>
  <c r="AD169" i="23"/>
  <c r="AB169" i="23"/>
  <c r="AA169" i="23"/>
  <c r="X169" i="23"/>
  <c r="W169" i="23"/>
  <c r="U169" i="23"/>
  <c r="T169" i="23"/>
  <c r="Q169" i="23"/>
  <c r="P169" i="23"/>
  <c r="N169" i="23"/>
  <c r="M169" i="23"/>
  <c r="J169" i="23"/>
  <c r="I169" i="23"/>
  <c r="G169" i="23"/>
  <c r="F169" i="23"/>
  <c r="AE168" i="23"/>
  <c r="AD168" i="23"/>
  <c r="AB168" i="23"/>
  <c r="AA168" i="23"/>
  <c r="X168" i="23"/>
  <c r="W168" i="23"/>
  <c r="U168" i="23"/>
  <c r="T168" i="23"/>
  <c r="Q168" i="23"/>
  <c r="P168" i="23"/>
  <c r="N168" i="23"/>
  <c r="M168" i="23"/>
  <c r="J168" i="23"/>
  <c r="I168" i="23"/>
  <c r="G168" i="23"/>
  <c r="F168" i="23"/>
  <c r="AE128" i="23"/>
  <c r="AD128" i="23"/>
  <c r="AB128" i="23"/>
  <c r="AA128" i="23"/>
  <c r="X128" i="23"/>
  <c r="W128" i="23"/>
  <c r="U128" i="23"/>
  <c r="T128" i="23"/>
  <c r="Q128" i="23"/>
  <c r="P128" i="23"/>
  <c r="N128" i="23"/>
  <c r="M128" i="23"/>
  <c r="J128" i="23"/>
  <c r="I128" i="23"/>
  <c r="G128" i="23"/>
  <c r="AE127" i="23"/>
  <c r="AD127" i="23"/>
  <c r="AB127" i="23"/>
  <c r="AA127" i="23"/>
  <c r="X127" i="23"/>
  <c r="W127" i="23"/>
  <c r="U127" i="23"/>
  <c r="T127" i="23"/>
  <c r="Q127" i="23"/>
  <c r="P127" i="23"/>
  <c r="N127" i="23"/>
  <c r="M127" i="23"/>
  <c r="J127" i="23"/>
  <c r="I127" i="23"/>
  <c r="G127" i="23"/>
  <c r="F127" i="23"/>
  <c r="AE126" i="23"/>
  <c r="AD126" i="23"/>
  <c r="AB126" i="23"/>
  <c r="AA126" i="23"/>
  <c r="X126" i="23"/>
  <c r="W126" i="23"/>
  <c r="U126" i="23"/>
  <c r="T126" i="23"/>
  <c r="Q126" i="23"/>
  <c r="P126" i="23"/>
  <c r="N126" i="23"/>
  <c r="M126" i="23"/>
  <c r="J126" i="23"/>
  <c r="I126" i="23"/>
  <c r="G126" i="23"/>
  <c r="F126" i="23"/>
  <c r="AE122" i="23"/>
  <c r="AD122" i="23"/>
  <c r="AB122" i="23"/>
  <c r="AA122" i="23"/>
  <c r="X122" i="23"/>
  <c r="W122" i="23"/>
  <c r="U122" i="23"/>
  <c r="T122" i="23"/>
  <c r="Q122" i="23"/>
  <c r="P122" i="23"/>
  <c r="N122" i="23"/>
  <c r="M122" i="23"/>
  <c r="J122" i="23"/>
  <c r="I122" i="23"/>
  <c r="G122" i="23"/>
  <c r="F122" i="23"/>
  <c r="AE120" i="23"/>
  <c r="AD120" i="23"/>
  <c r="AB120" i="23"/>
  <c r="AA120" i="23"/>
  <c r="X120" i="23"/>
  <c r="W120" i="23"/>
  <c r="U120" i="23"/>
  <c r="T120" i="23"/>
  <c r="Q120" i="23"/>
  <c r="P120" i="23"/>
  <c r="N120" i="23"/>
  <c r="M120" i="23"/>
  <c r="J120" i="23"/>
  <c r="I120" i="23"/>
  <c r="G120" i="23"/>
  <c r="F120" i="23"/>
  <c r="AE119" i="23"/>
  <c r="AD119" i="23"/>
  <c r="AB119" i="23"/>
  <c r="AA119" i="23"/>
  <c r="X119" i="23"/>
  <c r="W119" i="23"/>
  <c r="U119" i="23"/>
  <c r="T119" i="23"/>
  <c r="Q119" i="23"/>
  <c r="P119" i="23"/>
  <c r="N119" i="23"/>
  <c r="M119" i="23"/>
  <c r="J119" i="23"/>
  <c r="I119" i="23"/>
  <c r="G119" i="23"/>
  <c r="F119" i="23"/>
  <c r="AE114" i="23"/>
  <c r="AD114" i="23"/>
  <c r="AB114" i="23"/>
  <c r="AA114" i="23"/>
  <c r="X114" i="23"/>
  <c r="W114" i="23"/>
  <c r="U114" i="23"/>
  <c r="T114" i="23"/>
  <c r="Q114" i="23"/>
  <c r="P114" i="23"/>
  <c r="N114" i="23"/>
  <c r="M114" i="23"/>
  <c r="J114" i="23"/>
  <c r="I114" i="23"/>
  <c r="G114" i="23"/>
  <c r="F114" i="23"/>
  <c r="AE113" i="23"/>
  <c r="AD113" i="23"/>
  <c r="AB113" i="23"/>
  <c r="AA113" i="23"/>
  <c r="X113" i="23"/>
  <c r="W113" i="23"/>
  <c r="U113" i="23"/>
  <c r="T113" i="23"/>
  <c r="Q113" i="23"/>
  <c r="P113" i="23"/>
  <c r="N113" i="23"/>
  <c r="M113" i="23"/>
  <c r="J113" i="23"/>
  <c r="I113" i="23"/>
  <c r="G113" i="23"/>
  <c r="F113" i="23"/>
  <c r="AE112" i="23"/>
  <c r="AD112" i="23"/>
  <c r="AB112" i="23"/>
  <c r="AA112" i="23"/>
  <c r="X112" i="23"/>
  <c r="W112" i="23"/>
  <c r="U112" i="23"/>
  <c r="T112" i="23"/>
  <c r="Q112" i="23"/>
  <c r="P112" i="23"/>
  <c r="N112" i="23"/>
  <c r="M112" i="23"/>
  <c r="J112" i="23"/>
  <c r="I112" i="23"/>
  <c r="G112" i="23"/>
  <c r="F112" i="23"/>
  <c r="AE110" i="23"/>
  <c r="AD110" i="23"/>
  <c r="AB110" i="23"/>
  <c r="AA110" i="23"/>
  <c r="X110" i="23"/>
  <c r="W110" i="23"/>
  <c r="U110" i="23"/>
  <c r="T110" i="23"/>
  <c r="Q110" i="23"/>
  <c r="P110" i="23"/>
  <c r="N110" i="23"/>
  <c r="M110" i="23"/>
  <c r="J110" i="23"/>
  <c r="I110" i="23"/>
  <c r="G110" i="23"/>
  <c r="F110" i="23"/>
  <c r="AE104" i="23"/>
  <c r="AD104" i="23"/>
  <c r="AB104" i="23"/>
  <c r="AA104" i="23"/>
  <c r="X104" i="23"/>
  <c r="W104" i="23"/>
  <c r="U104" i="23"/>
  <c r="T104" i="23"/>
  <c r="Q104" i="23"/>
  <c r="P104" i="23"/>
  <c r="N104" i="23"/>
  <c r="M104" i="23"/>
  <c r="J104" i="23"/>
  <c r="I104" i="23"/>
  <c r="G104" i="23"/>
  <c r="F104" i="23"/>
  <c r="AE92" i="23"/>
  <c r="AD92" i="23"/>
  <c r="AB92" i="23"/>
  <c r="AA92" i="23"/>
  <c r="X92" i="23"/>
  <c r="W92" i="23"/>
  <c r="U92" i="23"/>
  <c r="T92" i="23"/>
  <c r="Q92" i="23"/>
  <c r="P92" i="23"/>
  <c r="N92" i="23"/>
  <c r="M92" i="23"/>
  <c r="J92" i="23"/>
  <c r="I92" i="23"/>
  <c r="G92" i="23"/>
  <c r="F92" i="23"/>
  <c r="AE91" i="23"/>
  <c r="AD91" i="23"/>
  <c r="AB91" i="23"/>
  <c r="AA91" i="23"/>
  <c r="X91" i="23"/>
  <c r="W91" i="23"/>
  <c r="U91" i="23"/>
  <c r="T91" i="23"/>
  <c r="Q91" i="23"/>
  <c r="P91" i="23"/>
  <c r="N91" i="23"/>
  <c r="M91" i="23"/>
  <c r="J91" i="23"/>
  <c r="I91" i="23"/>
  <c r="G91" i="23"/>
  <c r="F91" i="23"/>
  <c r="AE90" i="23"/>
  <c r="AD90" i="23"/>
  <c r="AB90" i="23"/>
  <c r="AA90" i="23"/>
  <c r="X90" i="23"/>
  <c r="W90" i="23"/>
  <c r="U90" i="23"/>
  <c r="T90" i="23"/>
  <c r="Q90" i="23"/>
  <c r="P90" i="23"/>
  <c r="N90" i="23"/>
  <c r="M90" i="23"/>
  <c r="J90" i="23"/>
  <c r="I90" i="23"/>
  <c r="G90" i="23"/>
  <c r="F90" i="23"/>
  <c r="AE86" i="23"/>
  <c r="AD86" i="23"/>
  <c r="AB86" i="23"/>
  <c r="AA86" i="23"/>
  <c r="X86" i="23"/>
  <c r="W86" i="23"/>
  <c r="U86" i="23"/>
  <c r="T86" i="23"/>
  <c r="Q86" i="23"/>
  <c r="P86" i="23"/>
  <c r="N86" i="23"/>
  <c r="M86" i="23"/>
  <c r="AE85" i="23"/>
  <c r="AD85" i="23"/>
  <c r="AB85" i="23"/>
  <c r="AA85" i="23"/>
  <c r="X85" i="23"/>
  <c r="W85" i="23"/>
  <c r="U85" i="23"/>
  <c r="T85" i="23"/>
  <c r="Q85" i="23"/>
  <c r="P85" i="23"/>
  <c r="N85" i="23"/>
  <c r="M85" i="23"/>
  <c r="J85" i="23"/>
  <c r="I85" i="23"/>
  <c r="G85" i="23"/>
  <c r="F85" i="23"/>
  <c r="AE84" i="23"/>
  <c r="AD84" i="23"/>
  <c r="AB84" i="23"/>
  <c r="AA84" i="23"/>
  <c r="X84" i="23"/>
  <c r="W84" i="23"/>
  <c r="U84" i="23"/>
  <c r="T84" i="23"/>
  <c r="Q84" i="23"/>
  <c r="P84" i="23"/>
  <c r="N84" i="23"/>
  <c r="M84" i="23"/>
  <c r="J84" i="23"/>
  <c r="I84" i="23"/>
  <c r="G84" i="23"/>
  <c r="F84" i="23"/>
  <c r="AE82" i="23"/>
  <c r="AD82" i="23"/>
  <c r="AB82" i="23"/>
  <c r="AA82" i="23"/>
  <c r="X82" i="23"/>
  <c r="W82" i="23"/>
  <c r="U82" i="23"/>
  <c r="T82" i="23"/>
  <c r="Q82" i="23"/>
  <c r="P82" i="23"/>
  <c r="N82" i="23"/>
  <c r="M82" i="23"/>
  <c r="J82" i="23"/>
  <c r="I82" i="23"/>
  <c r="G82" i="23"/>
  <c r="F82" i="23"/>
  <c r="AE80" i="23"/>
  <c r="AD80" i="23"/>
  <c r="AB80" i="23"/>
  <c r="AA80" i="23"/>
  <c r="X80" i="23"/>
  <c r="W80" i="23"/>
  <c r="U80" i="23"/>
  <c r="T80" i="23"/>
  <c r="Q80" i="23"/>
  <c r="P80" i="23"/>
  <c r="N80" i="23"/>
  <c r="M80" i="23"/>
  <c r="AE79" i="23"/>
  <c r="AD79" i="23"/>
  <c r="AB79" i="23"/>
  <c r="AA79" i="23"/>
  <c r="X79" i="23"/>
  <c r="W79" i="23"/>
  <c r="U79" i="23"/>
  <c r="T79" i="23"/>
  <c r="Q79" i="23"/>
  <c r="P79" i="23"/>
  <c r="N79" i="23"/>
  <c r="M79" i="23"/>
  <c r="J79" i="23"/>
  <c r="I79" i="23"/>
  <c r="G79" i="23"/>
  <c r="F79" i="23"/>
  <c r="AE75" i="23"/>
  <c r="AD75" i="23"/>
  <c r="AB75" i="23"/>
  <c r="AA75" i="23"/>
  <c r="X75" i="23"/>
  <c r="W75" i="23"/>
  <c r="U75" i="23"/>
  <c r="T75" i="23"/>
  <c r="Q75" i="23"/>
  <c r="P75" i="23"/>
  <c r="N75" i="23"/>
  <c r="M75" i="23"/>
  <c r="J75" i="23"/>
  <c r="I75" i="23"/>
  <c r="G75" i="23"/>
  <c r="F75" i="23"/>
  <c r="AE74" i="23"/>
  <c r="AD74" i="23"/>
  <c r="AB74" i="23"/>
  <c r="AA74" i="23"/>
  <c r="X74" i="23"/>
  <c r="W74" i="23"/>
  <c r="U74" i="23"/>
  <c r="T74" i="23"/>
  <c r="Q74" i="23"/>
  <c r="P74" i="23"/>
  <c r="N74" i="23"/>
  <c r="M74" i="23"/>
  <c r="AE67" i="23"/>
  <c r="AD67" i="23"/>
  <c r="AB67" i="23"/>
  <c r="AA67" i="23"/>
  <c r="X67" i="23"/>
  <c r="W67" i="23"/>
  <c r="U67" i="23"/>
  <c r="T67" i="23"/>
  <c r="Q67" i="23"/>
  <c r="P67" i="23"/>
  <c r="N67" i="23"/>
  <c r="M67" i="23"/>
  <c r="J67" i="23"/>
  <c r="I67" i="23"/>
  <c r="G67" i="23"/>
  <c r="F67" i="23"/>
  <c r="AE66" i="23"/>
  <c r="AD66" i="23"/>
  <c r="AB66" i="23"/>
  <c r="AA66" i="23"/>
  <c r="X66" i="23"/>
  <c r="W66" i="23"/>
  <c r="U66" i="23"/>
  <c r="T66" i="23"/>
  <c r="Q66" i="23"/>
  <c r="P66" i="23"/>
  <c r="N66" i="23"/>
  <c r="M66" i="23"/>
  <c r="J66" i="23"/>
  <c r="I66" i="23"/>
  <c r="G66" i="23"/>
  <c r="F66" i="23"/>
  <c r="AE62" i="23"/>
  <c r="AD62" i="23"/>
  <c r="AB62" i="23"/>
  <c r="AA62" i="23"/>
  <c r="X62" i="23"/>
  <c r="W62" i="23"/>
  <c r="U62" i="23"/>
  <c r="T62" i="23"/>
  <c r="Q62" i="23"/>
  <c r="P62" i="23"/>
  <c r="N62" i="23"/>
  <c r="M62" i="23"/>
  <c r="J62" i="23"/>
  <c r="I62" i="23"/>
  <c r="G62" i="23"/>
  <c r="F62" i="23"/>
  <c r="AE56" i="23"/>
  <c r="AD56" i="23"/>
  <c r="AB56" i="23"/>
  <c r="AA56" i="23"/>
  <c r="X56" i="23"/>
  <c r="W56" i="23"/>
  <c r="U56" i="23"/>
  <c r="T56" i="23"/>
  <c r="Q56" i="23"/>
  <c r="P56" i="23"/>
  <c r="N56" i="23"/>
  <c r="M56" i="23"/>
  <c r="J56" i="23"/>
  <c r="I56" i="23"/>
  <c r="G56" i="23"/>
  <c r="F56" i="23"/>
  <c r="AE25" i="23"/>
  <c r="AD25" i="23"/>
  <c r="AB25" i="23"/>
  <c r="AA25" i="23"/>
  <c r="X25" i="23"/>
  <c r="W25" i="23"/>
  <c r="U25" i="23"/>
  <c r="T25" i="23"/>
  <c r="Q25" i="23"/>
  <c r="P25" i="23"/>
  <c r="N25" i="23"/>
  <c r="M25" i="23"/>
  <c r="J25" i="23"/>
  <c r="I25" i="23"/>
  <c r="G25" i="23"/>
  <c r="F25" i="23"/>
  <c r="AE24" i="23"/>
  <c r="AD24" i="23"/>
  <c r="AB24" i="23"/>
  <c r="AA24" i="23"/>
  <c r="X24" i="23"/>
  <c r="W24" i="23"/>
  <c r="U24" i="23"/>
  <c r="T24" i="23"/>
  <c r="Q24" i="23"/>
  <c r="P24" i="23"/>
  <c r="N24" i="23"/>
  <c r="M24" i="23"/>
  <c r="J24" i="23"/>
  <c r="I24" i="23"/>
  <c r="G24" i="23"/>
  <c r="F24" i="23"/>
  <c r="AE21" i="23"/>
  <c r="AD21" i="23"/>
  <c r="AB21" i="23"/>
  <c r="AA21" i="23"/>
  <c r="X21" i="23"/>
  <c r="W21" i="23"/>
  <c r="U21" i="23"/>
  <c r="T21" i="23"/>
  <c r="Q21" i="23"/>
  <c r="P21" i="23"/>
  <c r="N21" i="23"/>
  <c r="M21" i="23"/>
  <c r="J21" i="23"/>
  <c r="I21" i="23"/>
  <c r="G21" i="23"/>
  <c r="F21" i="23"/>
  <c r="AE20" i="23"/>
  <c r="AD20" i="23"/>
  <c r="AB20" i="23"/>
  <c r="AA20" i="23"/>
  <c r="X20" i="23"/>
  <c r="W20" i="23"/>
  <c r="U20" i="23"/>
  <c r="T20" i="23"/>
  <c r="Q20" i="23"/>
  <c r="P20" i="23"/>
  <c r="N20" i="23"/>
  <c r="M20" i="23"/>
  <c r="J20" i="23"/>
  <c r="I20" i="23"/>
  <c r="G20" i="23"/>
  <c r="F20" i="23"/>
  <c r="AE19" i="23"/>
  <c r="AD19" i="23"/>
  <c r="AB19" i="23"/>
  <c r="AA19" i="23"/>
  <c r="X19" i="23"/>
  <c r="W19" i="23"/>
  <c r="U19" i="23"/>
  <c r="T19" i="23"/>
  <c r="Q19" i="23"/>
  <c r="P19" i="23"/>
  <c r="N19" i="23"/>
  <c r="M19" i="23"/>
  <c r="J19" i="23"/>
  <c r="I19" i="23"/>
  <c r="G19" i="23"/>
  <c r="F19" i="23"/>
  <c r="AE17" i="23"/>
  <c r="AD17" i="23"/>
  <c r="AB17" i="23"/>
  <c r="AA17" i="23"/>
  <c r="X17" i="23"/>
  <c r="W17" i="23"/>
  <c r="U17" i="23"/>
  <c r="T17" i="23"/>
  <c r="Q17" i="23"/>
  <c r="P17" i="23"/>
  <c r="N17" i="23"/>
  <c r="M17" i="23"/>
  <c r="J17" i="23"/>
  <c r="I17" i="23"/>
  <c r="G17" i="23"/>
  <c r="F17" i="23"/>
  <c r="AE16" i="23"/>
  <c r="AD16" i="23"/>
  <c r="AB16" i="23"/>
  <c r="AA16" i="23"/>
  <c r="X16" i="23"/>
  <c r="W16" i="23"/>
  <c r="U16" i="23"/>
  <c r="T16" i="23"/>
  <c r="Q16" i="23"/>
  <c r="P16" i="23"/>
  <c r="N16" i="23"/>
  <c r="M16" i="23"/>
  <c r="J16" i="23"/>
  <c r="I16" i="23"/>
  <c r="G16" i="23"/>
  <c r="F16" i="23"/>
  <c r="AE15" i="23"/>
  <c r="AD15" i="23"/>
  <c r="AB15" i="23"/>
  <c r="AA15" i="23"/>
  <c r="X15" i="23"/>
  <c r="W15" i="23"/>
  <c r="U15" i="23"/>
  <c r="T15" i="23"/>
  <c r="Q15" i="23"/>
  <c r="P15" i="23"/>
  <c r="N15" i="23"/>
  <c r="M15" i="23"/>
  <c r="AE14" i="23"/>
  <c r="AD14" i="23"/>
  <c r="AB14" i="23"/>
  <c r="AA14" i="23"/>
  <c r="X14" i="23"/>
  <c r="W14" i="23"/>
  <c r="U14" i="23"/>
  <c r="T14" i="23"/>
  <c r="Q14" i="23"/>
  <c r="P14" i="23"/>
  <c r="N14" i="23"/>
  <c r="M14" i="23"/>
  <c r="AE36" i="23" l="1"/>
  <c r="AE44" i="23"/>
  <c r="M237" i="23"/>
  <c r="T237" i="23"/>
  <c r="AE237" i="23"/>
  <c r="G237" i="23"/>
  <c r="N237" i="23"/>
  <c r="N232" i="23"/>
  <c r="U237" i="23"/>
  <c r="U232" i="23"/>
  <c r="P237" i="23"/>
  <c r="P232" i="23"/>
  <c r="W237" i="23"/>
  <c r="W232" i="23"/>
  <c r="Q237" i="23"/>
  <c r="X237" i="23"/>
  <c r="J232" i="23"/>
  <c r="G232" i="23"/>
  <c r="F232" i="23"/>
  <c r="AE300" i="23"/>
  <c r="J117" i="23"/>
  <c r="I80" i="23"/>
  <c r="F215" i="23"/>
  <c r="J80" i="23"/>
  <c r="G215" i="23"/>
  <c r="F80" i="23"/>
  <c r="I215" i="23"/>
  <c r="G80" i="23"/>
  <c r="J215" i="23"/>
  <c r="M214" i="23"/>
  <c r="AH214" i="23" s="1"/>
  <c r="G74" i="23"/>
  <c r="G86" i="23"/>
  <c r="I74" i="23"/>
  <c r="I86" i="23"/>
  <c r="J74" i="23"/>
  <c r="J86" i="23"/>
  <c r="F74" i="23"/>
  <c r="F86" i="23"/>
  <c r="F312" i="23"/>
  <c r="AI62" i="23"/>
  <c r="F14" i="23"/>
  <c r="F15" i="23"/>
  <c r="G15" i="23"/>
  <c r="G14" i="23"/>
  <c r="I14" i="23"/>
  <c r="I15" i="23"/>
  <c r="J14" i="23"/>
  <c r="J15" i="23"/>
  <c r="AI56" i="23"/>
  <c r="AB316" i="23"/>
  <c r="AL321" i="23"/>
  <c r="X417" i="23"/>
  <c r="AD417" i="23"/>
  <c r="AE417" i="23"/>
  <c r="AH253" i="23"/>
  <c r="AH255" i="23"/>
  <c r="AH257" i="23"/>
  <c r="AB261" i="23"/>
  <c r="N316" i="23"/>
  <c r="I414" i="23"/>
  <c r="J414" i="23"/>
  <c r="G414" i="23"/>
  <c r="F414" i="23"/>
  <c r="J407" i="23"/>
  <c r="Q407" i="23"/>
  <c r="U407" i="23"/>
  <c r="AE407" i="23"/>
  <c r="F407" i="23"/>
  <c r="M407" i="23"/>
  <c r="W407" i="23"/>
  <c r="AA407" i="23"/>
  <c r="AA406" i="23"/>
  <c r="G407" i="23"/>
  <c r="N407" i="23"/>
  <c r="X407" i="23"/>
  <c r="X406" i="23"/>
  <c r="AB407" i="23"/>
  <c r="I407" i="23"/>
  <c r="P407" i="23"/>
  <c r="T407" i="23"/>
  <c r="AD407" i="23"/>
  <c r="AH85" i="23"/>
  <c r="AL90" i="23"/>
  <c r="AL92" i="23"/>
  <c r="AH387" i="23"/>
  <c r="AK390" i="23"/>
  <c r="AL327" i="23"/>
  <c r="AK425" i="23"/>
  <c r="AK426" i="23"/>
  <c r="AK20" i="23"/>
  <c r="AK21" i="23"/>
  <c r="AL169" i="23"/>
  <c r="AL175" i="23"/>
  <c r="AH181" i="23"/>
  <c r="AK194" i="23"/>
  <c r="AL301" i="23"/>
  <c r="AL418" i="23"/>
  <c r="AL426" i="23"/>
  <c r="AK436" i="23"/>
  <c r="AK437" i="23"/>
  <c r="AK439" i="23"/>
  <c r="AK440" i="23"/>
  <c r="AK442" i="23"/>
  <c r="AK381" i="23"/>
  <c r="M432" i="23"/>
  <c r="X349" i="23"/>
  <c r="AL350" i="23"/>
  <c r="AL353" i="23"/>
  <c r="AL354" i="23"/>
  <c r="AL381" i="23"/>
  <c r="AL383" i="23"/>
  <c r="AL390" i="23"/>
  <c r="AK168" i="23"/>
  <c r="AK169" i="23"/>
  <c r="AK174" i="23"/>
  <c r="AL181" i="23"/>
  <c r="AI197" i="23"/>
  <c r="AH211" i="23"/>
  <c r="AH216" i="23"/>
  <c r="I217" i="23"/>
  <c r="G429" i="23"/>
  <c r="AH16" i="23"/>
  <c r="AH21" i="23"/>
  <c r="AH24" i="23"/>
  <c r="AI90" i="23"/>
  <c r="AI91" i="23"/>
  <c r="AI104" i="23"/>
  <c r="AL211" i="23"/>
  <c r="AL216" i="23"/>
  <c r="AK220" i="23"/>
  <c r="AI222" i="23"/>
  <c r="AI226" i="23"/>
  <c r="AI229" i="23"/>
  <c r="AI230" i="23"/>
  <c r="U330" i="23"/>
  <c r="AI339" i="23"/>
  <c r="AH17" i="23"/>
  <c r="AH19" i="23"/>
  <c r="AI66" i="23"/>
  <c r="AH104" i="23"/>
  <c r="X105" i="23"/>
  <c r="AL110" i="23"/>
  <c r="AL112" i="23"/>
  <c r="AK120" i="23"/>
  <c r="AK122" i="23"/>
  <c r="AK126" i="23"/>
  <c r="AI333" i="23"/>
  <c r="AK344" i="23"/>
  <c r="AK346" i="23"/>
  <c r="AI390" i="23"/>
  <c r="AI319" i="23"/>
  <c r="AI352" i="23"/>
  <c r="AI359" i="23"/>
  <c r="AL56" i="23"/>
  <c r="AL66" i="23"/>
  <c r="AI329" i="23"/>
  <c r="AL333" i="23"/>
  <c r="AH425" i="23"/>
  <c r="AI426" i="23"/>
  <c r="AI17" i="23"/>
  <c r="AI19" i="23"/>
  <c r="AI20" i="23"/>
  <c r="AI21" i="23"/>
  <c r="AI24" i="23"/>
  <c r="AI25" i="23"/>
  <c r="AH62" i="23"/>
  <c r="AH67" i="23"/>
  <c r="AI82" i="23"/>
  <c r="AI84" i="23"/>
  <c r="AL85" i="23"/>
  <c r="AK90" i="23"/>
  <c r="AI112" i="23"/>
  <c r="AI113" i="23"/>
  <c r="AH119" i="23"/>
  <c r="AH120" i="23"/>
  <c r="AH122" i="23"/>
  <c r="AH127" i="23"/>
  <c r="AK179" i="23"/>
  <c r="AK210" i="23"/>
  <c r="AH225" i="23"/>
  <c r="AH229" i="23"/>
  <c r="W252" i="23"/>
  <c r="AL253" i="23"/>
  <c r="AL255" i="23"/>
  <c r="AL257" i="23"/>
  <c r="AK264" i="23"/>
  <c r="AH265" i="23"/>
  <c r="AK266" i="23"/>
  <c r="AL297" i="23"/>
  <c r="AI299" i="23"/>
  <c r="AI313" i="23"/>
  <c r="AH328" i="23"/>
  <c r="U349" i="23"/>
  <c r="AH351" i="23"/>
  <c r="AK352" i="23"/>
  <c r="AK353" i="23"/>
  <c r="AH358" i="23"/>
  <c r="AK359" i="23"/>
  <c r="J406" i="23"/>
  <c r="AK408" i="23"/>
  <c r="Q429" i="23"/>
  <c r="AL430" i="23"/>
  <c r="AI431" i="23"/>
  <c r="AH433" i="23"/>
  <c r="AL67" i="23"/>
  <c r="AK79" i="23"/>
  <c r="AK84" i="23"/>
  <c r="AH110" i="23"/>
  <c r="AH112" i="23"/>
  <c r="AL119" i="23"/>
  <c r="AL120" i="23"/>
  <c r="AL122" i="23"/>
  <c r="AL127" i="23"/>
  <c r="AH168" i="23"/>
  <c r="AH169" i="23"/>
  <c r="AH175" i="23"/>
  <c r="AL225" i="23"/>
  <c r="AL229" i="23"/>
  <c r="AL230" i="23"/>
  <c r="AK253" i="23"/>
  <c r="AK255" i="23"/>
  <c r="AK257" i="23"/>
  <c r="AI262" i="23"/>
  <c r="AI265" i="23"/>
  <c r="AH298" i="23"/>
  <c r="AH301" i="23"/>
  <c r="AK301" i="23"/>
  <c r="AK315" i="23"/>
  <c r="AH321" i="23"/>
  <c r="AK321" i="23"/>
  <c r="AK339" i="23"/>
  <c r="AL343" i="23"/>
  <c r="AL344" i="23"/>
  <c r="AL346" i="23"/>
  <c r="AH431" i="23"/>
  <c r="AL433" i="23"/>
  <c r="AL434" i="23"/>
  <c r="AL436" i="23"/>
  <c r="AL437" i="23"/>
  <c r="AL439" i="23"/>
  <c r="AL440" i="23"/>
  <c r="AL441" i="23"/>
  <c r="AL442" i="23"/>
  <c r="AI16" i="23"/>
  <c r="AL16" i="23"/>
  <c r="AL17" i="23"/>
  <c r="AL19" i="23"/>
  <c r="AL20" i="23"/>
  <c r="AL21" i="23"/>
  <c r="AK24" i="23"/>
  <c r="AK25" i="23"/>
  <c r="AK56" i="23"/>
  <c r="AH56" i="23"/>
  <c r="AK62" i="23"/>
  <c r="AK66" i="23"/>
  <c r="AH66" i="23"/>
  <c r="AK67" i="23"/>
  <c r="AI75" i="23"/>
  <c r="AL75" i="23"/>
  <c r="AI79" i="23"/>
  <c r="AI85" i="23"/>
  <c r="AH90" i="23"/>
  <c r="AK91" i="23"/>
  <c r="AH91" i="23"/>
  <c r="AH92" i="23"/>
  <c r="AL104" i="23"/>
  <c r="AK110" i="23"/>
  <c r="AK112" i="23"/>
  <c r="AK113" i="23"/>
  <c r="AK114" i="23"/>
  <c r="AI119" i="23"/>
  <c r="AI120" i="23"/>
  <c r="AI122" i="23"/>
  <c r="AI126" i="23"/>
  <c r="AI127" i="23"/>
  <c r="AI128" i="23"/>
  <c r="AI168" i="23"/>
  <c r="AI169" i="23"/>
  <c r="AI174" i="23"/>
  <c r="AI175" i="23"/>
  <c r="AI179" i="23"/>
  <c r="AI181" i="23"/>
  <c r="AI186" i="23"/>
  <c r="AI187" i="23"/>
  <c r="AL193" i="23"/>
  <c r="AL194" i="23"/>
  <c r="AL197" i="23"/>
  <c r="AI209" i="23"/>
  <c r="AI210" i="23"/>
  <c r="AI211" i="23"/>
  <c r="AI213" i="23"/>
  <c r="AI214" i="23"/>
  <c r="AI216" i="23"/>
  <c r="M217" i="23"/>
  <c r="AL218" i="23"/>
  <c r="AL220" i="23"/>
  <c r="AK222" i="23"/>
  <c r="AK223" i="23"/>
  <c r="AK225" i="23"/>
  <c r="AK226" i="23"/>
  <c r="AK228" i="23"/>
  <c r="AK229" i="23"/>
  <c r="AK230" i="23"/>
  <c r="AH230" i="23"/>
  <c r="AI253" i="23"/>
  <c r="AI255" i="23"/>
  <c r="AI257" i="23"/>
  <c r="AH262" i="23"/>
  <c r="AH264" i="23"/>
  <c r="AH266" i="23"/>
  <c r="AH297" i="23"/>
  <c r="AK297" i="23"/>
  <c r="AH299" i="23"/>
  <c r="AI301" i="23"/>
  <c r="AI307" i="23"/>
  <c r="AL307" i="23"/>
  <c r="AH313" i="23"/>
  <c r="AH315" i="23"/>
  <c r="J316" i="23"/>
  <c r="AI317" i="23"/>
  <c r="AL317" i="23"/>
  <c r="AI320" i="23"/>
  <c r="AI321" i="23"/>
  <c r="AH327" i="23"/>
  <c r="AK327" i="23"/>
  <c r="AH329" i="23"/>
  <c r="AK333" i="23"/>
  <c r="AH333" i="23"/>
  <c r="AL338" i="23"/>
  <c r="AI338" i="23"/>
  <c r="AL339" i="23"/>
  <c r="AH343" i="23"/>
  <c r="AH344" i="23"/>
  <c r="AH346" i="23"/>
  <c r="J349" i="23"/>
  <c r="AH350" i="23"/>
  <c r="AK350" i="23"/>
  <c r="AH352" i="23"/>
  <c r="AH353" i="23"/>
  <c r="AH354" i="23"/>
  <c r="AK354" i="23"/>
  <c r="AH359" i="23"/>
  <c r="U362" i="23"/>
  <c r="AE362" i="23"/>
  <c r="AH381" i="23"/>
  <c r="AH383" i="23"/>
  <c r="AH390" i="23"/>
  <c r="AL408" i="23"/>
  <c r="AI408" i="23"/>
  <c r="AH418" i="23"/>
  <c r="AH420" i="23"/>
  <c r="AH426" i="23"/>
  <c r="AK430" i="23"/>
  <c r="AH430" i="23"/>
  <c r="AK431" i="23"/>
  <c r="AI433" i="23"/>
  <c r="AI434" i="23"/>
  <c r="AH434" i="23"/>
  <c r="AH436" i="23"/>
  <c r="AH437" i="23"/>
  <c r="AH439" i="23"/>
  <c r="AH440" i="23"/>
  <c r="AH441" i="23"/>
  <c r="AH442" i="23"/>
  <c r="V442" i="23"/>
  <c r="AH20" i="23"/>
  <c r="F23" i="23"/>
  <c r="AL24" i="23"/>
  <c r="AL25" i="23"/>
  <c r="AL62" i="23"/>
  <c r="AK75" i="23"/>
  <c r="AH75" i="23"/>
  <c r="AK82" i="23"/>
  <c r="AK85" i="23"/>
  <c r="AI92" i="23"/>
  <c r="AL113" i="23"/>
  <c r="AL114" i="23"/>
  <c r="AK119" i="23"/>
  <c r="AK127" i="23"/>
  <c r="AK128" i="23"/>
  <c r="AK186" i="23"/>
  <c r="AH186" i="23"/>
  <c r="AK187" i="23"/>
  <c r="AH193" i="23"/>
  <c r="AH194" i="23"/>
  <c r="AH197" i="23"/>
  <c r="AK209" i="23"/>
  <c r="AK211" i="23"/>
  <c r="AK213" i="23"/>
  <c r="AK214" i="23"/>
  <c r="AK216" i="23"/>
  <c r="AH218" i="23"/>
  <c r="AH220" i="23"/>
  <c r="AL222" i="23"/>
  <c r="AL223" i="23"/>
  <c r="AL226" i="23"/>
  <c r="AL228" i="23"/>
  <c r="AI264" i="23"/>
  <c r="AL265" i="23"/>
  <c r="AI297" i="23"/>
  <c r="AI298" i="23"/>
  <c r="AL298" i="23"/>
  <c r="AK307" i="23"/>
  <c r="AH307" i="23"/>
  <c r="AI315" i="23"/>
  <c r="AK317" i="23"/>
  <c r="AH317" i="23"/>
  <c r="AK319" i="23"/>
  <c r="AK320" i="23"/>
  <c r="AI327" i="23"/>
  <c r="AI328" i="23"/>
  <c r="AL328" i="23"/>
  <c r="AH338" i="23"/>
  <c r="AH339" i="23"/>
  <c r="AI343" i="23"/>
  <c r="AI344" i="23"/>
  <c r="AI346" i="23"/>
  <c r="AI350" i="23"/>
  <c r="AI351" i="23"/>
  <c r="AL351" i="23"/>
  <c r="AI353" i="23"/>
  <c r="AI354" i="23"/>
  <c r="AI358" i="23"/>
  <c r="AL358" i="23"/>
  <c r="W362" i="23"/>
  <c r="AA362" i="23"/>
  <c r="AI381" i="23"/>
  <c r="AI383" i="23"/>
  <c r="AL387" i="23"/>
  <c r="AI387" i="23"/>
  <c r="AH408" i="23"/>
  <c r="AI418" i="23"/>
  <c r="AI420" i="23"/>
  <c r="AL425" i="23"/>
  <c r="AI425" i="23"/>
  <c r="AL431" i="23"/>
  <c r="AK433" i="23"/>
  <c r="AK434" i="23"/>
  <c r="S434" i="23"/>
  <c r="AI436" i="23"/>
  <c r="AI437" i="23"/>
  <c r="AI439" i="23"/>
  <c r="AI440" i="23"/>
  <c r="AI441" i="23"/>
  <c r="AI442" i="23"/>
  <c r="AH25" i="23"/>
  <c r="AL79" i="23"/>
  <c r="AL82" i="23"/>
  <c r="AL84" i="23"/>
  <c r="AK92" i="23"/>
  <c r="AH113" i="23"/>
  <c r="AH114" i="23"/>
  <c r="AL126" i="23"/>
  <c r="AL128" i="23"/>
  <c r="AL168" i="23"/>
  <c r="AL174" i="23"/>
  <c r="AL179" i="23"/>
  <c r="AL186" i="23"/>
  <c r="AL187" i="23"/>
  <c r="AI193" i="23"/>
  <c r="AI194" i="23"/>
  <c r="AL209" i="23"/>
  <c r="AL210" i="23"/>
  <c r="AL213" i="23"/>
  <c r="AL214" i="23"/>
  <c r="AI218" i="23"/>
  <c r="AI220" i="23"/>
  <c r="AH222" i="23"/>
  <c r="AH223" i="23"/>
  <c r="AH226" i="23"/>
  <c r="AH228" i="23"/>
  <c r="AK262" i="23"/>
  <c r="AK265" i="23"/>
  <c r="AK298" i="23"/>
  <c r="AK299" i="23"/>
  <c r="AK313" i="23"/>
  <c r="AL319" i="23"/>
  <c r="AL320" i="23"/>
  <c r="AK328" i="23"/>
  <c r="AK329" i="23"/>
  <c r="AK343" i="23"/>
  <c r="AK351" i="23"/>
  <c r="AK358" i="23"/>
  <c r="X362" i="23"/>
  <c r="AB362" i="23"/>
  <c r="AK383" i="23"/>
  <c r="AK418" i="23"/>
  <c r="AK441" i="23"/>
  <c r="AK16" i="23"/>
  <c r="AK17" i="23"/>
  <c r="AK19" i="23"/>
  <c r="AI67" i="23"/>
  <c r="AH79" i="23"/>
  <c r="AH82" i="23"/>
  <c r="AH84" i="23"/>
  <c r="AL91" i="23"/>
  <c r="AK104" i="23"/>
  <c r="AI110" i="23"/>
  <c r="AI114" i="23"/>
  <c r="AH126" i="23"/>
  <c r="AH128" i="23"/>
  <c r="AH174" i="23"/>
  <c r="AK175" i="23"/>
  <c r="AH179" i="23"/>
  <c r="AK181" i="23"/>
  <c r="AH187" i="23"/>
  <c r="AK193" i="23"/>
  <c r="AK197" i="23"/>
  <c r="AH209" i="23"/>
  <c r="AH210" i="23"/>
  <c r="AH213" i="23"/>
  <c r="AK218" i="23"/>
  <c r="AI223" i="23"/>
  <c r="AI225" i="23"/>
  <c r="AI228" i="23"/>
  <c r="AL262" i="23"/>
  <c r="AL264" i="23"/>
  <c r="AL266" i="23"/>
  <c r="AI266" i="23"/>
  <c r="AL299" i="23"/>
  <c r="AL313" i="23"/>
  <c r="AL315" i="23"/>
  <c r="AH319" i="23"/>
  <c r="AH320" i="23"/>
  <c r="I326" i="23"/>
  <c r="AL329" i="23"/>
  <c r="AK338" i="23"/>
  <c r="AL352" i="23"/>
  <c r="AL359" i="23"/>
  <c r="I362" i="23"/>
  <c r="P362" i="23"/>
  <c r="T362" i="23"/>
  <c r="AD362" i="23"/>
  <c r="AL420" i="23"/>
  <c r="AI430" i="23"/>
  <c r="J362" i="23"/>
  <c r="F362" i="23"/>
  <c r="G362" i="23"/>
  <c r="Q196" i="23"/>
  <c r="Q362" i="23"/>
  <c r="M362" i="23"/>
  <c r="N362" i="23"/>
  <c r="AE23" i="23"/>
  <c r="P78" i="23"/>
  <c r="I316" i="23"/>
  <c r="N330" i="23"/>
  <c r="I178" i="23"/>
  <c r="X326" i="23"/>
  <c r="AA330" i="23"/>
  <c r="V354" i="23"/>
  <c r="N167" i="23"/>
  <c r="N178" i="23"/>
  <c r="I196" i="23"/>
  <c r="Z223" i="23"/>
  <c r="V300" i="23"/>
  <c r="M312" i="23"/>
  <c r="W312" i="23"/>
  <c r="U316" i="23"/>
  <c r="M330" i="23"/>
  <c r="M429" i="23"/>
  <c r="AA429" i="23"/>
  <c r="J435" i="23"/>
  <c r="N435" i="23"/>
  <c r="X435" i="23"/>
  <c r="AB435" i="23"/>
  <c r="J438" i="23"/>
  <c r="N438" i="23"/>
  <c r="X438" i="23"/>
  <c r="AB438" i="23"/>
  <c r="F435" i="23"/>
  <c r="P435" i="23"/>
  <c r="T435" i="23"/>
  <c r="AD435" i="23"/>
  <c r="F438" i="23"/>
  <c r="P438" i="23"/>
  <c r="T438" i="23"/>
  <c r="AD438" i="23"/>
  <c r="I429" i="23"/>
  <c r="N432" i="23"/>
  <c r="G435" i="23"/>
  <c r="Q435" i="23"/>
  <c r="U435" i="23"/>
  <c r="AE435" i="23"/>
  <c r="G438" i="23"/>
  <c r="Q438" i="23"/>
  <c r="U438" i="23"/>
  <c r="AE438" i="23"/>
  <c r="X432" i="23"/>
  <c r="I435" i="23"/>
  <c r="M435" i="23"/>
  <c r="W435" i="23"/>
  <c r="AA435" i="23"/>
  <c r="I438" i="23"/>
  <c r="M438" i="23"/>
  <c r="W438" i="23"/>
  <c r="AA438" i="23"/>
  <c r="J55" i="23"/>
  <c r="F78" i="23"/>
  <c r="E85" i="23"/>
  <c r="H91" i="23"/>
  <c r="S104" i="23"/>
  <c r="G167" i="23"/>
  <c r="J167" i="23"/>
  <c r="T192" i="23"/>
  <c r="G196" i="23"/>
  <c r="J217" i="23"/>
  <c r="M221" i="23"/>
  <c r="AA221" i="23"/>
  <c r="G252" i="23"/>
  <c r="AC300" i="23"/>
  <c r="I312" i="23"/>
  <c r="AD312" i="23"/>
  <c r="G326" i="23"/>
  <c r="V343" i="23"/>
  <c r="F349" i="23"/>
  <c r="T349" i="23"/>
  <c r="J429" i="23"/>
  <c r="I432" i="23"/>
  <c r="T432" i="23"/>
  <c r="E434" i="23"/>
  <c r="N13" i="23"/>
  <c r="Q13" i="23"/>
  <c r="U13" i="23"/>
  <c r="X13" i="23"/>
  <c r="AB13" i="23"/>
  <c r="AE13" i="23"/>
  <c r="G18" i="23"/>
  <c r="J18" i="23"/>
  <c r="N18" i="23"/>
  <c r="Q18" i="23"/>
  <c r="U18" i="23"/>
  <c r="X18" i="23"/>
  <c r="AB18" i="23"/>
  <c r="AE18" i="23"/>
  <c r="J23" i="23"/>
  <c r="M13" i="23"/>
  <c r="P13" i="23"/>
  <c r="T13" i="23"/>
  <c r="W13" i="23"/>
  <c r="AA13" i="23"/>
  <c r="AD13" i="23"/>
  <c r="F18" i="23"/>
  <c r="I18" i="23"/>
  <c r="M18" i="23"/>
  <c r="P18" i="23"/>
  <c r="T18" i="23"/>
  <c r="W18" i="23"/>
  <c r="AA18" i="23"/>
  <c r="AD18" i="23"/>
  <c r="M23" i="23"/>
  <c r="W55" i="23"/>
  <c r="F72" i="23"/>
  <c r="F81" i="23"/>
  <c r="H119" i="23"/>
  <c r="P124" i="23"/>
  <c r="M167" i="23"/>
  <c r="T178" i="23"/>
  <c r="AA178" i="23"/>
  <c r="F196" i="23"/>
  <c r="G221" i="23"/>
  <c r="AA224" i="23"/>
  <c r="E229" i="23"/>
  <c r="T316" i="23"/>
  <c r="AD326" i="23"/>
  <c r="G330" i="23"/>
  <c r="AA380" i="23"/>
  <c r="O387" i="23"/>
  <c r="X416" i="23"/>
  <c r="E418" i="23"/>
  <c r="T429" i="23"/>
  <c r="J432" i="23"/>
  <c r="H441" i="23"/>
  <c r="E169" i="23"/>
  <c r="F432" i="23"/>
  <c r="H440" i="23"/>
  <c r="AB217" i="23"/>
  <c r="M224" i="23"/>
  <c r="J312" i="23"/>
  <c r="P105" i="23"/>
  <c r="N124" i="23"/>
  <c r="G135" i="23"/>
  <c r="X196" i="23"/>
  <c r="S211" i="23"/>
  <c r="T207" i="23"/>
  <c r="T217" i="23"/>
  <c r="J224" i="23"/>
  <c r="S193" i="23"/>
  <c r="N261" i="23"/>
  <c r="AA105" i="23"/>
  <c r="W196" i="23"/>
  <c r="T105" i="23"/>
  <c r="AA55" i="23"/>
  <c r="G78" i="23"/>
  <c r="Q105" i="23"/>
  <c r="H110" i="23"/>
  <c r="V110" i="23"/>
  <c r="T124" i="23"/>
  <c r="H175" i="23"/>
  <c r="J178" i="23"/>
  <c r="N312" i="23"/>
  <c r="Q326" i="23"/>
  <c r="S253" i="23"/>
  <c r="G261" i="23"/>
  <c r="V327" i="23"/>
  <c r="AA196" i="23"/>
  <c r="AD207" i="23"/>
  <c r="Q224" i="23"/>
  <c r="T312" i="23"/>
  <c r="G316" i="23"/>
  <c r="Q316" i="23"/>
  <c r="Q330" i="23"/>
  <c r="AD349" i="23"/>
  <c r="E439" i="23"/>
  <c r="H408" i="23"/>
  <c r="H359" i="23"/>
  <c r="E414" i="23"/>
  <c r="E426" i="23"/>
  <c r="T380" i="23"/>
  <c r="J192" i="23"/>
  <c r="V209" i="23"/>
  <c r="AC320" i="23"/>
  <c r="Z74" i="23"/>
  <c r="S181" i="23"/>
  <c r="Z351" i="23"/>
  <c r="L169" i="23"/>
  <c r="O338" i="23"/>
  <c r="E383" i="23"/>
  <c r="F380" i="23"/>
  <c r="L299" i="23"/>
  <c r="AD429" i="23"/>
  <c r="AB432" i="23"/>
  <c r="H433" i="23"/>
  <c r="H194" i="23"/>
  <c r="E319" i="23"/>
  <c r="H307" i="23"/>
  <c r="H353" i="23"/>
  <c r="I177" i="23"/>
  <c r="AA23" i="23"/>
  <c r="F89" i="23"/>
  <c r="J105" i="23"/>
  <c r="Z66" i="23"/>
  <c r="E90" i="23"/>
  <c r="E112" i="23"/>
  <c r="I124" i="23"/>
  <c r="AA217" i="23"/>
  <c r="H226" i="23"/>
  <c r="H317" i="23"/>
  <c r="H113" i="23"/>
  <c r="AC113" i="23"/>
  <c r="E114" i="23"/>
  <c r="S126" i="23"/>
  <c r="V128" i="23"/>
  <c r="H220" i="23"/>
  <c r="H255" i="23"/>
  <c r="V255" i="23"/>
  <c r="H346" i="23"/>
  <c r="S346" i="23"/>
  <c r="E358" i="23"/>
  <c r="L358" i="23"/>
  <c r="O437" i="23"/>
  <c r="E17" i="23"/>
  <c r="O17" i="23"/>
  <c r="H19" i="23"/>
  <c r="O19" i="23"/>
  <c r="H20" i="23"/>
  <c r="E21" i="23"/>
  <c r="N55" i="23"/>
  <c r="U72" i="23"/>
  <c r="AD72" i="23"/>
  <c r="J72" i="23"/>
  <c r="T81" i="23"/>
  <c r="S82" i="23"/>
  <c r="H84" i="23"/>
  <c r="S90" i="23"/>
  <c r="T89" i="23"/>
  <c r="E104" i="23"/>
  <c r="AE105" i="23"/>
  <c r="G105" i="23"/>
  <c r="S114" i="23"/>
  <c r="U167" i="23"/>
  <c r="J124" i="23"/>
  <c r="AE135" i="23"/>
  <c r="E193" i="23"/>
  <c r="F192" i="23"/>
  <c r="M192" i="23"/>
  <c r="AC179" i="23"/>
  <c r="E181" i="23"/>
  <c r="F178" i="23"/>
  <c r="O187" i="23"/>
  <c r="Z193" i="23"/>
  <c r="H174" i="23"/>
  <c r="H179" i="23"/>
  <c r="M178" i="23"/>
  <c r="G178" i="23"/>
  <c r="W178" i="23"/>
  <c r="H186" i="23"/>
  <c r="H187" i="23"/>
  <c r="AA192" i="23"/>
  <c r="T224" i="23"/>
  <c r="E297" i="23"/>
  <c r="AE196" i="23"/>
  <c r="J196" i="23"/>
  <c r="AC210" i="23"/>
  <c r="AA207" i="23"/>
  <c r="H213" i="23"/>
  <c r="Q217" i="23"/>
  <c r="X217" i="23"/>
  <c r="P217" i="23"/>
  <c r="W217" i="23"/>
  <c r="AD217" i="23"/>
  <c r="O220" i="23"/>
  <c r="J221" i="23"/>
  <c r="N224" i="23"/>
  <c r="S225" i="23"/>
  <c r="H230" i="23"/>
  <c r="AC230" i="23"/>
  <c r="H237" i="23"/>
  <c r="U252" i="23"/>
  <c r="AB252" i="23"/>
  <c r="U261" i="23"/>
  <c r="L262" i="23"/>
  <c r="AD261" i="23"/>
  <c r="M261" i="23"/>
  <c r="P261" i="23"/>
  <c r="H344" i="23"/>
  <c r="Z346" i="23"/>
  <c r="P349" i="23"/>
  <c r="G349" i="23"/>
  <c r="AA349" i="23"/>
  <c r="G380" i="23"/>
  <c r="J380" i="23"/>
  <c r="E301" i="23"/>
  <c r="AA312" i="23"/>
  <c r="V317" i="23"/>
  <c r="W316" i="23"/>
  <c r="Z319" i="23"/>
  <c r="S321" i="23"/>
  <c r="F326" i="23"/>
  <c r="Z329" i="23"/>
  <c r="L342" i="23"/>
  <c r="V353" i="23"/>
  <c r="H354" i="23"/>
  <c r="E381" i="23"/>
  <c r="W380" i="23"/>
  <c r="O408" i="23"/>
  <c r="H430" i="23"/>
  <c r="V441" i="23"/>
  <c r="AC417" i="23"/>
  <c r="H420" i="23"/>
  <c r="AC420" i="23"/>
  <c r="AC433" i="23"/>
  <c r="G432" i="23"/>
  <c r="AA432" i="23"/>
  <c r="E436" i="23"/>
  <c r="O436" i="23"/>
  <c r="V437" i="23"/>
  <c r="O16" i="23"/>
  <c r="E56" i="23"/>
  <c r="S62" i="23"/>
  <c r="S14" i="23"/>
  <c r="V16" i="23"/>
  <c r="Z19" i="23"/>
  <c r="AC21" i="23"/>
  <c r="Q55" i="23"/>
  <c r="E62" i="23"/>
  <c r="O84" i="23"/>
  <c r="AC86" i="23"/>
  <c r="F55" i="23"/>
  <c r="Q81" i="23"/>
  <c r="E216" i="23"/>
  <c r="H222" i="23"/>
  <c r="I224" i="23"/>
  <c r="E228" i="23"/>
  <c r="E225" i="23"/>
  <c r="F224" i="23"/>
  <c r="E218" i="23"/>
  <c r="F217" i="23"/>
  <c r="E211" i="23"/>
  <c r="H210" i="23"/>
  <c r="J207" i="23"/>
  <c r="H209" i="23"/>
  <c r="H338" i="23"/>
  <c r="J330" i="23"/>
  <c r="I330" i="23"/>
  <c r="F330" i="23"/>
  <c r="J326" i="23"/>
  <c r="Z17" i="23"/>
  <c r="V19" i="23"/>
  <c r="O20" i="23"/>
  <c r="V21" i="23"/>
  <c r="U23" i="23"/>
  <c r="Q23" i="23"/>
  <c r="V20" i="23"/>
  <c r="V15" i="23"/>
  <c r="X23" i="23"/>
  <c r="O15" i="23"/>
  <c r="H16" i="23"/>
  <c r="AC16" i="23"/>
  <c r="AB23" i="23"/>
  <c r="M55" i="23"/>
  <c r="T55" i="23"/>
  <c r="E66" i="23"/>
  <c r="I72" i="23"/>
  <c r="P72" i="23"/>
  <c r="U78" i="23"/>
  <c r="Z80" i="23"/>
  <c r="E82" i="23"/>
  <c r="AC84" i="23"/>
  <c r="O86" i="23"/>
  <c r="AE89" i="23"/>
  <c r="V91" i="23"/>
  <c r="F105" i="23"/>
  <c r="O113" i="23"/>
  <c r="L122" i="23"/>
  <c r="AE124" i="23"/>
  <c r="E127" i="23"/>
  <c r="I135" i="23"/>
  <c r="AD44" i="23"/>
  <c r="I55" i="23"/>
  <c r="S56" i="23"/>
  <c r="L80" i="23"/>
  <c r="AE81" i="23"/>
  <c r="V84" i="23"/>
  <c r="S85" i="23"/>
  <c r="H86" i="23"/>
  <c r="O91" i="23"/>
  <c r="AC110" i="23"/>
  <c r="S112" i="23"/>
  <c r="G124" i="23"/>
  <c r="AC128" i="23"/>
  <c r="H128" i="23"/>
  <c r="Z169" i="23"/>
  <c r="Z174" i="23"/>
  <c r="AC15" i="23"/>
  <c r="AC20" i="23"/>
  <c r="V25" i="23"/>
  <c r="X55" i="23"/>
  <c r="AE55" i="23"/>
  <c r="L66" i="23"/>
  <c r="L74" i="23"/>
  <c r="AD78" i="23"/>
  <c r="V86" i="23"/>
  <c r="Q89" i="23"/>
  <c r="AC91" i="23"/>
  <c r="M105" i="23"/>
  <c r="O110" i="23"/>
  <c r="V113" i="23"/>
  <c r="Z122" i="23"/>
  <c r="Q124" i="23"/>
  <c r="E126" i="23"/>
  <c r="S127" i="23"/>
  <c r="Q135" i="23"/>
  <c r="T135" i="23"/>
  <c r="AA167" i="23"/>
  <c r="V264" i="23"/>
  <c r="O128" i="23"/>
  <c r="F135" i="23"/>
  <c r="X167" i="23"/>
  <c r="AB167" i="23"/>
  <c r="P178" i="23"/>
  <c r="AB178" i="23"/>
  <c r="V179" i="23"/>
  <c r="Z187" i="23"/>
  <c r="M196" i="23"/>
  <c r="H197" i="23"/>
  <c r="M207" i="23"/>
  <c r="X207" i="23"/>
  <c r="G207" i="23"/>
  <c r="P207" i="23"/>
  <c r="O209" i="23"/>
  <c r="V210" i="23"/>
  <c r="Z214" i="23"/>
  <c r="N217" i="23"/>
  <c r="L223" i="23"/>
  <c r="AC226" i="23"/>
  <c r="S228" i="23"/>
  <c r="V230" i="23"/>
  <c r="AC237" i="23"/>
  <c r="I252" i="23"/>
  <c r="H253" i="23"/>
  <c r="AD252" i="23"/>
  <c r="Q167" i="23"/>
  <c r="AE167" i="23"/>
  <c r="O174" i="23"/>
  <c r="V174" i="23"/>
  <c r="S175" i="23"/>
  <c r="AD178" i="23"/>
  <c r="O179" i="23"/>
  <c r="AC181" i="23"/>
  <c r="AE192" i="23"/>
  <c r="P196" i="23"/>
  <c r="T196" i="23"/>
  <c r="F207" i="23"/>
  <c r="Q207" i="23"/>
  <c r="O210" i="23"/>
  <c r="AC211" i="23"/>
  <c r="L214" i="23"/>
  <c r="H215" i="23"/>
  <c r="Z216" i="23"/>
  <c r="AC220" i="23"/>
  <c r="N221" i="23"/>
  <c r="X221" i="23"/>
  <c r="AB221" i="23"/>
  <c r="E223" i="23"/>
  <c r="AE224" i="23"/>
  <c r="V226" i="23"/>
  <c r="O230" i="23"/>
  <c r="V237" i="23"/>
  <c r="N252" i="23"/>
  <c r="P252" i="23"/>
  <c r="O255" i="23"/>
  <c r="AC257" i="23"/>
  <c r="W261" i="23"/>
  <c r="O264" i="23"/>
  <c r="H168" i="23"/>
  <c r="E175" i="23"/>
  <c r="X192" i="23"/>
  <c r="G192" i="23"/>
  <c r="P192" i="23"/>
  <c r="AC209" i="23"/>
  <c r="E214" i="23"/>
  <c r="L216" i="23"/>
  <c r="AE217" i="23"/>
  <c r="V220" i="23"/>
  <c r="Q221" i="23"/>
  <c r="AE221" i="23"/>
  <c r="X224" i="23"/>
  <c r="G224" i="23"/>
  <c r="P224" i="23"/>
  <c r="O226" i="23"/>
  <c r="O237" i="23"/>
  <c r="AC255" i="23"/>
  <c r="Z262" i="23"/>
  <c r="H264" i="23"/>
  <c r="I261" i="23"/>
  <c r="L266" i="23"/>
  <c r="J261" i="23"/>
  <c r="Z297" i="23"/>
  <c r="S301" i="23"/>
  <c r="E313" i="23"/>
  <c r="Z313" i="23"/>
  <c r="AE312" i="23"/>
  <c r="O317" i="23"/>
  <c r="P316" i="23"/>
  <c r="O320" i="23"/>
  <c r="L321" i="23"/>
  <c r="P326" i="23"/>
  <c r="O327" i="23"/>
  <c r="T326" i="23"/>
  <c r="W326" i="23"/>
  <c r="AE326" i="23"/>
  <c r="O344" i="23"/>
  <c r="L353" i="23"/>
  <c r="E266" i="23"/>
  <c r="L297" i="23"/>
  <c r="H298" i="23"/>
  <c r="Z299" i="23"/>
  <c r="Z300" i="23"/>
  <c r="X312" i="23"/>
  <c r="AD316" i="23"/>
  <c r="AC317" i="23"/>
  <c r="AC327" i="23"/>
  <c r="V338" i="23"/>
  <c r="AB349" i="23"/>
  <c r="AA379" i="23"/>
  <c r="H320" i="23"/>
  <c r="E321" i="23"/>
  <c r="Z321" i="23"/>
  <c r="L329" i="23"/>
  <c r="P330" i="23"/>
  <c r="AB330" i="23"/>
  <c r="W330" i="23"/>
  <c r="Z338" i="23"/>
  <c r="O343" i="23"/>
  <c r="O359" i="23"/>
  <c r="AC359" i="23"/>
  <c r="E253" i="23"/>
  <c r="J252" i="23"/>
  <c r="H257" i="23"/>
  <c r="E262" i="23"/>
  <c r="AC264" i="23"/>
  <c r="H265" i="23"/>
  <c r="Z266" i="23"/>
  <c r="E299" i="23"/>
  <c r="G312" i="23"/>
  <c r="AB312" i="23"/>
  <c r="L313" i="23"/>
  <c r="X316" i="23"/>
  <c r="S319" i="23"/>
  <c r="V320" i="23"/>
  <c r="M326" i="23"/>
  <c r="U326" i="23"/>
  <c r="AB326" i="23"/>
  <c r="N326" i="23"/>
  <c r="X330" i="23"/>
  <c r="AD330" i="23"/>
  <c r="H343" i="23"/>
  <c r="O346" i="23"/>
  <c r="I349" i="23"/>
  <c r="Q349" i="23"/>
  <c r="AC354" i="23"/>
  <c r="AE379" i="23"/>
  <c r="M380" i="23"/>
  <c r="Q380" i="23"/>
  <c r="V381" i="23"/>
  <c r="Z383" i="23"/>
  <c r="AC387" i="23"/>
  <c r="M349" i="23"/>
  <c r="W349" i="23"/>
  <c r="AE349" i="23"/>
  <c r="N380" i="23"/>
  <c r="X380" i="23"/>
  <c r="AB380" i="23"/>
  <c r="L383" i="23"/>
  <c r="V387" i="23"/>
  <c r="L351" i="23"/>
  <c r="O354" i="23"/>
  <c r="P380" i="23"/>
  <c r="U380" i="23"/>
  <c r="AD380" i="23"/>
  <c r="S390" i="23"/>
  <c r="Z390" i="23"/>
  <c r="AC408" i="23"/>
  <c r="AC425" i="23"/>
  <c r="P429" i="23"/>
  <c r="E431" i="23"/>
  <c r="F429" i="23"/>
  <c r="N429" i="23"/>
  <c r="W432" i="23"/>
  <c r="AE432" i="23"/>
  <c r="H437" i="23"/>
  <c r="AC437" i="23"/>
  <c r="H442" i="23"/>
  <c r="V408" i="23"/>
  <c r="L414" i="23"/>
  <c r="S414" i="23"/>
  <c r="AD416" i="23"/>
  <c r="AE416" i="23"/>
  <c r="AA428" i="23"/>
  <c r="O433" i="23"/>
  <c r="P432" i="23"/>
  <c r="O420" i="23"/>
  <c r="L425" i="23"/>
  <c r="V430" i="23"/>
  <c r="Q432" i="23"/>
  <c r="U432" i="23"/>
  <c r="S418" i="23"/>
  <c r="E425" i="23"/>
  <c r="S426" i="23"/>
  <c r="M428" i="23"/>
  <c r="W429" i="23"/>
  <c r="AE429" i="23"/>
  <c r="O430" i="23"/>
  <c r="X429" i="23"/>
  <c r="AB429" i="23"/>
  <c r="J428" i="23"/>
  <c r="AC434" i="23"/>
  <c r="AD432" i="23"/>
  <c r="V436" i="23"/>
  <c r="S439" i="23"/>
  <c r="AC442" i="23"/>
  <c r="V420" i="23"/>
  <c r="AC430" i="23"/>
  <c r="V433" i="23"/>
  <c r="O440" i="23"/>
  <c r="O441" i="23"/>
  <c r="O442" i="23"/>
  <c r="O14" i="23"/>
  <c r="AC14" i="23"/>
  <c r="L15" i="23"/>
  <c r="S15" i="23"/>
  <c r="Z15" i="23"/>
  <c r="L16" i="23"/>
  <c r="S16" i="23"/>
  <c r="Z16" i="23"/>
  <c r="L17" i="23"/>
  <c r="V17" i="23"/>
  <c r="L19" i="23"/>
  <c r="S19" i="23"/>
  <c r="L20" i="23"/>
  <c r="S20" i="23"/>
  <c r="Z20" i="23"/>
  <c r="O21" i="23"/>
  <c r="S21" i="23"/>
  <c r="S25" i="23"/>
  <c r="O56" i="23"/>
  <c r="AC56" i="23"/>
  <c r="O62" i="23"/>
  <c r="AC62" i="23"/>
  <c r="S66" i="23"/>
  <c r="V66" i="23"/>
  <c r="H67" i="23"/>
  <c r="O105" i="23"/>
  <c r="G191" i="23"/>
  <c r="J191" i="23"/>
  <c r="O300" i="23"/>
  <c r="AA12" i="23"/>
  <c r="L14" i="23"/>
  <c r="V14" i="23"/>
  <c r="Z14" i="23"/>
  <c r="S17" i="23"/>
  <c r="AC17" i="23"/>
  <c r="AC19" i="23"/>
  <c r="L21" i="23"/>
  <c r="Z21" i="23"/>
  <c r="G23" i="23"/>
  <c r="I23" i="23"/>
  <c r="N23" i="23"/>
  <c r="P23" i="23"/>
  <c r="T23" i="23"/>
  <c r="W23" i="23"/>
  <c r="AD23" i="23"/>
  <c r="H24" i="23"/>
  <c r="L24" i="23"/>
  <c r="O24" i="23"/>
  <c r="S24" i="23"/>
  <c r="V24" i="23"/>
  <c r="Z24" i="23"/>
  <c r="AC24" i="23"/>
  <c r="E25" i="23"/>
  <c r="L25" i="23"/>
  <c r="O25" i="23"/>
  <c r="Z25" i="23"/>
  <c r="AC25" i="23"/>
  <c r="V44" i="23"/>
  <c r="G55" i="23"/>
  <c r="P55" i="23"/>
  <c r="U55" i="23"/>
  <c r="AD55" i="23"/>
  <c r="L56" i="23"/>
  <c r="V56" i="23"/>
  <c r="Z56" i="23"/>
  <c r="L62" i="23"/>
  <c r="V62" i="23"/>
  <c r="AC207" i="23"/>
  <c r="O66" i="23"/>
  <c r="AC66" i="23"/>
  <c r="L67" i="23"/>
  <c r="O67" i="23"/>
  <c r="S67" i="23"/>
  <c r="V67" i="23"/>
  <c r="Z67" i="23"/>
  <c r="AC67" i="23"/>
  <c r="G72" i="23"/>
  <c r="N72" i="23"/>
  <c r="W72" i="23"/>
  <c r="AB72" i="23"/>
  <c r="Q72" i="23"/>
  <c r="X72" i="23"/>
  <c r="AE72" i="23"/>
  <c r="E74" i="23"/>
  <c r="O74" i="23"/>
  <c r="S74" i="23"/>
  <c r="AC74" i="23"/>
  <c r="H75" i="23"/>
  <c r="L75" i="23"/>
  <c r="O75" i="23"/>
  <c r="S75" i="23"/>
  <c r="V75" i="23"/>
  <c r="Z75" i="23"/>
  <c r="AC75" i="23"/>
  <c r="I78" i="23"/>
  <c r="N78" i="23"/>
  <c r="W78" i="23"/>
  <c r="AB78" i="23"/>
  <c r="H79" i="23"/>
  <c r="L79" i="23"/>
  <c r="O79" i="23"/>
  <c r="Q78" i="23"/>
  <c r="S79" i="23"/>
  <c r="V79" i="23"/>
  <c r="X78" i="23"/>
  <c r="Z79" i="23"/>
  <c r="AC79" i="23"/>
  <c r="AE78" i="23"/>
  <c r="E80" i="23"/>
  <c r="O80" i="23"/>
  <c r="S80" i="23"/>
  <c r="J81" i="23"/>
  <c r="M81" i="23"/>
  <c r="X81" i="23"/>
  <c r="AA81" i="23"/>
  <c r="L82" i="23"/>
  <c r="N81" i="23"/>
  <c r="V82" i="23"/>
  <c r="Z82" i="23"/>
  <c r="AB81" i="23"/>
  <c r="L85" i="23"/>
  <c r="V85" i="23"/>
  <c r="Z85" i="23"/>
  <c r="J89" i="23"/>
  <c r="M89" i="23"/>
  <c r="X89" i="23"/>
  <c r="AA89" i="23"/>
  <c r="L90" i="23"/>
  <c r="N89" i="23"/>
  <c r="V90" i="23"/>
  <c r="Z90" i="23"/>
  <c r="AB89" i="23"/>
  <c r="H92" i="23"/>
  <c r="L92" i="23"/>
  <c r="O92" i="23"/>
  <c r="S92" i="23"/>
  <c r="V92" i="23"/>
  <c r="Z92" i="23"/>
  <c r="AC92" i="23"/>
  <c r="L104" i="23"/>
  <c r="V104" i="23"/>
  <c r="Z104" i="23"/>
  <c r="AC104" i="23"/>
  <c r="I105" i="23"/>
  <c r="N105" i="23"/>
  <c r="U105" i="23"/>
  <c r="W105" i="23"/>
  <c r="AB105" i="23"/>
  <c r="AD105" i="23"/>
  <c r="S110" i="23"/>
  <c r="Z110" i="23"/>
  <c r="L112" i="23"/>
  <c r="V112" i="23"/>
  <c r="Z112" i="23"/>
  <c r="L114" i="23"/>
  <c r="V114" i="23"/>
  <c r="Z114" i="23"/>
  <c r="L119" i="23"/>
  <c r="O119" i="23"/>
  <c r="S119" i="23"/>
  <c r="V119" i="23"/>
  <c r="Z119" i="23"/>
  <c r="AC119" i="23"/>
  <c r="H120" i="23"/>
  <c r="L120" i="23"/>
  <c r="O120" i="23"/>
  <c r="S120" i="23"/>
  <c r="V120" i="23"/>
  <c r="Z120" i="23"/>
  <c r="AC120" i="23"/>
  <c r="E122" i="23"/>
  <c r="O122" i="23"/>
  <c r="S122" i="23"/>
  <c r="AC122" i="23"/>
  <c r="X124" i="23"/>
  <c r="AA124" i="23"/>
  <c r="L126" i="23"/>
  <c r="V126" i="23"/>
  <c r="Z126" i="23"/>
  <c r="AB124" i="23"/>
  <c r="L127" i="23"/>
  <c r="V127" i="23"/>
  <c r="Z127" i="23"/>
  <c r="J135" i="23"/>
  <c r="M135" i="23"/>
  <c r="X135" i="23"/>
  <c r="AA135" i="23"/>
  <c r="N135" i="23"/>
  <c r="AB135" i="23"/>
  <c r="F167" i="23"/>
  <c r="I167" i="23"/>
  <c r="P167" i="23"/>
  <c r="T167" i="23"/>
  <c r="W167" i="23"/>
  <c r="AD167" i="23"/>
  <c r="L168" i="23"/>
  <c r="O168" i="23"/>
  <c r="S168" i="23"/>
  <c r="V168" i="23"/>
  <c r="Z168" i="23"/>
  <c r="AC168" i="23"/>
  <c r="O169" i="23"/>
  <c r="S169" i="23"/>
  <c r="AC169" i="23"/>
  <c r="S174" i="23"/>
  <c r="AC174" i="23"/>
  <c r="L175" i="23"/>
  <c r="V175" i="23"/>
  <c r="Z175" i="23"/>
  <c r="Q178" i="23"/>
  <c r="U178" i="23"/>
  <c r="X178" i="23"/>
  <c r="L181" i="23"/>
  <c r="V181" i="23"/>
  <c r="Z181" i="23"/>
  <c r="L186" i="23"/>
  <c r="O186" i="23"/>
  <c r="S186" i="23"/>
  <c r="V186" i="23"/>
  <c r="Z186" i="23"/>
  <c r="S187" i="23"/>
  <c r="V187" i="23"/>
  <c r="AC187" i="23"/>
  <c r="I192" i="23"/>
  <c r="N192" i="23"/>
  <c r="U192" i="23"/>
  <c r="W192" i="23"/>
  <c r="AB192" i="23"/>
  <c r="AD192" i="23"/>
  <c r="L193" i="23"/>
  <c r="V193" i="23"/>
  <c r="AC193" i="23"/>
  <c r="L194" i="23"/>
  <c r="O194" i="23"/>
  <c r="S194" i="23"/>
  <c r="V194" i="23"/>
  <c r="Z194" i="23"/>
  <c r="AC194" i="23"/>
  <c r="N196" i="23"/>
  <c r="U196" i="23"/>
  <c r="AB196" i="23"/>
  <c r="AD196" i="23"/>
  <c r="L197" i="23"/>
  <c r="O197" i="23"/>
  <c r="S197" i="23"/>
  <c r="V197" i="23"/>
  <c r="Z197" i="23"/>
  <c r="AC197" i="23"/>
  <c r="I207" i="23"/>
  <c r="N207" i="23"/>
  <c r="U207" i="23"/>
  <c r="W207" i="23"/>
  <c r="L211" i="23"/>
  <c r="V211" i="23"/>
  <c r="L213" i="23"/>
  <c r="O213" i="23"/>
  <c r="S213" i="23"/>
  <c r="V213" i="23"/>
  <c r="Z213" i="23"/>
  <c r="AC213" i="23"/>
  <c r="O214" i="23"/>
  <c r="S214" i="23"/>
  <c r="AC214" i="23"/>
  <c r="L215" i="23"/>
  <c r="O215" i="23"/>
  <c r="S215" i="23"/>
  <c r="Z215" i="23"/>
  <c r="AC215" i="23"/>
  <c r="O216" i="23"/>
  <c r="S216" i="23"/>
  <c r="AC216" i="23"/>
  <c r="U217" i="23"/>
  <c r="L218" i="23"/>
  <c r="V218" i="23"/>
  <c r="Z218" i="23"/>
  <c r="F221" i="23"/>
  <c r="I221" i="23"/>
  <c r="P221" i="23"/>
  <c r="T221" i="23"/>
  <c r="W221" i="23"/>
  <c r="AD221" i="23"/>
  <c r="L222" i="23"/>
  <c r="O222" i="23"/>
  <c r="S222" i="23"/>
  <c r="V222" i="23"/>
  <c r="Z222" i="23"/>
  <c r="AC222" i="23"/>
  <c r="O223" i="23"/>
  <c r="S223" i="23"/>
  <c r="AC223" i="23"/>
  <c r="U224" i="23"/>
  <c r="W224" i="23"/>
  <c r="AB224" i="23"/>
  <c r="AD224" i="23"/>
  <c r="L225" i="23"/>
  <c r="V225" i="23"/>
  <c r="Z225" i="23"/>
  <c r="AC225" i="23"/>
  <c r="L228" i="23"/>
  <c r="V228" i="23"/>
  <c r="Z228" i="23"/>
  <c r="L229" i="23"/>
  <c r="V229" i="23"/>
  <c r="Z229" i="23"/>
  <c r="F252" i="23"/>
  <c r="M252" i="23"/>
  <c r="Q252" i="23"/>
  <c r="X252" i="23"/>
  <c r="AA252" i="23"/>
  <c r="AE252" i="23"/>
  <c r="L253" i="23"/>
  <c r="V253" i="23"/>
  <c r="Z253" i="23"/>
  <c r="L257" i="23"/>
  <c r="O257" i="23"/>
  <c r="S257" i="23"/>
  <c r="V257" i="23"/>
  <c r="F261" i="23"/>
  <c r="Q261" i="23"/>
  <c r="T261" i="23"/>
  <c r="X261" i="23"/>
  <c r="AE261" i="23"/>
  <c r="O262" i="23"/>
  <c r="S262" i="23"/>
  <c r="AC262" i="23"/>
  <c r="S264" i="23"/>
  <c r="L265" i="23"/>
  <c r="O265" i="23"/>
  <c r="S265" i="23"/>
  <c r="V265" i="23"/>
  <c r="Z265" i="23"/>
  <c r="AC265" i="23"/>
  <c r="O266" i="23"/>
  <c r="S266" i="23"/>
  <c r="AC266" i="23"/>
  <c r="O297" i="23"/>
  <c r="S297" i="23"/>
  <c r="AC297" i="23"/>
  <c r="L298" i="23"/>
  <c r="O298" i="23"/>
  <c r="S298" i="23"/>
  <c r="V298" i="23"/>
  <c r="Z298" i="23"/>
  <c r="AC298" i="23"/>
  <c r="O299" i="23"/>
  <c r="S299" i="23"/>
  <c r="AC299" i="23"/>
  <c r="L301" i="23"/>
  <c r="V301" i="23"/>
  <c r="Z301" i="23"/>
  <c r="L307" i="23"/>
  <c r="O307" i="23"/>
  <c r="S307" i="23"/>
  <c r="V307" i="23"/>
  <c r="Z307" i="23"/>
  <c r="AC307" i="23"/>
  <c r="E312" i="23"/>
  <c r="S313" i="23"/>
  <c r="AC313" i="23"/>
  <c r="H315" i="23"/>
  <c r="L315" i="23"/>
  <c r="O315" i="23"/>
  <c r="S315" i="23"/>
  <c r="V315" i="23"/>
  <c r="Z315" i="23"/>
  <c r="AC315" i="23"/>
  <c r="L317" i="23"/>
  <c r="S317" i="23"/>
  <c r="Z317" i="23"/>
  <c r="AE316" i="23"/>
  <c r="O319" i="23"/>
  <c r="AC319" i="23"/>
  <c r="L320" i="23"/>
  <c r="S320" i="23"/>
  <c r="Z320" i="23"/>
  <c r="O321" i="23"/>
  <c r="AC321" i="23"/>
  <c r="L327" i="23"/>
  <c r="S327" i="23"/>
  <c r="Z327" i="23"/>
  <c r="V329" i="23"/>
  <c r="Z343" i="23"/>
  <c r="AC343" i="23"/>
  <c r="V346" i="23"/>
  <c r="AC346" i="23"/>
  <c r="V351" i="23"/>
  <c r="S353" i="23"/>
  <c r="AC353" i="23"/>
  <c r="L354" i="23"/>
  <c r="S354" i="23"/>
  <c r="Z354" i="23"/>
  <c r="O358" i="23"/>
  <c r="S358" i="23"/>
  <c r="V358" i="23"/>
  <c r="Z358" i="23"/>
  <c r="AC358" i="23"/>
  <c r="Z359" i="23"/>
  <c r="L387" i="23"/>
  <c r="S387" i="23"/>
  <c r="Z387" i="23"/>
  <c r="L408" i="23"/>
  <c r="S408" i="23"/>
  <c r="Z408" i="23"/>
  <c r="O414" i="23"/>
  <c r="AC414" i="23"/>
  <c r="S417" i="23"/>
  <c r="O418" i="23"/>
  <c r="AC418" i="23"/>
  <c r="L420" i="23"/>
  <c r="Z420" i="23"/>
  <c r="O426" i="23"/>
  <c r="AC426" i="23"/>
  <c r="L430" i="23"/>
  <c r="S430" i="23"/>
  <c r="Z430" i="23"/>
  <c r="O431" i="23"/>
  <c r="L433" i="23"/>
  <c r="S433" i="23"/>
  <c r="Z433" i="23"/>
  <c r="O434" i="23"/>
  <c r="Z434" i="23"/>
  <c r="L436" i="23"/>
  <c r="S436" i="23"/>
  <c r="AC436" i="23"/>
  <c r="L437" i="23"/>
  <c r="S437" i="23"/>
  <c r="Z437" i="23"/>
  <c r="O439" i="23"/>
  <c r="AC439" i="23"/>
  <c r="L440" i="23"/>
  <c r="L441" i="23"/>
  <c r="S441" i="23"/>
  <c r="L442" i="23"/>
  <c r="S442" i="23"/>
  <c r="Z442" i="23"/>
  <c r="V74" i="23"/>
  <c r="V80" i="23"/>
  <c r="O82" i="23"/>
  <c r="U81" i="23"/>
  <c r="AC82" i="23"/>
  <c r="L84" i="23"/>
  <c r="S84" i="23"/>
  <c r="Z84" i="23"/>
  <c r="O85" i="23"/>
  <c r="AC85" i="23"/>
  <c r="L86" i="23"/>
  <c r="S86" i="23"/>
  <c r="Z86" i="23"/>
  <c r="O90" i="23"/>
  <c r="U89" i="23"/>
  <c r="AC90" i="23"/>
  <c r="L91" i="23"/>
  <c r="S91" i="23"/>
  <c r="Z91" i="23"/>
  <c r="O104" i="23"/>
  <c r="L110" i="23"/>
  <c r="O112" i="23"/>
  <c r="AC112" i="23"/>
  <c r="L113" i="23"/>
  <c r="S113" i="23"/>
  <c r="Z113" i="23"/>
  <c r="O114" i="23"/>
  <c r="AC114" i="23"/>
  <c r="V122" i="23"/>
  <c r="Y122" i="23"/>
  <c r="O126" i="23"/>
  <c r="U124" i="23"/>
  <c r="AC126" i="23"/>
  <c r="O127" i="23"/>
  <c r="AC127" i="23"/>
  <c r="L128" i="23"/>
  <c r="S128" i="23"/>
  <c r="Z128" i="23"/>
  <c r="U135" i="23"/>
  <c r="V169" i="23"/>
  <c r="L174" i="23"/>
  <c r="O175" i="23"/>
  <c r="AC175" i="23"/>
  <c r="L179" i="23"/>
  <c r="S179" i="23"/>
  <c r="Z179" i="23"/>
  <c r="O181" i="23"/>
  <c r="AC186" i="23"/>
  <c r="L187" i="23"/>
  <c r="E192" i="23"/>
  <c r="S192" i="23"/>
  <c r="O193" i="23"/>
  <c r="L209" i="23"/>
  <c r="S209" i="23"/>
  <c r="Z209" i="23"/>
  <c r="L210" i="23"/>
  <c r="S210" i="23"/>
  <c r="Z210" i="23"/>
  <c r="O211" i="23"/>
  <c r="Z211" i="23"/>
  <c r="V214" i="23"/>
  <c r="V216" i="23"/>
  <c r="O218" i="23"/>
  <c r="AC218" i="23"/>
  <c r="L220" i="23"/>
  <c r="S220" i="23"/>
  <c r="Z220" i="23"/>
  <c r="V223" i="23"/>
  <c r="O225" i="23"/>
  <c r="R225" i="23"/>
  <c r="L226" i="23"/>
  <c r="S226" i="23"/>
  <c r="Z226" i="23"/>
  <c r="O228" i="23"/>
  <c r="AC228" i="23"/>
  <c r="O229" i="23"/>
  <c r="AC229" i="23"/>
  <c r="L230" i="23"/>
  <c r="S230" i="23"/>
  <c r="Z230" i="23"/>
  <c r="L237" i="23"/>
  <c r="S237" i="23"/>
  <c r="Z237" i="23"/>
  <c r="O253" i="23"/>
  <c r="AC253" i="23"/>
  <c r="L255" i="23"/>
  <c r="S255" i="23"/>
  <c r="Z255" i="23"/>
  <c r="Z257" i="23"/>
  <c r="V262" i="23"/>
  <c r="L264" i="23"/>
  <c r="Z264" i="23"/>
  <c r="K266" i="23"/>
  <c r="V266" i="23"/>
  <c r="V297" i="23"/>
  <c r="V299" i="23"/>
  <c r="O301" i="23"/>
  <c r="AC301" i="23"/>
  <c r="V313" i="23"/>
  <c r="L319" i="23"/>
  <c r="V319" i="23"/>
  <c r="K321" i="23"/>
  <c r="V321" i="23"/>
  <c r="H327" i="23"/>
  <c r="H328" i="23"/>
  <c r="L328" i="23"/>
  <c r="O328" i="23"/>
  <c r="S328" i="23"/>
  <c r="V328" i="23"/>
  <c r="Z328" i="23"/>
  <c r="AC328" i="23"/>
  <c r="E329" i="23"/>
  <c r="O329" i="23"/>
  <c r="S329" i="23"/>
  <c r="AC329" i="23"/>
  <c r="H333" i="23"/>
  <c r="L333" i="23"/>
  <c r="O333" i="23"/>
  <c r="S333" i="23"/>
  <c r="V333" i="23"/>
  <c r="Z333" i="23"/>
  <c r="AC333" i="23"/>
  <c r="L338" i="23"/>
  <c r="S338" i="23"/>
  <c r="AC338" i="23"/>
  <c r="H339" i="23"/>
  <c r="L339" i="23"/>
  <c r="O339" i="23"/>
  <c r="S339" i="23"/>
  <c r="V339" i="23"/>
  <c r="Z339" i="23"/>
  <c r="AC339" i="23"/>
  <c r="H342" i="23"/>
  <c r="L343" i="23"/>
  <c r="S343" i="23"/>
  <c r="L344" i="23"/>
  <c r="S344" i="23"/>
  <c r="V344" i="23"/>
  <c r="Z344" i="23"/>
  <c r="AC344" i="23"/>
  <c r="L346" i="23"/>
  <c r="H350" i="23"/>
  <c r="L350" i="23"/>
  <c r="O350" i="23"/>
  <c r="S350" i="23"/>
  <c r="V350" i="23"/>
  <c r="Z350" i="23"/>
  <c r="AC350" i="23"/>
  <c r="E351" i="23"/>
  <c r="O351" i="23"/>
  <c r="S351" i="23"/>
  <c r="AC351" i="23"/>
  <c r="H352" i="23"/>
  <c r="L352" i="23"/>
  <c r="O352" i="23"/>
  <c r="S352" i="23"/>
  <c r="V352" i="23"/>
  <c r="Z352" i="23"/>
  <c r="AC352" i="23"/>
  <c r="O353" i="23"/>
  <c r="Z353" i="23"/>
  <c r="K358" i="23"/>
  <c r="L359" i="23"/>
  <c r="S359" i="23"/>
  <c r="V359" i="23"/>
  <c r="H381" i="23"/>
  <c r="L381" i="23"/>
  <c r="O381" i="23"/>
  <c r="S381" i="23"/>
  <c r="Z381" i="23"/>
  <c r="AC381" i="23"/>
  <c r="O383" i="23"/>
  <c r="S383" i="23"/>
  <c r="V383" i="23"/>
  <c r="AC383" i="23"/>
  <c r="H390" i="23"/>
  <c r="L390" i="23"/>
  <c r="O390" i="23"/>
  <c r="V390" i="23"/>
  <c r="AC390" i="23"/>
  <c r="H407" i="23"/>
  <c r="L407" i="23"/>
  <c r="O407" i="23"/>
  <c r="S407" i="23"/>
  <c r="V407" i="23"/>
  <c r="Z407" i="23"/>
  <c r="AC407" i="23"/>
  <c r="K414" i="23"/>
  <c r="V414" i="23"/>
  <c r="Z414" i="23"/>
  <c r="Z417" i="23"/>
  <c r="L418" i="23"/>
  <c r="V418" i="23"/>
  <c r="Z418" i="23"/>
  <c r="H425" i="23"/>
  <c r="O425" i="23"/>
  <c r="S425" i="23"/>
  <c r="V425" i="23"/>
  <c r="Z425" i="23"/>
  <c r="L426" i="23"/>
  <c r="V426" i="23"/>
  <c r="Z426" i="23"/>
  <c r="S429" i="23"/>
  <c r="L431" i="23"/>
  <c r="S431" i="23"/>
  <c r="V431" i="23"/>
  <c r="Z431" i="23"/>
  <c r="AC431" i="23"/>
  <c r="L432" i="23"/>
  <c r="L434" i="23"/>
  <c r="V434" i="23"/>
  <c r="Z436" i="23"/>
  <c r="L439" i="23"/>
  <c r="V439" i="23"/>
  <c r="Z439" i="23"/>
  <c r="S440" i="23"/>
  <c r="V440" i="23"/>
  <c r="Z440" i="23"/>
  <c r="AC440" i="23"/>
  <c r="Z441" i="23"/>
  <c r="AC441" i="23"/>
  <c r="Y66" i="23"/>
  <c r="Y74" i="23"/>
  <c r="E19" i="23"/>
  <c r="E24" i="23"/>
  <c r="H25" i="23"/>
  <c r="E16" i="23"/>
  <c r="H17" i="23"/>
  <c r="E20" i="23"/>
  <c r="H21" i="23"/>
  <c r="H56" i="23"/>
  <c r="H62" i="23"/>
  <c r="H66" i="23"/>
  <c r="E67" i="23"/>
  <c r="M72" i="23"/>
  <c r="T72" i="23"/>
  <c r="AA72" i="23"/>
  <c r="H74" i="23"/>
  <c r="E75" i="23"/>
  <c r="J78" i="23"/>
  <c r="M78" i="23"/>
  <c r="T78" i="23"/>
  <c r="AA78" i="23"/>
  <c r="E79" i="23"/>
  <c r="H80" i="23"/>
  <c r="G81" i="23"/>
  <c r="I81" i="23"/>
  <c r="P81" i="23"/>
  <c r="W81" i="23"/>
  <c r="AD81" i="23"/>
  <c r="H82" i="23"/>
  <c r="E84" i="23"/>
  <c r="H85" i="23"/>
  <c r="E86" i="23"/>
  <c r="G89" i="23"/>
  <c r="I89" i="23"/>
  <c r="P89" i="23"/>
  <c r="W89" i="23"/>
  <c r="AD89" i="23"/>
  <c r="H90" i="23"/>
  <c r="E91" i="23"/>
  <c r="E92" i="23"/>
  <c r="H104" i="23"/>
  <c r="Y126" i="23"/>
  <c r="K193" i="23"/>
  <c r="E187" i="23"/>
  <c r="Y214" i="23"/>
  <c r="Y216" i="23"/>
  <c r="K223" i="23"/>
  <c r="R253" i="23"/>
  <c r="E110" i="23"/>
  <c r="H112" i="23"/>
  <c r="E113" i="23"/>
  <c r="H114" i="23"/>
  <c r="E119" i="23"/>
  <c r="E120" i="23"/>
  <c r="H122" i="23"/>
  <c r="W124" i="23"/>
  <c r="AD124" i="23"/>
  <c r="H126" i="23"/>
  <c r="H127" i="23"/>
  <c r="E128" i="23"/>
  <c r="P135" i="23"/>
  <c r="W135" i="23"/>
  <c r="AD135" i="23"/>
  <c r="E168" i="23"/>
  <c r="H169" i="23"/>
  <c r="E174" i="23"/>
  <c r="E179" i="23"/>
  <c r="H181" i="23"/>
  <c r="E186" i="23"/>
  <c r="H193" i="23"/>
  <c r="E194" i="23"/>
  <c r="E197" i="23"/>
  <c r="R266" i="23"/>
  <c r="E265" i="23"/>
  <c r="H266" i="23"/>
  <c r="K299" i="23"/>
  <c r="Y313" i="23"/>
  <c r="E209" i="23"/>
  <c r="E210" i="23"/>
  <c r="H211" i="23"/>
  <c r="E213" i="23"/>
  <c r="H214" i="23"/>
  <c r="E215" i="23"/>
  <c r="H216" i="23"/>
  <c r="H218" i="23"/>
  <c r="E220" i="23"/>
  <c r="E222" i="23"/>
  <c r="H223" i="23"/>
  <c r="H225" i="23"/>
  <c r="E226" i="23"/>
  <c r="H228" i="23"/>
  <c r="H229" i="23"/>
  <c r="E237" i="23"/>
  <c r="E255" i="23"/>
  <c r="E257" i="23"/>
  <c r="H262" i="23"/>
  <c r="E264" i="23"/>
  <c r="R321" i="23"/>
  <c r="H297" i="23"/>
  <c r="E298" i="23"/>
  <c r="H299" i="23"/>
  <c r="H301" i="23"/>
  <c r="E307" i="23"/>
  <c r="H313" i="23"/>
  <c r="E315" i="23"/>
  <c r="AA316" i="23"/>
  <c r="E317" i="23"/>
  <c r="H319" i="23"/>
  <c r="E320" i="23"/>
  <c r="H321" i="23"/>
  <c r="Y338" i="23"/>
  <c r="E327" i="23"/>
  <c r="E338" i="23"/>
  <c r="E343" i="23"/>
  <c r="E346" i="23"/>
  <c r="E353" i="23"/>
  <c r="E328" i="23"/>
  <c r="H329" i="23"/>
  <c r="E333" i="23"/>
  <c r="E339" i="23"/>
  <c r="E344" i="23"/>
  <c r="E350" i="23"/>
  <c r="H351" i="23"/>
  <c r="E352" i="23"/>
  <c r="E354" i="23"/>
  <c r="H358" i="23"/>
  <c r="E359" i="23"/>
  <c r="E387" i="23"/>
  <c r="H383" i="23"/>
  <c r="E390" i="23"/>
  <c r="E408" i="23"/>
  <c r="H414" i="23"/>
  <c r="Y418" i="23"/>
  <c r="Y426" i="23"/>
  <c r="E407" i="23"/>
  <c r="H426" i="23"/>
  <c r="E430" i="23"/>
  <c r="H431" i="23"/>
  <c r="Y436" i="23"/>
  <c r="K439" i="23"/>
  <c r="H418" i="23"/>
  <c r="E420" i="23"/>
  <c r="H436" i="23"/>
  <c r="E437" i="23"/>
  <c r="H439" i="23"/>
  <c r="E440" i="23"/>
  <c r="E433" i="23"/>
  <c r="H434" i="23"/>
  <c r="E442" i="23"/>
  <c r="E441" i="23"/>
  <c r="E109" i="23" l="1"/>
  <c r="AH414" i="23"/>
  <c r="E178" i="23"/>
  <c r="AH14" i="23"/>
  <c r="AI74" i="23"/>
  <c r="AI215" i="23"/>
  <c r="AL15" i="23"/>
  <c r="AL80" i="23"/>
  <c r="AL14" i="23"/>
  <c r="AI414" i="23"/>
  <c r="AK15" i="23"/>
  <c r="AH86" i="23"/>
  <c r="AL414" i="23"/>
  <c r="AK14" i="23"/>
  <c r="AH74" i="23"/>
  <c r="AI80" i="23"/>
  <c r="AK80" i="23"/>
  <c r="AK414" i="23"/>
  <c r="AI14" i="23"/>
  <c r="AL86" i="23"/>
  <c r="AL74" i="23"/>
  <c r="AI15" i="23"/>
  <c r="AK86" i="23"/>
  <c r="AK215" i="23"/>
  <c r="AK74" i="23"/>
  <c r="AH80" i="23"/>
  <c r="AH15" i="23"/>
  <c r="AI86" i="23"/>
  <c r="G379" i="23"/>
  <c r="H296" i="23"/>
  <c r="V429" i="23"/>
  <c r="Z380" i="23"/>
  <c r="S224" i="23"/>
  <c r="H316" i="23"/>
  <c r="AC78" i="23"/>
  <c r="P406" i="23"/>
  <c r="U36" i="23"/>
  <c r="U44" i="23"/>
  <c r="N44" i="23"/>
  <c r="AA44" i="23"/>
  <c r="X44" i="23"/>
  <c r="M44" i="23"/>
  <c r="P44" i="23"/>
  <c r="Q36" i="23"/>
  <c r="Q44" i="23"/>
  <c r="J44" i="23"/>
  <c r="T44" i="23"/>
  <c r="AB44" i="23"/>
  <c r="I44" i="23"/>
  <c r="F44" i="23"/>
  <c r="G44" i="23"/>
  <c r="W44" i="23"/>
  <c r="AK237" i="23"/>
  <c r="AI232" i="23"/>
  <c r="AL237" i="23"/>
  <c r="AH237" i="23"/>
  <c r="H232" i="23"/>
  <c r="I232" i="23"/>
  <c r="O232" i="23"/>
  <c r="Q232" i="23"/>
  <c r="AE232" i="23"/>
  <c r="M232" i="23"/>
  <c r="AG237" i="23"/>
  <c r="AJ237" i="23"/>
  <c r="V232" i="23"/>
  <c r="X232" i="23"/>
  <c r="AI237" i="23"/>
  <c r="T232" i="23"/>
  <c r="AA348" i="23"/>
  <c r="J348" i="23"/>
  <c r="AH135" i="23"/>
  <c r="AI135" i="23"/>
  <c r="AL135" i="23"/>
  <c r="AK135" i="23"/>
  <c r="L417" i="23"/>
  <c r="M12" i="23"/>
  <c r="Q406" i="23"/>
  <c r="AC342" i="23"/>
  <c r="E417" i="23"/>
  <c r="AL407" i="23"/>
  <c r="I102" i="23"/>
  <c r="U102" i="23"/>
  <c r="AB102" i="23"/>
  <c r="Q102" i="23"/>
  <c r="J102" i="23"/>
  <c r="G102" i="23"/>
  <c r="AE102" i="23"/>
  <c r="X102" i="23"/>
  <c r="T102" i="23"/>
  <c r="AA102" i="23"/>
  <c r="W102" i="23"/>
  <c r="M102" i="23"/>
  <c r="F102" i="23"/>
  <c r="P102" i="23"/>
  <c r="N102" i="23"/>
  <c r="AD102" i="23"/>
  <c r="AG414" i="23"/>
  <c r="H330" i="23"/>
  <c r="V432" i="23"/>
  <c r="H261" i="23"/>
  <c r="E135" i="23"/>
  <c r="AC72" i="23"/>
  <c r="H349" i="23"/>
  <c r="V196" i="23"/>
  <c r="AB251" i="23"/>
  <c r="O207" i="23"/>
  <c r="N361" i="23"/>
  <c r="AG24" i="23"/>
  <c r="L429" i="23"/>
  <c r="O196" i="23"/>
  <c r="T348" i="23"/>
  <c r="U109" i="23"/>
  <c r="N109" i="23"/>
  <c r="AB109" i="23"/>
  <c r="Q109" i="23"/>
  <c r="I109" i="23"/>
  <c r="M109" i="23"/>
  <c r="P109" i="23"/>
  <c r="J109" i="23"/>
  <c r="AE109" i="23"/>
  <c r="AD109" i="23"/>
  <c r="X109" i="23"/>
  <c r="T109" i="23"/>
  <c r="G109" i="23"/>
  <c r="W109" i="23"/>
  <c r="AA109" i="23"/>
  <c r="J296" i="23"/>
  <c r="X296" i="23"/>
  <c r="G296" i="23"/>
  <c r="AD296" i="23"/>
  <c r="AE296" i="23"/>
  <c r="T296" i="23"/>
  <c r="Q296" i="23"/>
  <c r="F296" i="23"/>
  <c r="U296" i="23"/>
  <c r="AA296" i="23"/>
  <c r="P296" i="23"/>
  <c r="W296" i="23"/>
  <c r="N296" i="23"/>
  <c r="AB296" i="23"/>
  <c r="M296" i="23"/>
  <c r="I296" i="23"/>
  <c r="U300" i="23"/>
  <c r="P300" i="23"/>
  <c r="T300" i="23"/>
  <c r="AA300" i="23"/>
  <c r="G300" i="23"/>
  <c r="I300" i="23"/>
  <c r="N300" i="23"/>
  <c r="J300" i="23"/>
  <c r="F300" i="23"/>
  <c r="Q300" i="23"/>
  <c r="M300" i="23"/>
  <c r="AB300" i="23"/>
  <c r="AD300" i="23"/>
  <c r="W300" i="23"/>
  <c r="X300" i="23"/>
  <c r="T406" i="23"/>
  <c r="H406" i="23"/>
  <c r="AD406" i="23"/>
  <c r="G406" i="23"/>
  <c r="AG437" i="23"/>
  <c r="T379" i="23"/>
  <c r="T117" i="23"/>
  <c r="P117" i="23"/>
  <c r="F117" i="23"/>
  <c r="AB117" i="23"/>
  <c r="N117" i="23"/>
  <c r="M117" i="23"/>
  <c r="AA28" i="23"/>
  <c r="I28" i="23"/>
  <c r="AB28" i="23"/>
  <c r="U28" i="23"/>
  <c r="P28" i="23"/>
  <c r="AE117" i="23"/>
  <c r="U117" i="23"/>
  <c r="W28" i="23"/>
  <c r="AE28" i="23"/>
  <c r="X28" i="23"/>
  <c r="AC44" i="23"/>
  <c r="X117" i="23"/>
  <c r="AA117" i="23"/>
  <c r="T28" i="23"/>
  <c r="N28" i="23"/>
  <c r="Q28" i="23"/>
  <c r="AD28" i="23"/>
  <c r="AD117" i="23"/>
  <c r="W117" i="23"/>
  <c r="I117" i="23"/>
  <c r="Q117" i="23"/>
  <c r="G117" i="23"/>
  <c r="M28" i="23"/>
  <c r="J28" i="23"/>
  <c r="F28" i="23"/>
  <c r="AJ218" i="23"/>
  <c r="AG257" i="23"/>
  <c r="AG441" i="23"/>
  <c r="H417" i="23"/>
  <c r="Y186" i="23"/>
  <c r="R85" i="23"/>
  <c r="AG169" i="23"/>
  <c r="Z44" i="23"/>
  <c r="AG20" i="23"/>
  <c r="AB342" i="23"/>
  <c r="X342" i="23"/>
  <c r="N342" i="23"/>
  <c r="N341" i="23"/>
  <c r="T342" i="23"/>
  <c r="Q342" i="23"/>
  <c r="F342" i="23"/>
  <c r="AD342" i="23"/>
  <c r="G342" i="23"/>
  <c r="W342" i="23"/>
  <c r="AE342" i="23"/>
  <c r="AE341" i="23"/>
  <c r="P342" i="23"/>
  <c r="M342" i="23"/>
  <c r="AA342" i="23"/>
  <c r="AC349" i="23"/>
  <c r="G348" i="23"/>
  <c r="AD348" i="23"/>
  <c r="AI407" i="23"/>
  <c r="L326" i="23"/>
  <c r="V326" i="23"/>
  <c r="E326" i="23"/>
  <c r="H326" i="23"/>
  <c r="L44" i="23"/>
  <c r="AG264" i="23"/>
  <c r="AJ228" i="23"/>
  <c r="AG215" i="23"/>
  <c r="AG210" i="23"/>
  <c r="K175" i="23"/>
  <c r="AJ66" i="23"/>
  <c r="AJ21" i="23"/>
  <c r="K66" i="23"/>
  <c r="L300" i="23"/>
  <c r="K80" i="23"/>
  <c r="L296" i="23"/>
  <c r="AG193" i="23"/>
  <c r="O44" i="23"/>
  <c r="Y114" i="23"/>
  <c r="AI81" i="23"/>
  <c r="O72" i="23"/>
  <c r="AG297" i="23"/>
  <c r="L261" i="23"/>
  <c r="AJ266" i="23"/>
  <c r="Y321" i="23"/>
  <c r="AA177" i="23"/>
  <c r="AE178" i="23"/>
  <c r="AL178" i="23" s="1"/>
  <c r="AC178" i="23"/>
  <c r="O313" i="23"/>
  <c r="AJ313" i="23" s="1"/>
  <c r="K313" i="23"/>
  <c r="AC80" i="23"/>
  <c r="AJ80" i="23" s="1"/>
  <c r="Y80" i="23"/>
  <c r="Z62" i="23"/>
  <c r="AG62" i="23" s="1"/>
  <c r="Y62" i="23"/>
  <c r="AA261" i="23"/>
  <c r="AH261" i="23" s="1"/>
  <c r="Z261" i="23"/>
  <c r="E230" i="23"/>
  <c r="D230" i="23"/>
  <c r="U342" i="23"/>
  <c r="U341" i="23"/>
  <c r="G251" i="23"/>
  <c r="F109" i="23"/>
  <c r="I380" i="23"/>
  <c r="AA326" i="23"/>
  <c r="AH326" i="23" s="1"/>
  <c r="AA325" i="23"/>
  <c r="Z326" i="23"/>
  <c r="J342" i="23"/>
  <c r="J341" i="23"/>
  <c r="T330" i="23"/>
  <c r="AH330" i="23" s="1"/>
  <c r="S330" i="23"/>
  <c r="G295" i="23"/>
  <c r="J251" i="23"/>
  <c r="G217" i="23"/>
  <c r="E217" i="23"/>
  <c r="AG319" i="23"/>
  <c r="D253" i="23"/>
  <c r="M124" i="23"/>
  <c r="L124" i="23"/>
  <c r="AB55" i="23"/>
  <c r="AI55" i="23" s="1"/>
  <c r="Z55" i="23"/>
  <c r="T252" i="23"/>
  <c r="AH252" i="23" s="1"/>
  <c r="S252" i="23"/>
  <c r="S218" i="23"/>
  <c r="AG218" i="23" s="1"/>
  <c r="R218" i="23"/>
  <c r="G28" i="23"/>
  <c r="G27" i="23"/>
  <c r="AB207" i="23"/>
  <c r="AI207" i="23" s="1"/>
  <c r="Z207" i="23"/>
  <c r="M316" i="23"/>
  <c r="L316" i="23"/>
  <c r="S229" i="23"/>
  <c r="AG229" i="23" s="1"/>
  <c r="R229" i="23"/>
  <c r="N166" i="23"/>
  <c r="F316" i="23"/>
  <c r="E316" i="23"/>
  <c r="Q312" i="23"/>
  <c r="AL312" i="23" s="1"/>
  <c r="O312" i="23"/>
  <c r="N349" i="23"/>
  <c r="AI349" i="23" s="1"/>
  <c r="N348" i="23"/>
  <c r="AG346" i="23"/>
  <c r="Y223" i="23"/>
  <c r="L207" i="23"/>
  <c r="L380" i="23"/>
  <c r="AK407" i="23"/>
  <c r="AH407" i="23"/>
  <c r="AI316" i="23"/>
  <c r="AG408" i="23"/>
  <c r="AG390" i="23"/>
  <c r="AJ214" i="23"/>
  <c r="AJ104" i="23"/>
  <c r="AG19" i="23"/>
  <c r="K56" i="23"/>
  <c r="K122" i="23"/>
  <c r="D175" i="23"/>
  <c r="AE406" i="23"/>
  <c r="Q191" i="23"/>
  <c r="AA191" i="23"/>
  <c r="V217" i="23"/>
  <c r="S44" i="23"/>
  <c r="M406" i="23"/>
  <c r="H300" i="23"/>
  <c r="H44" i="23"/>
  <c r="P27" i="23"/>
  <c r="AG442" i="23"/>
  <c r="AJ436" i="23"/>
  <c r="H432" i="23"/>
  <c r="AG433" i="23"/>
  <c r="O432" i="23"/>
  <c r="AJ434" i="23"/>
  <c r="AC432" i="23"/>
  <c r="S432" i="23"/>
  <c r="T428" i="23"/>
  <c r="Z432" i="23"/>
  <c r="O429" i="23"/>
  <c r="AG430" i="23"/>
  <c r="E429" i="23"/>
  <c r="H429" i="23"/>
  <c r="Z429" i="23"/>
  <c r="AC429" i="23"/>
  <c r="F406" i="23"/>
  <c r="AB406" i="23"/>
  <c r="N406" i="23"/>
  <c r="U406" i="23"/>
  <c r="W406" i="23"/>
  <c r="I406" i="23"/>
  <c r="M394" i="23"/>
  <c r="AA394" i="23"/>
  <c r="G394" i="23"/>
  <c r="J394" i="23"/>
  <c r="F394" i="23"/>
  <c r="AJ223" i="23"/>
  <c r="Y299" i="23"/>
  <c r="O316" i="23"/>
  <c r="R211" i="23"/>
  <c r="E349" i="23"/>
  <c r="L312" i="23"/>
  <c r="J206" i="23"/>
  <c r="AG74" i="23"/>
  <c r="J295" i="23"/>
  <c r="J379" i="23"/>
  <c r="AL217" i="23"/>
  <c r="Y390" i="23"/>
  <c r="K329" i="23"/>
  <c r="AG320" i="23"/>
  <c r="AJ262" i="23"/>
  <c r="AG226" i="23"/>
  <c r="AG220" i="23"/>
  <c r="AG194" i="23"/>
  <c r="AG120" i="23"/>
  <c r="K216" i="23"/>
  <c r="K214" i="23"/>
  <c r="AJ17" i="23"/>
  <c r="R90" i="23"/>
  <c r="K74" i="23"/>
  <c r="K62" i="23"/>
  <c r="Y56" i="23"/>
  <c r="K21" i="23"/>
  <c r="Y14" i="23"/>
  <c r="H380" i="23"/>
  <c r="V349" i="23"/>
  <c r="S342" i="23"/>
  <c r="O330" i="23"/>
  <c r="E330" i="23"/>
  <c r="S326" i="23"/>
  <c r="Y319" i="23"/>
  <c r="E300" i="23"/>
  <c r="K262" i="23"/>
  <c r="L224" i="23"/>
  <c r="Z217" i="23"/>
  <c r="L192" i="23"/>
  <c r="R175" i="23"/>
  <c r="Z330" i="23"/>
  <c r="Z312" i="23"/>
  <c r="Q206" i="23"/>
  <c r="AK196" i="23"/>
  <c r="T177" i="23"/>
  <c r="AB166" i="23"/>
  <c r="Z109" i="23"/>
  <c r="L109" i="23"/>
  <c r="O224" i="23"/>
  <c r="G177" i="23"/>
  <c r="L55" i="23"/>
  <c r="J361" i="23"/>
  <c r="X348" i="23"/>
  <c r="M191" i="23"/>
  <c r="N177" i="23"/>
  <c r="H312" i="23"/>
  <c r="L167" i="23"/>
  <c r="J142" i="23"/>
  <c r="H217" i="23"/>
  <c r="AD27" i="23"/>
  <c r="F27" i="23"/>
  <c r="U348" i="23"/>
  <c r="AJ299" i="23"/>
  <c r="K297" i="23"/>
  <c r="AG110" i="23"/>
  <c r="AJ56" i="23"/>
  <c r="O349" i="23"/>
  <c r="Y262" i="23"/>
  <c r="Y187" i="23"/>
  <c r="H178" i="23"/>
  <c r="L105" i="23"/>
  <c r="V380" i="23"/>
  <c r="U251" i="23"/>
  <c r="O192" i="23"/>
  <c r="AK252" i="23"/>
  <c r="AL207" i="23"/>
  <c r="AG359" i="23"/>
  <c r="AJ351" i="23"/>
  <c r="AG315" i="23"/>
  <c r="R319" i="23"/>
  <c r="AJ229" i="23"/>
  <c r="R301" i="23"/>
  <c r="Y297" i="23"/>
  <c r="AJ193" i="23"/>
  <c r="R228" i="23"/>
  <c r="K181" i="23"/>
  <c r="R169" i="23"/>
  <c r="K112" i="23"/>
  <c r="AG79" i="23"/>
  <c r="AG67" i="23"/>
  <c r="AG16" i="23"/>
  <c r="AJ25" i="23"/>
  <c r="R17" i="23"/>
  <c r="K14" i="23"/>
  <c r="S380" i="23"/>
  <c r="E380" i="23"/>
  <c r="O342" i="23"/>
  <c r="E342" i="23"/>
  <c r="V330" i="23"/>
  <c r="V316" i="23"/>
  <c r="Y266" i="23"/>
  <c r="E224" i="23"/>
  <c r="L217" i="23"/>
  <c r="AG211" i="23"/>
  <c r="S207" i="23"/>
  <c r="H196" i="23"/>
  <c r="R127" i="23"/>
  <c r="O109" i="23"/>
  <c r="Z105" i="23"/>
  <c r="S316" i="23"/>
  <c r="S312" i="23"/>
  <c r="Z296" i="23"/>
  <c r="V296" i="23"/>
  <c r="H252" i="23"/>
  <c r="N251" i="23"/>
  <c r="F177" i="23"/>
  <c r="Z102" i="23"/>
  <c r="O217" i="23"/>
  <c r="AC217" i="23"/>
  <c r="P191" i="23"/>
  <c r="J177" i="23"/>
  <c r="G116" i="23"/>
  <c r="X361" i="23"/>
  <c r="U361" i="23"/>
  <c r="AJ320" i="23"/>
  <c r="I325" i="23"/>
  <c r="H224" i="23"/>
  <c r="AJ439" i="23"/>
  <c r="AJ329" i="23"/>
  <c r="AG353" i="23"/>
  <c r="AJ319" i="23"/>
  <c r="R262" i="23"/>
  <c r="R80" i="23"/>
  <c r="S300" i="23"/>
  <c r="S217" i="23"/>
  <c r="S105" i="23"/>
  <c r="R104" i="23"/>
  <c r="AA36" i="23"/>
  <c r="AB36" i="23"/>
  <c r="N36" i="23"/>
  <c r="T36" i="23"/>
  <c r="F36" i="23"/>
  <c r="J36" i="23"/>
  <c r="I36" i="23"/>
  <c r="H14" i="23"/>
  <c r="I13" i="23"/>
  <c r="J13" i="23"/>
  <c r="H15" i="23"/>
  <c r="F13" i="23"/>
  <c r="G13" i="23"/>
  <c r="E15" i="23"/>
  <c r="G12" i="23"/>
  <c r="E14" i="23"/>
  <c r="AJ358" i="23"/>
  <c r="AG344" i="23"/>
  <c r="AG387" i="23"/>
  <c r="AG352" i="23"/>
  <c r="R351" i="23"/>
  <c r="AG179" i="23"/>
  <c r="AJ114" i="23"/>
  <c r="K114" i="23"/>
  <c r="Y112" i="23"/>
  <c r="K104" i="23"/>
  <c r="Y82" i="23"/>
  <c r="E124" i="23"/>
  <c r="Q88" i="23"/>
  <c r="AI178" i="23"/>
  <c r="M177" i="23"/>
  <c r="AG174" i="23"/>
  <c r="AJ169" i="23"/>
  <c r="AJ126" i="23"/>
  <c r="K127" i="23"/>
  <c r="K109" i="23"/>
  <c r="AG84" i="23"/>
  <c r="O78" i="23"/>
  <c r="G166" i="23"/>
  <c r="G142" i="23"/>
  <c r="O124" i="23"/>
  <c r="AG168" i="23"/>
  <c r="R122" i="23"/>
  <c r="AJ82" i="23"/>
  <c r="V109" i="23"/>
  <c r="E105" i="23"/>
  <c r="Z178" i="23"/>
  <c r="L178" i="23"/>
  <c r="H72" i="23"/>
  <c r="D406" i="23"/>
  <c r="R429" i="23"/>
  <c r="G417" i="23"/>
  <c r="AC416" i="23"/>
  <c r="Q417" i="23"/>
  <c r="Q416" i="23"/>
  <c r="I417" i="23"/>
  <c r="I416" i="23"/>
  <c r="N417" i="23"/>
  <c r="N416" i="23"/>
  <c r="F417" i="23"/>
  <c r="F416" i="23"/>
  <c r="AB417" i="23"/>
  <c r="J417" i="23"/>
  <c r="J416" i="23"/>
  <c r="T417" i="23"/>
  <c r="P417" i="23"/>
  <c r="AA417" i="23"/>
  <c r="M417" i="23"/>
  <c r="L416" i="23"/>
  <c r="U417" i="23"/>
  <c r="U416" i="23"/>
  <c r="F405" i="23"/>
  <c r="S406" i="23"/>
  <c r="G405" i="23"/>
  <c r="I405" i="23"/>
  <c r="AC406" i="23"/>
  <c r="O406" i="23"/>
  <c r="L406" i="23"/>
  <c r="V406" i="23"/>
  <c r="AI221" i="23"/>
  <c r="K426" i="23"/>
  <c r="Y127" i="23"/>
  <c r="K126" i="23"/>
  <c r="AG91" i="23"/>
  <c r="K82" i="23"/>
  <c r="Y346" i="23"/>
  <c r="Y193" i="23"/>
  <c r="AJ354" i="23"/>
  <c r="AH178" i="23"/>
  <c r="AK312" i="23"/>
  <c r="AG339" i="23"/>
  <c r="AG255" i="23"/>
  <c r="Y175" i="23"/>
  <c r="AJ257" i="23"/>
  <c r="AG112" i="23"/>
  <c r="AI23" i="23"/>
  <c r="AJ383" i="23"/>
  <c r="AK261" i="23"/>
  <c r="AJ226" i="23"/>
  <c r="AH362" i="23"/>
  <c r="AK23" i="23"/>
  <c r="AJ425" i="23"/>
  <c r="AK349" i="23"/>
  <c r="AK207" i="23"/>
  <c r="AG440" i="23"/>
  <c r="R432" i="23"/>
  <c r="K429" i="23"/>
  <c r="AK89" i="23"/>
  <c r="AK81" i="23"/>
  <c r="R346" i="23"/>
  <c r="Z224" i="23"/>
  <c r="AI196" i="23"/>
  <c r="AG127" i="23"/>
  <c r="AI429" i="23"/>
  <c r="AJ16" i="23"/>
  <c r="AL196" i="23"/>
  <c r="AH192" i="23"/>
  <c r="AK438" i="23"/>
  <c r="AK435" i="23"/>
  <c r="AJ315" i="23"/>
  <c r="AJ298" i="23"/>
  <c r="AG228" i="23"/>
  <c r="AG225" i="23"/>
  <c r="AI105" i="23"/>
  <c r="AL89" i="23"/>
  <c r="AL429" i="23"/>
  <c r="AI312" i="23"/>
  <c r="AJ390" i="23"/>
  <c r="AJ110" i="23"/>
  <c r="AH78" i="23"/>
  <c r="AH72" i="23"/>
  <c r="AJ431" i="23"/>
  <c r="AG418" i="23"/>
  <c r="AJ414" i="23"/>
  <c r="AG407" i="23"/>
  <c r="AC362" i="23"/>
  <c r="AJ352" i="23"/>
  <c r="AJ350" i="23"/>
  <c r="AJ339" i="23"/>
  <c r="AG333" i="23"/>
  <c r="AJ253" i="23"/>
  <c r="AJ225" i="23"/>
  <c r="AJ181" i="23"/>
  <c r="AJ175" i="23"/>
  <c r="AG128" i="23"/>
  <c r="AG86" i="23"/>
  <c r="AJ321" i="23"/>
  <c r="AG317" i="23"/>
  <c r="AG222" i="23"/>
  <c r="AK221" i="23"/>
  <c r="AJ216" i="23"/>
  <c r="AJ213" i="23"/>
  <c r="AJ186" i="23"/>
  <c r="AG122" i="23"/>
  <c r="AJ120" i="23"/>
  <c r="AG119" i="23"/>
  <c r="AG104" i="23"/>
  <c r="AG85" i="23"/>
  <c r="AH81" i="23"/>
  <c r="AG75" i="23"/>
  <c r="AG25" i="23"/>
  <c r="AJ67" i="23"/>
  <c r="AK429" i="23"/>
  <c r="AJ408" i="23"/>
  <c r="AG351" i="23"/>
  <c r="AJ264" i="23"/>
  <c r="AJ220" i="23"/>
  <c r="AG223" i="23"/>
  <c r="AH207" i="23"/>
  <c r="AK178" i="23"/>
  <c r="AL124" i="23"/>
  <c r="AH105" i="23"/>
  <c r="AK72" i="23"/>
  <c r="AJ338" i="23"/>
  <c r="AK224" i="23"/>
  <c r="AG436" i="23"/>
  <c r="AL380" i="23"/>
  <c r="AJ230" i="23"/>
  <c r="AI224" i="23"/>
  <c r="AK217" i="23"/>
  <c r="AJ210" i="23"/>
  <c r="AJ19" i="23"/>
  <c r="AG358" i="23"/>
  <c r="AJ346" i="23"/>
  <c r="AG114" i="23"/>
  <c r="AH217" i="23"/>
  <c r="AH89" i="23"/>
  <c r="AH380" i="23"/>
  <c r="AJ359" i="23"/>
  <c r="AJ441" i="23"/>
  <c r="AH196" i="23"/>
  <c r="AJ119" i="23"/>
  <c r="AL167" i="23"/>
  <c r="AL438" i="23"/>
  <c r="AL435" i="23"/>
  <c r="AI362" i="23"/>
  <c r="AK362" i="23"/>
  <c r="AJ418" i="23"/>
  <c r="AJ381" i="23"/>
  <c r="AG343" i="23"/>
  <c r="AG338" i="23"/>
  <c r="AJ328" i="23"/>
  <c r="AJ211" i="23"/>
  <c r="AG113" i="23"/>
  <c r="AJ112" i="23"/>
  <c r="V362" i="23"/>
  <c r="AG327" i="23"/>
  <c r="AJ307" i="23"/>
  <c r="AH221" i="23"/>
  <c r="AG213" i="23"/>
  <c r="AJ197" i="23"/>
  <c r="AG186" i="23"/>
  <c r="AJ122" i="23"/>
  <c r="AJ90" i="23"/>
  <c r="AJ85" i="23"/>
  <c r="AJ74" i="23"/>
  <c r="AG425" i="23"/>
  <c r="AG383" i="23"/>
  <c r="Z362" i="23"/>
  <c r="AG329" i="23"/>
  <c r="AG266" i="23"/>
  <c r="AG301" i="23"/>
  <c r="AL261" i="23"/>
  <c r="AJ168" i="23"/>
  <c r="AJ174" i="23"/>
  <c r="AJ209" i="23"/>
  <c r="AJ84" i="23"/>
  <c r="AG66" i="23"/>
  <c r="AK330" i="23"/>
  <c r="AG56" i="23"/>
  <c r="AJ430" i="23"/>
  <c r="AG321" i="23"/>
  <c r="AI380" i="23"/>
  <c r="AI252" i="23"/>
  <c r="AL221" i="23"/>
  <c r="AI72" i="23"/>
  <c r="AG21" i="23"/>
  <c r="AJ20" i="23"/>
  <c r="AG90" i="23"/>
  <c r="AH55" i="23"/>
  <c r="AH224" i="23"/>
  <c r="AJ440" i="23"/>
  <c r="AL432" i="23"/>
  <c r="AK18" i="23"/>
  <c r="AL18" i="23"/>
  <c r="AK432" i="23"/>
  <c r="AH349" i="23"/>
  <c r="AI438" i="23"/>
  <c r="AI435" i="23"/>
  <c r="AI330" i="23"/>
  <c r="AH23" i="23"/>
  <c r="AL316" i="23"/>
  <c r="S362" i="23"/>
  <c r="AG350" i="23"/>
  <c r="AG328" i="23"/>
  <c r="AJ301" i="23"/>
  <c r="AG187" i="23"/>
  <c r="AJ127" i="23"/>
  <c r="AG307" i="23"/>
  <c r="AJ297" i="23"/>
  <c r="AG197" i="23"/>
  <c r="AK167" i="23"/>
  <c r="AJ92" i="23"/>
  <c r="AG82" i="23"/>
  <c r="AL78" i="23"/>
  <c r="AL72" i="23"/>
  <c r="AJ420" i="23"/>
  <c r="AG431" i="23"/>
  <c r="AG313" i="23"/>
  <c r="AJ265" i="23"/>
  <c r="AJ327" i="23"/>
  <c r="AK192" i="23"/>
  <c r="AL192" i="23"/>
  <c r="AI124" i="23"/>
  <c r="AL81" i="23"/>
  <c r="AJ86" i="23"/>
  <c r="AI432" i="23"/>
  <c r="AG381" i="23"/>
  <c r="AK316" i="23"/>
  <c r="AG262" i="23"/>
  <c r="AI167" i="23"/>
  <c r="AJ255" i="23"/>
  <c r="AJ113" i="23"/>
  <c r="AJ433" i="23"/>
  <c r="AG426" i="23"/>
  <c r="AG439" i="23"/>
  <c r="AL224" i="23"/>
  <c r="AI261" i="23"/>
  <c r="AL326" i="23"/>
  <c r="AH432" i="23"/>
  <c r="AH18" i="23"/>
  <c r="AL23" i="23"/>
  <c r="AI18" i="23"/>
  <c r="AH429" i="23"/>
  <c r="AL362" i="23"/>
  <c r="AJ407" i="23"/>
  <c r="AJ333" i="23"/>
  <c r="AG209" i="23"/>
  <c r="AI89" i="23"/>
  <c r="AJ426" i="23"/>
  <c r="AG354" i="23"/>
  <c r="AG298" i="23"/>
  <c r="AG265" i="23"/>
  <c r="AL252" i="23"/>
  <c r="AJ222" i="23"/>
  <c r="AJ194" i="23"/>
  <c r="AH167" i="23"/>
  <c r="AK105" i="23"/>
  <c r="AG92" i="23"/>
  <c r="AJ79" i="23"/>
  <c r="AK78" i="23"/>
  <c r="AJ75" i="23"/>
  <c r="AJ62" i="23"/>
  <c r="AJ24" i="23"/>
  <c r="AJ442" i="23"/>
  <c r="AJ437" i="23"/>
  <c r="AJ343" i="23"/>
  <c r="AI326" i="23"/>
  <c r="AG253" i="23"/>
  <c r="AJ317" i="23"/>
  <c r="AI192" i="23"/>
  <c r="AG216" i="23"/>
  <c r="AG214" i="23"/>
  <c r="AG175" i="23"/>
  <c r="AJ179" i="23"/>
  <c r="AG126" i="23"/>
  <c r="AJ128" i="23"/>
  <c r="AG80" i="23"/>
  <c r="AI78" i="23"/>
  <c r="AJ353" i="23"/>
  <c r="AJ344" i="23"/>
  <c r="AJ187" i="23"/>
  <c r="AG17" i="23"/>
  <c r="AL105" i="23"/>
  <c r="AG299" i="23"/>
  <c r="AG181" i="23"/>
  <c r="AL330" i="23"/>
  <c r="AH312" i="23"/>
  <c r="AK124" i="23"/>
  <c r="AK55" i="23"/>
  <c r="AG434" i="23"/>
  <c r="AJ91" i="23"/>
  <c r="AL55" i="23"/>
  <c r="AH438" i="23"/>
  <c r="AH435" i="23"/>
  <c r="AK326" i="23"/>
  <c r="AL349" i="23"/>
  <c r="I342" i="23"/>
  <c r="H362" i="23"/>
  <c r="E362" i="23"/>
  <c r="L362" i="23"/>
  <c r="O362" i="23"/>
  <c r="H438" i="23"/>
  <c r="V438" i="23"/>
  <c r="L435" i="23"/>
  <c r="S438" i="23"/>
  <c r="O435" i="23"/>
  <c r="U405" i="23"/>
  <c r="AC438" i="23"/>
  <c r="V435" i="23"/>
  <c r="E438" i="23"/>
  <c r="H435" i="23"/>
  <c r="L438" i="23"/>
  <c r="Z435" i="23"/>
  <c r="O438" i="23"/>
  <c r="AC435" i="23"/>
  <c r="W394" i="23"/>
  <c r="Z438" i="23"/>
  <c r="S435" i="23"/>
  <c r="E435" i="23"/>
  <c r="AC28" i="23"/>
  <c r="V28" i="23"/>
  <c r="L28" i="23"/>
  <c r="O28" i="23"/>
  <c r="H28" i="23"/>
  <c r="E28" i="23"/>
  <c r="S28" i="23"/>
  <c r="Z28" i="23"/>
  <c r="AC316" i="23"/>
  <c r="V178" i="23"/>
  <c r="O178" i="23"/>
  <c r="W142" i="23"/>
  <c r="V13" i="23"/>
  <c r="L13" i="23"/>
  <c r="S18" i="23"/>
  <c r="AC13" i="23"/>
  <c r="AD428" i="23"/>
  <c r="AD394" i="23"/>
  <c r="M361" i="23"/>
  <c r="W348" i="23"/>
  <c r="Z349" i="23"/>
  <c r="AC326" i="23"/>
  <c r="T325" i="23"/>
  <c r="M206" i="23"/>
  <c r="S13" i="23"/>
  <c r="AA361" i="23"/>
  <c r="O18" i="23"/>
  <c r="H18" i="23"/>
  <c r="X27" i="23"/>
  <c r="N27" i="23"/>
  <c r="AB27" i="23"/>
  <c r="U27" i="23"/>
  <c r="E18" i="23"/>
  <c r="P295" i="23"/>
  <c r="O252" i="23"/>
  <c r="P206" i="23"/>
  <c r="Z192" i="23"/>
  <c r="AC18" i="23"/>
  <c r="Z13" i="23"/>
  <c r="L18" i="23"/>
  <c r="O13" i="23"/>
  <c r="W405" i="23"/>
  <c r="I361" i="23"/>
  <c r="M379" i="23"/>
  <c r="I348" i="23"/>
  <c r="V342" i="23"/>
  <c r="Z342" i="23"/>
  <c r="AD177" i="23"/>
  <c r="P177" i="23"/>
  <c r="M166" i="23"/>
  <c r="M36" i="23"/>
  <c r="V18" i="23"/>
  <c r="F325" i="23"/>
  <c r="Z18" i="23"/>
  <c r="I394" i="23"/>
  <c r="W379" i="23"/>
  <c r="P361" i="23"/>
  <c r="P348" i="23"/>
  <c r="W177" i="23"/>
  <c r="F191" i="23"/>
  <c r="E44" i="23"/>
  <c r="AE27" i="23"/>
  <c r="Q27" i="23"/>
  <c r="F379" i="23"/>
  <c r="P394" i="23"/>
  <c r="J27" i="23"/>
  <c r="F71" i="23"/>
  <c r="S349" i="23"/>
  <c r="W361" i="23"/>
  <c r="Q405" i="23"/>
  <c r="G361" i="23"/>
  <c r="AA142" i="23"/>
  <c r="H124" i="23"/>
  <c r="AA27" i="23"/>
  <c r="T27" i="23"/>
  <c r="M27" i="23"/>
  <c r="R414" i="23"/>
  <c r="M295" i="23"/>
  <c r="AC312" i="23"/>
  <c r="J166" i="23"/>
  <c r="J325" i="23"/>
  <c r="Y349" i="23"/>
  <c r="S196" i="23"/>
  <c r="H135" i="23"/>
  <c r="Q361" i="23"/>
  <c r="T191" i="23"/>
  <c r="G428" i="23"/>
  <c r="S109" i="23"/>
  <c r="D44" i="23"/>
  <c r="V55" i="23"/>
  <c r="F361" i="23"/>
  <c r="H361" i="23"/>
  <c r="E207" i="23"/>
  <c r="G206" i="23"/>
  <c r="G325" i="23"/>
  <c r="L166" i="23"/>
  <c r="Y439" i="23"/>
  <c r="D429" i="23"/>
  <c r="K418" i="23"/>
  <c r="Y353" i="23"/>
  <c r="R193" i="23"/>
  <c r="Y169" i="23"/>
  <c r="K169" i="23"/>
  <c r="R114" i="23"/>
  <c r="R112" i="23"/>
  <c r="AE88" i="23"/>
  <c r="AC261" i="23"/>
  <c r="AE428" i="23"/>
  <c r="P428" i="23"/>
  <c r="AB416" i="23"/>
  <c r="Q394" i="23"/>
  <c r="X394" i="23"/>
  <c r="AB379" i="23"/>
  <c r="M348" i="23"/>
  <c r="N325" i="23"/>
  <c r="AE191" i="23"/>
  <c r="AB177" i="23"/>
  <c r="L117" i="23"/>
  <c r="AD36" i="23"/>
  <c r="T12" i="23"/>
  <c r="K431" i="23"/>
  <c r="D349" i="23"/>
  <c r="Y383" i="23"/>
  <c r="R126" i="23"/>
  <c r="Z196" i="23"/>
  <c r="L196" i="23"/>
  <c r="AD142" i="23"/>
  <c r="AB428" i="23"/>
  <c r="W428" i="23"/>
  <c r="U428" i="23"/>
  <c r="AD379" i="23"/>
  <c r="AC380" i="23"/>
  <c r="N379" i="23"/>
  <c r="AE348" i="23"/>
  <c r="AE394" i="23"/>
  <c r="AB361" i="23"/>
  <c r="Q348" i="23"/>
  <c r="AC330" i="23"/>
  <c r="X325" i="23"/>
  <c r="M325" i="23"/>
  <c r="N295" i="23"/>
  <c r="P341" i="23"/>
  <c r="AE325" i="23"/>
  <c r="AD325" i="23"/>
  <c r="AE166" i="23"/>
  <c r="AB142" i="23"/>
  <c r="Z23" i="23"/>
  <c r="R181" i="23"/>
  <c r="Y174" i="23"/>
  <c r="AC109" i="23"/>
  <c r="R82" i="23"/>
  <c r="O417" i="23"/>
  <c r="AE405" i="23"/>
  <c r="F428" i="23"/>
  <c r="T394" i="23"/>
  <c r="U394" i="23"/>
  <c r="P379" i="23"/>
  <c r="O380" i="23"/>
  <c r="N394" i="23"/>
  <c r="X379" i="23"/>
  <c r="T361" i="23"/>
  <c r="Q379" i="23"/>
  <c r="AE361" i="23"/>
  <c r="AB325" i="23"/>
  <c r="X341" i="23"/>
  <c r="AB348" i="23"/>
  <c r="Q325" i="23"/>
  <c r="V312" i="23"/>
  <c r="AB295" i="23"/>
  <c r="L221" i="23"/>
  <c r="Z221" i="23"/>
  <c r="Z167" i="23"/>
  <c r="AA166" i="23"/>
  <c r="M142" i="23"/>
  <c r="H55" i="23"/>
  <c r="Z117" i="23"/>
  <c r="N12" i="23"/>
  <c r="X428" i="23"/>
  <c r="AA416" i="23"/>
  <c r="Q428" i="23"/>
  <c r="N405" i="23"/>
  <c r="N428" i="23"/>
  <c r="U379" i="23"/>
  <c r="AD361" i="23"/>
  <c r="U325" i="23"/>
  <c r="AB341" i="23"/>
  <c r="Q341" i="23"/>
  <c r="W325" i="23"/>
  <c r="P325" i="23"/>
  <c r="O326" i="23"/>
  <c r="X191" i="23"/>
  <c r="Q166" i="23"/>
  <c r="X166" i="23"/>
  <c r="X36" i="23"/>
  <c r="O206" i="23"/>
  <c r="D441" i="23"/>
  <c r="D433" i="23"/>
  <c r="D440" i="23"/>
  <c r="D431" i="23"/>
  <c r="D408" i="23"/>
  <c r="D390" i="23"/>
  <c r="D352" i="23"/>
  <c r="D339" i="23"/>
  <c r="D333" i="23"/>
  <c r="D343" i="23"/>
  <c r="D327" i="23"/>
  <c r="D317" i="23"/>
  <c r="D313" i="23"/>
  <c r="D299" i="23"/>
  <c r="D237" i="23"/>
  <c r="D225" i="23"/>
  <c r="D218" i="23"/>
  <c r="D215" i="23"/>
  <c r="D210" i="23"/>
  <c r="D193" i="23"/>
  <c r="D174" i="23"/>
  <c r="D127" i="23"/>
  <c r="D126" i="23"/>
  <c r="D122" i="23"/>
  <c r="D114" i="23"/>
  <c r="D112" i="23"/>
  <c r="D104" i="23"/>
  <c r="O102" i="23"/>
  <c r="D90" i="23"/>
  <c r="O81" i="23"/>
  <c r="Z78" i="23"/>
  <c r="L78" i="23"/>
  <c r="D62" i="23"/>
  <c r="D17" i="23"/>
  <c r="Y441" i="23"/>
  <c r="Y425" i="23"/>
  <c r="R425" i="23"/>
  <c r="Y407" i="23"/>
  <c r="R407" i="23"/>
  <c r="K407" i="23"/>
  <c r="R383" i="23"/>
  <c r="Y381" i="23"/>
  <c r="R380" i="23"/>
  <c r="R359" i="23"/>
  <c r="K344" i="23"/>
  <c r="R343" i="23"/>
  <c r="K343" i="23"/>
  <c r="R329" i="23"/>
  <c r="K319" i="23"/>
  <c r="U268" i="23"/>
  <c r="Y264" i="23"/>
  <c r="K264" i="23"/>
  <c r="Y257" i="23"/>
  <c r="Y255" i="23"/>
  <c r="R255" i="23"/>
  <c r="K255" i="23"/>
  <c r="Y237" i="23"/>
  <c r="R237" i="23"/>
  <c r="K237" i="23"/>
  <c r="K187" i="23"/>
  <c r="Y179" i="23"/>
  <c r="R179" i="23"/>
  <c r="K179" i="23"/>
  <c r="K174" i="23"/>
  <c r="S135" i="23"/>
  <c r="AE116" i="23"/>
  <c r="X116" i="23"/>
  <c r="Q116" i="23"/>
  <c r="Y128" i="23"/>
  <c r="R128" i="23"/>
  <c r="K128" i="23"/>
  <c r="U116" i="23"/>
  <c r="S124" i="23"/>
  <c r="Y113" i="23"/>
  <c r="R113" i="23"/>
  <c r="K113" i="23"/>
  <c r="K110" i="23"/>
  <c r="Y91" i="23"/>
  <c r="R91" i="23"/>
  <c r="K91" i="23"/>
  <c r="Y86" i="23"/>
  <c r="R86" i="23"/>
  <c r="K86" i="23"/>
  <c r="S81" i="23"/>
  <c r="Y442" i="23"/>
  <c r="R442" i="23"/>
  <c r="K442" i="23"/>
  <c r="R441" i="23"/>
  <c r="K441" i="23"/>
  <c r="K440" i="23"/>
  <c r="R439" i="23"/>
  <c r="Y437" i="23"/>
  <c r="R437" i="23"/>
  <c r="K437" i="23"/>
  <c r="R436" i="23"/>
  <c r="K436" i="23"/>
  <c r="Y434" i="23"/>
  <c r="R434" i="23"/>
  <c r="K434" i="23"/>
  <c r="Y433" i="23"/>
  <c r="R433" i="23"/>
  <c r="K433" i="23"/>
  <c r="R426" i="23"/>
  <c r="K425" i="23"/>
  <c r="Y420" i="23"/>
  <c r="K420" i="23"/>
  <c r="R418" i="23"/>
  <c r="K417" i="23"/>
  <c r="D417" i="23"/>
  <c r="R390" i="23"/>
  <c r="Y387" i="23"/>
  <c r="R387" i="23"/>
  <c r="K387" i="23"/>
  <c r="K383" i="23"/>
  <c r="D381" i="23"/>
  <c r="Y359" i="23"/>
  <c r="Y354" i="23"/>
  <c r="R354" i="23"/>
  <c r="K354" i="23"/>
  <c r="R353" i="23"/>
  <c r="Y351" i="23"/>
  <c r="K351" i="23"/>
  <c r="Y343" i="23"/>
  <c r="Y329" i="23"/>
  <c r="Y327" i="23"/>
  <c r="R327" i="23"/>
  <c r="K327" i="23"/>
  <c r="Y320" i="23"/>
  <c r="R320" i="23"/>
  <c r="K320" i="23"/>
  <c r="AE295" i="23"/>
  <c r="Y317" i="23"/>
  <c r="R317" i="23"/>
  <c r="K317" i="23"/>
  <c r="U295" i="23"/>
  <c r="R299" i="23"/>
  <c r="Y298" i="23"/>
  <c r="R298" i="23"/>
  <c r="K298" i="23"/>
  <c r="R297" i="23"/>
  <c r="S296" i="23"/>
  <c r="T295" i="23"/>
  <c r="Q295" i="23"/>
  <c r="E296" i="23"/>
  <c r="F295" i="23"/>
  <c r="AD295" i="23"/>
  <c r="AB268" i="23"/>
  <c r="N268" i="23"/>
  <c r="Y265" i="23"/>
  <c r="R265" i="23"/>
  <c r="K265" i="23"/>
  <c r="R264" i="23"/>
  <c r="S261" i="23"/>
  <c r="AD251" i="23"/>
  <c r="W251" i="23"/>
  <c r="AE251" i="23"/>
  <c r="Z252" i="23"/>
  <c r="AA251" i="23"/>
  <c r="X251" i="23"/>
  <c r="E252" i="23"/>
  <c r="F251" i="23"/>
  <c r="Y229" i="23"/>
  <c r="K229" i="23"/>
  <c r="Y228" i="23"/>
  <c r="K228" i="23"/>
  <c r="Y225" i="23"/>
  <c r="AC224" i="23"/>
  <c r="V224" i="23"/>
  <c r="AC221" i="23"/>
  <c r="V221" i="23"/>
  <c r="E221" i="23"/>
  <c r="R216" i="23"/>
  <c r="K215" i="23"/>
  <c r="R214" i="23"/>
  <c r="Y213" i="23"/>
  <c r="R213" i="23"/>
  <c r="K213" i="23"/>
  <c r="K211" i="23"/>
  <c r="V207" i="23"/>
  <c r="W206" i="23"/>
  <c r="N206" i="23"/>
  <c r="AC196" i="23"/>
  <c r="Y194" i="23"/>
  <c r="R194" i="23"/>
  <c r="K194" i="23"/>
  <c r="AB191" i="23"/>
  <c r="U191" i="23"/>
  <c r="H192" i="23"/>
  <c r="I191" i="23"/>
  <c r="R186" i="23"/>
  <c r="K186" i="23"/>
  <c r="U177" i="23"/>
  <c r="Q177" i="23"/>
  <c r="Z177" i="23"/>
  <c r="R174" i="23"/>
  <c r="AC167" i="23"/>
  <c r="AD166" i="23"/>
  <c r="V167" i="23"/>
  <c r="W166" i="23"/>
  <c r="E167" i="23"/>
  <c r="F166" i="23"/>
  <c r="N142" i="23"/>
  <c r="I142" i="23"/>
  <c r="N116" i="23"/>
  <c r="Z135" i="23"/>
  <c r="AB116" i="23"/>
  <c r="Z124" i="23"/>
  <c r="Y119" i="23"/>
  <c r="R119" i="23"/>
  <c r="K119" i="23"/>
  <c r="S117" i="23"/>
  <c r="O117" i="23"/>
  <c r="H117" i="23"/>
  <c r="I116" i="23"/>
  <c r="AC105" i="23"/>
  <c r="V105" i="23"/>
  <c r="L102" i="23"/>
  <c r="Y92" i="23"/>
  <c r="R92" i="23"/>
  <c r="K92" i="23"/>
  <c r="AB88" i="23"/>
  <c r="N88" i="23"/>
  <c r="Z89" i="23"/>
  <c r="L89" i="23"/>
  <c r="Z81" i="23"/>
  <c r="Y79" i="23"/>
  <c r="R79" i="23"/>
  <c r="K79" i="23"/>
  <c r="AB71" i="23"/>
  <c r="N71" i="23"/>
  <c r="Y75" i="23"/>
  <c r="R75" i="23"/>
  <c r="K75" i="23"/>
  <c r="R74" i="23"/>
  <c r="Y67" i="23"/>
  <c r="R67" i="23"/>
  <c r="K67" i="23"/>
  <c r="AD206" i="23"/>
  <c r="T142" i="23"/>
  <c r="K25" i="23"/>
  <c r="Y24" i="23"/>
  <c r="R24" i="23"/>
  <c r="K24" i="23"/>
  <c r="AC23" i="23"/>
  <c r="V23" i="23"/>
  <c r="AB12" i="23"/>
  <c r="U12" i="23"/>
  <c r="R62" i="23"/>
  <c r="R56" i="23"/>
  <c r="S55" i="23"/>
  <c r="E55" i="23"/>
  <c r="R25" i="23"/>
  <c r="D437" i="23"/>
  <c r="D418" i="23"/>
  <c r="D430" i="23"/>
  <c r="D358" i="23"/>
  <c r="D350" i="23"/>
  <c r="D329" i="23"/>
  <c r="D353" i="23"/>
  <c r="D320" i="23"/>
  <c r="D297" i="23"/>
  <c r="D264" i="23"/>
  <c r="D257" i="23"/>
  <c r="D229" i="23"/>
  <c r="D228" i="23"/>
  <c r="D222" i="23"/>
  <c r="D213" i="23"/>
  <c r="D209" i="23"/>
  <c r="J268" i="23"/>
  <c r="D265" i="23"/>
  <c r="D197" i="23"/>
  <c r="D181" i="23"/>
  <c r="D169" i="23"/>
  <c r="AC135" i="23"/>
  <c r="D187" i="23"/>
  <c r="E102" i="23"/>
  <c r="D92" i="23"/>
  <c r="D85" i="23"/>
  <c r="D82" i="23"/>
  <c r="AC81" i="23"/>
  <c r="E81" i="23"/>
  <c r="D79" i="23"/>
  <c r="D75" i="23"/>
  <c r="D66" i="23"/>
  <c r="D56" i="23"/>
  <c r="D21" i="23"/>
  <c r="D25" i="23"/>
  <c r="D19" i="23"/>
  <c r="D442" i="23"/>
  <c r="D434" i="23"/>
  <c r="D439" i="23"/>
  <c r="D436" i="23"/>
  <c r="D420" i="23"/>
  <c r="D426" i="23"/>
  <c r="D407" i="23"/>
  <c r="D414" i="23"/>
  <c r="D383" i="23"/>
  <c r="D359" i="23"/>
  <c r="D354" i="23"/>
  <c r="D351" i="23"/>
  <c r="D344" i="23"/>
  <c r="D328" i="23"/>
  <c r="D346" i="23"/>
  <c r="D338" i="23"/>
  <c r="D321" i="23"/>
  <c r="D319" i="23"/>
  <c r="D315" i="23"/>
  <c r="D307" i="23"/>
  <c r="D301" i="23"/>
  <c r="D298" i="23"/>
  <c r="D262" i="23"/>
  <c r="D255" i="23"/>
  <c r="D226" i="23"/>
  <c r="D223" i="23"/>
  <c r="D220" i="23"/>
  <c r="D216" i="23"/>
  <c r="D214" i="23"/>
  <c r="D211" i="23"/>
  <c r="G268" i="23"/>
  <c r="D266" i="23"/>
  <c r="D194" i="23"/>
  <c r="D186" i="23"/>
  <c r="D179" i="23"/>
  <c r="D168" i="23"/>
  <c r="V135" i="23"/>
  <c r="D128" i="23"/>
  <c r="D120" i="23"/>
  <c r="D119" i="23"/>
  <c r="D113" i="23"/>
  <c r="D110" i="23"/>
  <c r="V102" i="23"/>
  <c r="H102" i="23"/>
  <c r="D91" i="23"/>
  <c r="D86" i="23"/>
  <c r="D84" i="23"/>
  <c r="V81" i="23"/>
  <c r="H81" i="23"/>
  <c r="D80" i="23"/>
  <c r="S78" i="23"/>
  <c r="J71" i="23"/>
  <c r="D74" i="23"/>
  <c r="D67" i="23"/>
  <c r="D20" i="23"/>
  <c r="D16" i="23"/>
  <c r="D24" i="23"/>
  <c r="Y440" i="23"/>
  <c r="R440" i="23"/>
  <c r="Y431" i="23"/>
  <c r="R431" i="23"/>
  <c r="D425" i="23"/>
  <c r="Y417" i="23"/>
  <c r="Y414" i="23"/>
  <c r="K390" i="23"/>
  <c r="R381" i="23"/>
  <c r="K381" i="23"/>
  <c r="D380" i="23"/>
  <c r="K359" i="23"/>
  <c r="K353" i="23"/>
  <c r="Y352" i="23"/>
  <c r="R352" i="23"/>
  <c r="K352" i="23"/>
  <c r="Y350" i="23"/>
  <c r="R350" i="23"/>
  <c r="K350" i="23"/>
  <c r="K346" i="23"/>
  <c r="Y344" i="23"/>
  <c r="R344" i="23"/>
  <c r="R342" i="23"/>
  <c r="Y339" i="23"/>
  <c r="R339" i="23"/>
  <c r="K339" i="23"/>
  <c r="R338" i="23"/>
  <c r="K338" i="23"/>
  <c r="Y333" i="23"/>
  <c r="R333" i="23"/>
  <c r="K333" i="23"/>
  <c r="D330" i="23"/>
  <c r="Y328" i="23"/>
  <c r="R328" i="23"/>
  <c r="K328" i="23"/>
  <c r="Y300" i="23"/>
  <c r="R300" i="23"/>
  <c r="AE268" i="23"/>
  <c r="Y230" i="23"/>
  <c r="R230" i="23"/>
  <c r="K230" i="23"/>
  <c r="Y226" i="23"/>
  <c r="R226" i="23"/>
  <c r="K226" i="23"/>
  <c r="R224" i="23"/>
  <c r="D224" i="23"/>
  <c r="Y220" i="23"/>
  <c r="R220" i="23"/>
  <c r="K220" i="23"/>
  <c r="Y211" i="23"/>
  <c r="Y210" i="23"/>
  <c r="R210" i="23"/>
  <c r="K210" i="23"/>
  <c r="Y209" i="23"/>
  <c r="R209" i="23"/>
  <c r="K209" i="23"/>
  <c r="Y207" i="23"/>
  <c r="K207" i="23"/>
  <c r="S102" i="23"/>
  <c r="U88" i="23"/>
  <c r="S89" i="23"/>
  <c r="Y84" i="23"/>
  <c r="R84" i="23"/>
  <c r="K84" i="23"/>
  <c r="U71" i="23"/>
  <c r="Y430" i="23"/>
  <c r="R430" i="23"/>
  <c r="K430" i="23"/>
  <c r="Y408" i="23"/>
  <c r="R408" i="23"/>
  <c r="K408" i="23"/>
  <c r="Y358" i="23"/>
  <c r="R358" i="23"/>
  <c r="Y315" i="23"/>
  <c r="R315" i="23"/>
  <c r="K315" i="23"/>
  <c r="R313" i="23"/>
  <c r="K312" i="23"/>
  <c r="X295" i="23"/>
  <c r="Y307" i="23"/>
  <c r="R307" i="23"/>
  <c r="K307" i="23"/>
  <c r="Y301" i="23"/>
  <c r="K301" i="23"/>
  <c r="AC296" i="23"/>
  <c r="O296" i="23"/>
  <c r="W295" i="23"/>
  <c r="I295" i="23"/>
  <c r="X268" i="23"/>
  <c r="Q268" i="23"/>
  <c r="V261" i="23"/>
  <c r="O261" i="23"/>
  <c r="R257" i="23"/>
  <c r="K257" i="23"/>
  <c r="P251" i="23"/>
  <c r="I251" i="23"/>
  <c r="Y253" i="23"/>
  <c r="K253" i="23"/>
  <c r="AC252" i="23"/>
  <c r="V252" i="23"/>
  <c r="Q251" i="23"/>
  <c r="L252" i="23"/>
  <c r="M251" i="23"/>
  <c r="K225" i="23"/>
  <c r="R223" i="23"/>
  <c r="Y222" i="23"/>
  <c r="R222" i="23"/>
  <c r="K222" i="23"/>
  <c r="S221" i="23"/>
  <c r="T206" i="23"/>
  <c r="O221" i="23"/>
  <c r="H221" i="23"/>
  <c r="Y218" i="23"/>
  <c r="K218" i="23"/>
  <c r="AB206" i="23"/>
  <c r="U206" i="23"/>
  <c r="H207" i="23"/>
  <c r="I206" i="23"/>
  <c r="Y197" i="23"/>
  <c r="R197" i="23"/>
  <c r="K197" i="23"/>
  <c r="AC192" i="23"/>
  <c r="AD191" i="23"/>
  <c r="V192" i="23"/>
  <c r="W191" i="23"/>
  <c r="N191" i="23"/>
  <c r="R187" i="23"/>
  <c r="Y181" i="23"/>
  <c r="AE177" i="23"/>
  <c r="X177" i="23"/>
  <c r="S178" i="23"/>
  <c r="Y168" i="23"/>
  <c r="R168" i="23"/>
  <c r="K168" i="23"/>
  <c r="S167" i="23"/>
  <c r="T166" i="23"/>
  <c r="O167" i="23"/>
  <c r="P166" i="23"/>
  <c r="H167" i="23"/>
  <c r="I166" i="23"/>
  <c r="U166" i="23"/>
  <c r="X142" i="23"/>
  <c r="Q142" i="23"/>
  <c r="AE142" i="23"/>
  <c r="U142" i="23"/>
  <c r="L135" i="23"/>
  <c r="Y120" i="23"/>
  <c r="R120" i="23"/>
  <c r="K120" i="23"/>
  <c r="AC117" i="23"/>
  <c r="V117" i="23"/>
  <c r="E117" i="23"/>
  <c r="F116" i="23"/>
  <c r="J116" i="23"/>
  <c r="Y110" i="23"/>
  <c r="R110" i="23"/>
  <c r="H105" i="23"/>
  <c r="Y104" i="23"/>
  <c r="AC102" i="23"/>
  <c r="Y90" i="23"/>
  <c r="K90" i="23"/>
  <c r="X88" i="23"/>
  <c r="Y85" i="23"/>
  <c r="K85" i="23"/>
  <c r="L81" i="23"/>
  <c r="V78" i="23"/>
  <c r="AE71" i="23"/>
  <c r="X71" i="23"/>
  <c r="Q71" i="23"/>
  <c r="V72" i="23"/>
  <c r="E72" i="23"/>
  <c r="T251" i="23"/>
  <c r="F206" i="23"/>
  <c r="P142" i="23"/>
  <c r="AC55" i="23"/>
  <c r="O55" i="23"/>
  <c r="Y44" i="23"/>
  <c r="R44" i="23"/>
  <c r="K44" i="23"/>
  <c r="M10" i="23"/>
  <c r="Y25" i="23"/>
  <c r="S23" i="23"/>
  <c r="O23" i="23"/>
  <c r="H23" i="23"/>
  <c r="Y21" i="23"/>
  <c r="AD12" i="23"/>
  <c r="W12" i="23"/>
  <c r="P12" i="23"/>
  <c r="AE12" i="23"/>
  <c r="X12" i="23"/>
  <c r="Q12" i="23"/>
  <c r="F142" i="23"/>
  <c r="D135" i="23"/>
  <c r="R66" i="23"/>
  <c r="L23" i="23"/>
  <c r="E23" i="23"/>
  <c r="R21" i="23"/>
  <c r="Y20" i="23"/>
  <c r="R20" i="23"/>
  <c r="K20" i="23"/>
  <c r="Y19" i="23"/>
  <c r="R19" i="23"/>
  <c r="K19" i="23"/>
  <c r="Y17" i="23"/>
  <c r="K17" i="23"/>
  <c r="Y16" i="23"/>
  <c r="R16" i="23"/>
  <c r="K16" i="23"/>
  <c r="Y15" i="23"/>
  <c r="R15" i="23"/>
  <c r="K15" i="23"/>
  <c r="R14" i="23"/>
  <c r="AA295" i="23"/>
  <c r="Z316" i="23"/>
  <c r="W268" i="23"/>
  <c r="I268" i="23"/>
  <c r="T268" i="23"/>
  <c r="AA268" i="23"/>
  <c r="T116" i="23"/>
  <c r="W116" i="23"/>
  <c r="V124" i="23"/>
  <c r="AC89" i="23"/>
  <c r="AD88" i="23"/>
  <c r="O89" i="23"/>
  <c r="P88" i="23"/>
  <c r="G88" i="23"/>
  <c r="E78" i="23"/>
  <c r="AD71" i="23"/>
  <c r="P71" i="23"/>
  <c r="G71" i="23"/>
  <c r="Z72" i="23"/>
  <c r="AA71" i="23"/>
  <c r="L72" i="23"/>
  <c r="M71" i="23"/>
  <c r="J88" i="23"/>
  <c r="E89" i="23"/>
  <c r="AD268" i="23"/>
  <c r="P268" i="23"/>
  <c r="M268" i="23"/>
  <c r="F268" i="23"/>
  <c r="P116" i="23"/>
  <c r="O135" i="23"/>
  <c r="AA116" i="23"/>
  <c r="M116" i="23"/>
  <c r="AD116" i="23"/>
  <c r="AC124" i="23"/>
  <c r="V89" i="23"/>
  <c r="W88" i="23"/>
  <c r="H89" i="23"/>
  <c r="I88" i="23"/>
  <c r="AA88" i="23"/>
  <c r="T88" i="23"/>
  <c r="M88" i="23"/>
  <c r="F88" i="23"/>
  <c r="W71" i="23"/>
  <c r="I71" i="23"/>
  <c r="S72" i="23"/>
  <c r="T71" i="23"/>
  <c r="H78" i="23"/>
  <c r="AL13" i="23" l="1"/>
  <c r="AK13" i="23"/>
  <c r="AJ300" i="23"/>
  <c r="AJ14" i="23"/>
  <c r="AH124" i="23"/>
  <c r="AG14" i="23"/>
  <c r="AK232" i="23"/>
  <c r="AG15" i="23"/>
  <c r="AI13" i="23"/>
  <c r="AH13" i="23"/>
  <c r="AI217" i="23"/>
  <c r="AF321" i="23"/>
  <c r="AJ15" i="23"/>
  <c r="AK380" i="23"/>
  <c r="AG230" i="23"/>
  <c r="AL406" i="23"/>
  <c r="AK300" i="23"/>
  <c r="AL117" i="23"/>
  <c r="AG316" i="23"/>
  <c r="AI102" i="23"/>
  <c r="AK28" i="23"/>
  <c r="AG429" i="23"/>
  <c r="AF127" i="23"/>
  <c r="AL342" i="23"/>
  <c r="AI300" i="23"/>
  <c r="AH296" i="23"/>
  <c r="AG417" i="23"/>
  <c r="AH109" i="23"/>
  <c r="AI117" i="23"/>
  <c r="AK117" i="23"/>
  <c r="AL28" i="23"/>
  <c r="AI296" i="23"/>
  <c r="AI109" i="23"/>
  <c r="AL109" i="23"/>
  <c r="AI28" i="23"/>
  <c r="AK102" i="23"/>
  <c r="AH117" i="23"/>
  <c r="AI348" i="23"/>
  <c r="AK296" i="23"/>
  <c r="AH300" i="23"/>
  <c r="AJ44" i="23"/>
  <c r="AK109" i="23"/>
  <c r="AL296" i="23"/>
  <c r="AF225" i="23"/>
  <c r="AH102" i="23"/>
  <c r="AL102" i="23"/>
  <c r="AL348" i="23"/>
  <c r="K380" i="23"/>
  <c r="L361" i="23"/>
  <c r="AH28" i="23"/>
  <c r="AG44" i="23"/>
  <c r="AH44" i="23"/>
  <c r="AL44" i="23"/>
  <c r="AI44" i="23"/>
  <c r="AK44" i="23"/>
  <c r="AG192" i="23"/>
  <c r="K326" i="23"/>
  <c r="AF44" i="23"/>
  <c r="AH232" i="23"/>
  <c r="S348" i="23"/>
  <c r="AL232" i="23"/>
  <c r="D232" i="23"/>
  <c r="E232" i="23"/>
  <c r="K232" i="23"/>
  <c r="L232" i="23"/>
  <c r="AF237" i="23"/>
  <c r="S232" i="23"/>
  <c r="R232" i="23"/>
  <c r="AC232" i="23"/>
  <c r="AJ232" i="23" s="1"/>
  <c r="Y232" i="23"/>
  <c r="M341" i="23"/>
  <c r="T341" i="23"/>
  <c r="AG135" i="23"/>
  <c r="AJ135" i="23"/>
  <c r="AL300" i="23"/>
  <c r="D312" i="23"/>
  <c r="Q444" i="23"/>
  <c r="U444" i="23"/>
  <c r="N444" i="23"/>
  <c r="AH428" i="23"/>
  <c r="X392" i="23"/>
  <c r="P392" i="23"/>
  <c r="J392" i="23"/>
  <c r="F392" i="23"/>
  <c r="U392" i="23"/>
  <c r="J405" i="23"/>
  <c r="AC405" i="23"/>
  <c r="T392" i="23"/>
  <c r="AA405" i="23"/>
  <c r="X405" i="23"/>
  <c r="AB405" i="23"/>
  <c r="AI405" i="23" s="1"/>
  <c r="M392" i="23"/>
  <c r="V405" i="23"/>
  <c r="M405" i="23"/>
  <c r="AF297" i="23"/>
  <c r="D316" i="23"/>
  <c r="AC27" i="23"/>
  <c r="L27" i="23"/>
  <c r="S27" i="23"/>
  <c r="W27" i="23"/>
  <c r="Z27" i="23"/>
  <c r="O27" i="23"/>
  <c r="I27" i="23"/>
  <c r="AH316" i="23"/>
  <c r="AH342" i="23"/>
  <c r="AI342" i="23"/>
  <c r="AF266" i="23"/>
  <c r="AF351" i="23"/>
  <c r="AK342" i="23"/>
  <c r="AF174" i="23"/>
  <c r="AG78" i="23"/>
  <c r="AH177" i="23"/>
  <c r="AH406" i="23"/>
  <c r="G10" i="23"/>
  <c r="E27" i="23"/>
  <c r="AJ429" i="23"/>
  <c r="Z341" i="23"/>
  <c r="AA341" i="23"/>
  <c r="G341" i="23"/>
  <c r="AL379" i="23"/>
  <c r="W341" i="23"/>
  <c r="AD341" i="23"/>
  <c r="V348" i="23"/>
  <c r="R349" i="23"/>
  <c r="AI251" i="23"/>
  <c r="AJ349" i="23"/>
  <c r="AJ217" i="23"/>
  <c r="AG300" i="23"/>
  <c r="AG380" i="23"/>
  <c r="D326" i="23"/>
  <c r="R326" i="23"/>
  <c r="AA323" i="23"/>
  <c r="AH325" i="23"/>
  <c r="AG217" i="23"/>
  <c r="AL116" i="23"/>
  <c r="Y224" i="23"/>
  <c r="D300" i="23"/>
  <c r="AF114" i="23"/>
  <c r="AG105" i="23"/>
  <c r="AJ207" i="23"/>
  <c r="Y261" i="23"/>
  <c r="AI295" i="23"/>
  <c r="D178" i="23"/>
  <c r="K300" i="23"/>
  <c r="AF91" i="23"/>
  <c r="AI177" i="23"/>
  <c r="AG109" i="23"/>
  <c r="O191" i="23"/>
  <c r="D217" i="23"/>
  <c r="AF442" i="23"/>
  <c r="AF264" i="23"/>
  <c r="AA10" i="23"/>
  <c r="K105" i="23"/>
  <c r="K342" i="23"/>
  <c r="J323" i="23"/>
  <c r="Y342" i="23"/>
  <c r="AJ342" i="23"/>
  <c r="AF175" i="23"/>
  <c r="AG326" i="23"/>
  <c r="AJ432" i="23"/>
  <c r="AF383" i="23"/>
  <c r="K124" i="23"/>
  <c r="AJ326" i="23"/>
  <c r="G323" i="23"/>
  <c r="AJ330" i="23"/>
  <c r="AG207" i="23"/>
  <c r="P405" i="23"/>
  <c r="AG224" i="23"/>
  <c r="AJ72" i="23"/>
  <c r="AI166" i="23"/>
  <c r="AG252" i="23"/>
  <c r="Y312" i="23"/>
  <c r="R207" i="23"/>
  <c r="Y217" i="23"/>
  <c r="Y178" i="23"/>
  <c r="R330" i="23"/>
  <c r="AG312" i="23"/>
  <c r="AF425" i="23"/>
  <c r="M416" i="23"/>
  <c r="AH417" i="23"/>
  <c r="AI417" i="23"/>
  <c r="AF439" i="23"/>
  <c r="Y432" i="23"/>
  <c r="K432" i="23"/>
  <c r="E432" i="23"/>
  <c r="D432" i="23"/>
  <c r="AF434" i="23"/>
  <c r="Y429" i="23"/>
  <c r="AF429" i="23" s="1"/>
  <c r="I428" i="23"/>
  <c r="H428" i="23"/>
  <c r="AJ406" i="23"/>
  <c r="AK406" i="23"/>
  <c r="AF407" i="23"/>
  <c r="AI406" i="23"/>
  <c r="AB394" i="23"/>
  <c r="AI394" i="23" s="1"/>
  <c r="Z394" i="23"/>
  <c r="I392" i="23"/>
  <c r="AH394" i="23"/>
  <c r="AD392" i="23"/>
  <c r="E196" i="23"/>
  <c r="D196" i="23"/>
  <c r="L349" i="23"/>
  <c r="AG349" i="23" s="1"/>
  <c r="K349" i="23"/>
  <c r="H109" i="23"/>
  <c r="D109" i="23"/>
  <c r="F341" i="23"/>
  <c r="AF319" i="23"/>
  <c r="AF112" i="23"/>
  <c r="AF193" i="23"/>
  <c r="H177" i="23"/>
  <c r="AJ78" i="23"/>
  <c r="AG89" i="23"/>
  <c r="AI71" i="23"/>
  <c r="AG117" i="23"/>
  <c r="R316" i="23"/>
  <c r="R217" i="23"/>
  <c r="AF74" i="23"/>
  <c r="AF113" i="23"/>
  <c r="AF128" i="23"/>
  <c r="AF255" i="23"/>
  <c r="K316" i="23"/>
  <c r="AF126" i="23"/>
  <c r="AJ316" i="23"/>
  <c r="L330" i="23"/>
  <c r="AG330" i="23" s="1"/>
  <c r="K330" i="23"/>
  <c r="F348" i="23"/>
  <c r="E348" i="23"/>
  <c r="S177" i="23"/>
  <c r="R312" i="23"/>
  <c r="Y330" i="23"/>
  <c r="AF80" i="23"/>
  <c r="E177" i="23"/>
  <c r="AG178" i="23"/>
  <c r="AI191" i="23"/>
  <c r="K217" i="23"/>
  <c r="K224" i="23"/>
  <c r="Y326" i="23"/>
  <c r="AF214" i="23"/>
  <c r="AF262" i="23"/>
  <c r="AF82" i="23"/>
  <c r="AF329" i="23"/>
  <c r="AF62" i="23"/>
  <c r="L177" i="23"/>
  <c r="AJ196" i="23"/>
  <c r="D124" i="23"/>
  <c r="K192" i="23"/>
  <c r="D342" i="23"/>
  <c r="Y380" i="23"/>
  <c r="AF122" i="23"/>
  <c r="K178" i="23"/>
  <c r="AH379" i="23"/>
  <c r="AG342" i="23"/>
  <c r="V27" i="23"/>
  <c r="S36" i="23"/>
  <c r="P36" i="23"/>
  <c r="W36" i="23"/>
  <c r="G36" i="23"/>
  <c r="AF119" i="23"/>
  <c r="AL191" i="23"/>
  <c r="AJ312" i="23"/>
  <c r="AF426" i="23"/>
  <c r="AF436" i="23"/>
  <c r="E13" i="23"/>
  <c r="H13" i="23"/>
  <c r="D15" i="23"/>
  <c r="F12" i="23"/>
  <c r="D14" i="23"/>
  <c r="I12" i="23"/>
  <c r="J12" i="23"/>
  <c r="F323" i="23"/>
  <c r="H325" i="23"/>
  <c r="AL417" i="23"/>
  <c r="AF216" i="23"/>
  <c r="AF56" i="23"/>
  <c r="AF437" i="23"/>
  <c r="AI325" i="23"/>
  <c r="G392" i="23"/>
  <c r="H416" i="23"/>
  <c r="P416" i="23"/>
  <c r="G416" i="23"/>
  <c r="T416" i="23"/>
  <c r="AF75" i="23"/>
  <c r="AF265" i="23"/>
  <c r="R406" i="23"/>
  <c r="K406" i="23"/>
  <c r="AD405" i="23"/>
  <c r="T405" i="23"/>
  <c r="Z405" i="23"/>
  <c r="E405" i="23"/>
  <c r="Y406" i="23"/>
  <c r="Z406" i="23"/>
  <c r="AG406" i="23" s="1"/>
  <c r="AF24" i="23"/>
  <c r="AF67" i="23"/>
  <c r="AF229" i="23"/>
  <c r="AI116" i="23"/>
  <c r="AL341" i="23"/>
  <c r="AJ380" i="23"/>
  <c r="AB392" i="23"/>
  <c r="AH268" i="23"/>
  <c r="AH36" i="23"/>
  <c r="AG23" i="23"/>
  <c r="AF253" i="23"/>
  <c r="AF168" i="23"/>
  <c r="AL177" i="23"/>
  <c r="Q189" i="23"/>
  <c r="AJ296" i="23"/>
  <c r="AF210" i="23"/>
  <c r="AF328" i="23"/>
  <c r="AF431" i="23"/>
  <c r="AF181" i="23"/>
  <c r="AF228" i="23"/>
  <c r="AG261" i="23"/>
  <c r="AF317" i="23"/>
  <c r="AF327" i="23"/>
  <c r="AL325" i="23"/>
  <c r="AL36" i="23"/>
  <c r="AI361" i="23"/>
  <c r="AK348" i="23"/>
  <c r="AI27" i="23"/>
  <c r="AG28" i="23"/>
  <c r="AF230" i="23"/>
  <c r="AF333" i="23"/>
  <c r="AF85" i="23"/>
  <c r="AG102" i="23"/>
  <c r="AG124" i="23"/>
  <c r="AF390" i="23"/>
  <c r="AI379" i="23"/>
  <c r="AJ178" i="23"/>
  <c r="AF90" i="23"/>
  <c r="AI12" i="23"/>
  <c r="AJ167" i="23"/>
  <c r="AK191" i="23"/>
  <c r="AI206" i="23"/>
  <c r="AJ221" i="23"/>
  <c r="AF315" i="23"/>
  <c r="AJ192" i="23"/>
  <c r="AL361" i="23"/>
  <c r="AH27" i="23"/>
  <c r="AJ252" i="23"/>
  <c r="AJ438" i="23"/>
  <c r="AH88" i="23"/>
  <c r="AH71" i="23"/>
  <c r="J69" i="23"/>
  <c r="AK71" i="23"/>
  <c r="AL88" i="23"/>
  <c r="AF197" i="23"/>
  <c r="AF257" i="23"/>
  <c r="AJ261" i="23"/>
  <c r="AF301" i="23"/>
  <c r="AF350" i="23"/>
  <c r="AF338" i="23"/>
  <c r="AF19" i="23"/>
  <c r="AF66" i="23"/>
  <c r="AG55" i="23"/>
  <c r="AJ23" i="23"/>
  <c r="AI88" i="23"/>
  <c r="AJ105" i="23"/>
  <c r="AK142" i="23"/>
  <c r="AG167" i="23"/>
  <c r="AJ224" i="23"/>
  <c r="AL251" i="23"/>
  <c r="AG296" i="23"/>
  <c r="AF320" i="23"/>
  <c r="AF381" i="23"/>
  <c r="AF86" i="23"/>
  <c r="AJ81" i="23"/>
  <c r="AF104" i="23"/>
  <c r="AF343" i="23"/>
  <c r="AK325" i="23"/>
  <c r="AI428" i="23"/>
  <c r="AG221" i="23"/>
  <c r="AL394" i="23"/>
  <c r="AJ124" i="23"/>
  <c r="AL27" i="23"/>
  <c r="AK394" i="23"/>
  <c r="AK361" i="23"/>
  <c r="AK206" i="23"/>
  <c r="AG435" i="23"/>
  <c r="AG438" i="23"/>
  <c r="AL416" i="23"/>
  <c r="AK268" i="23"/>
  <c r="AG72" i="23"/>
  <c r="AL71" i="23"/>
  <c r="AF222" i="23"/>
  <c r="AF307" i="23"/>
  <c r="Y362" i="23"/>
  <c r="AF84" i="23"/>
  <c r="AF209" i="23"/>
  <c r="AF226" i="23"/>
  <c r="AF346" i="23"/>
  <c r="AF359" i="23"/>
  <c r="AF25" i="23"/>
  <c r="AF79" i="23"/>
  <c r="AK116" i="23"/>
  <c r="AF211" i="23"/>
  <c r="AL295" i="23"/>
  <c r="AF298" i="23"/>
  <c r="AF354" i="23"/>
  <c r="AF418" i="23"/>
  <c r="AF313" i="23"/>
  <c r="AF440" i="23"/>
  <c r="AJ28" i="23"/>
  <c r="AJ362" i="23"/>
  <c r="AJ89" i="23"/>
  <c r="AH116" i="23"/>
  <c r="AF16" i="23"/>
  <c r="AF120" i="23"/>
  <c r="AF223" i="23"/>
  <c r="AF344" i="23"/>
  <c r="AF358" i="23"/>
  <c r="AF430" i="23"/>
  <c r="AF92" i="23"/>
  <c r="AF194" i="23"/>
  <c r="AF213" i="23"/>
  <c r="AH251" i="23"/>
  <c r="AF179" i="23"/>
  <c r="AF339" i="23"/>
  <c r="AF433" i="23"/>
  <c r="AJ55" i="23"/>
  <c r="AF169" i="23"/>
  <c r="AH361" i="23"/>
  <c r="AH191" i="23"/>
  <c r="AK177" i="23"/>
  <c r="AK295" i="23"/>
  <c r="AG18" i="23"/>
  <c r="AJ18" i="23"/>
  <c r="R362" i="23"/>
  <c r="AK88" i="23"/>
  <c r="AF110" i="23"/>
  <c r="AL142" i="23"/>
  <c r="AF408" i="23"/>
  <c r="AF220" i="23"/>
  <c r="AF20" i="23"/>
  <c r="AF21" i="23"/>
  <c r="AF187" i="23"/>
  <c r="AL268" i="23"/>
  <c r="AJ117" i="23"/>
  <c r="AH166" i="23"/>
  <c r="AK166" i="23"/>
  <c r="AF186" i="23"/>
  <c r="AK251" i="23"/>
  <c r="AI268" i="23"/>
  <c r="AF353" i="23"/>
  <c r="AG81" i="23"/>
  <c r="AF17" i="23"/>
  <c r="AJ102" i="23"/>
  <c r="AF218" i="23"/>
  <c r="AF299" i="23"/>
  <c r="AF352" i="23"/>
  <c r="AF441" i="23"/>
  <c r="AH142" i="23"/>
  <c r="AI142" i="23"/>
  <c r="AL166" i="23"/>
  <c r="AH295" i="23"/>
  <c r="AF414" i="23"/>
  <c r="AJ435" i="23"/>
  <c r="I341" i="23"/>
  <c r="AL428" i="23"/>
  <c r="AG362" i="23"/>
  <c r="D362" i="23"/>
  <c r="K362" i="23"/>
  <c r="D435" i="23"/>
  <c r="K438" i="23"/>
  <c r="D438" i="23"/>
  <c r="K435" i="23"/>
  <c r="Y438" i="23"/>
  <c r="R435" i="23"/>
  <c r="Y435" i="23"/>
  <c r="R438" i="23"/>
  <c r="R28" i="23"/>
  <c r="Y28" i="23"/>
  <c r="K28" i="23"/>
  <c r="D28" i="23"/>
  <c r="R13" i="23"/>
  <c r="K18" i="23"/>
  <c r="Y18" i="23"/>
  <c r="D18" i="23"/>
  <c r="Z12" i="23"/>
  <c r="AC394" i="23"/>
  <c r="H394" i="23"/>
  <c r="H348" i="23"/>
  <c r="K13" i="23"/>
  <c r="Y13" i="23"/>
  <c r="R18" i="23"/>
  <c r="N10" i="23"/>
  <c r="S341" i="23"/>
  <c r="H405" i="23"/>
  <c r="E379" i="23"/>
  <c r="E191" i="23"/>
  <c r="L341" i="23"/>
  <c r="T10" i="23"/>
  <c r="V361" i="23"/>
  <c r="O405" i="23"/>
  <c r="Z379" i="23"/>
  <c r="Y296" i="23"/>
  <c r="H36" i="23"/>
  <c r="R109" i="23"/>
  <c r="O36" i="23"/>
  <c r="R196" i="23"/>
  <c r="O361" i="23"/>
  <c r="E361" i="23"/>
  <c r="R252" i="23"/>
  <c r="W323" i="23"/>
  <c r="V325" i="23"/>
  <c r="L405" i="23"/>
  <c r="Z416" i="23"/>
  <c r="AB323" i="23"/>
  <c r="Z325" i="23"/>
  <c r="S361" i="23"/>
  <c r="V379" i="23"/>
  <c r="Z142" i="23"/>
  <c r="AC348" i="23"/>
  <c r="V428" i="23"/>
  <c r="K196" i="23"/>
  <c r="V394" i="23"/>
  <c r="Q392" i="23"/>
  <c r="O394" i="23"/>
  <c r="AC428" i="23"/>
  <c r="O295" i="23"/>
  <c r="U323" i="23"/>
  <c r="S325" i="23"/>
  <c r="AC361" i="23"/>
  <c r="Z166" i="23"/>
  <c r="Z348" i="23"/>
  <c r="O379" i="23"/>
  <c r="E428" i="23"/>
  <c r="AE323" i="23"/>
  <c r="X323" i="23"/>
  <c r="O348" i="23"/>
  <c r="AE392" i="23"/>
  <c r="AC379" i="23"/>
  <c r="Z428" i="23"/>
  <c r="AC36" i="23"/>
  <c r="O428" i="23"/>
  <c r="V36" i="23"/>
  <c r="P323" i="23"/>
  <c r="O325" i="23"/>
  <c r="S379" i="23"/>
  <c r="L428" i="23"/>
  <c r="L12" i="23"/>
  <c r="N392" i="23"/>
  <c r="Y109" i="23"/>
  <c r="AD323" i="23"/>
  <c r="AC325" i="23"/>
  <c r="L379" i="23"/>
  <c r="AA392" i="23"/>
  <c r="L348" i="23"/>
  <c r="Y196" i="23"/>
  <c r="AC341" i="23"/>
  <c r="L394" i="23"/>
  <c r="Q323" i="23"/>
  <c r="S394" i="23"/>
  <c r="T323" i="23"/>
  <c r="O341" i="23"/>
  <c r="L295" i="23"/>
  <c r="M323" i="23"/>
  <c r="L325" i="23"/>
  <c r="Z361" i="23"/>
  <c r="S428" i="23"/>
  <c r="N323" i="23"/>
  <c r="L88" i="23"/>
  <c r="Z88" i="23"/>
  <c r="R89" i="23"/>
  <c r="AC116" i="23"/>
  <c r="O116" i="23"/>
  <c r="G69" i="23"/>
  <c r="O88" i="23"/>
  <c r="AC88" i="23"/>
  <c r="V116" i="23"/>
  <c r="X10" i="23"/>
  <c r="V12" i="23"/>
  <c r="W10" i="23"/>
  <c r="R23" i="23"/>
  <c r="O142" i="23"/>
  <c r="S251" i="23"/>
  <c r="E116" i="23"/>
  <c r="Y117" i="23"/>
  <c r="O166" i="23"/>
  <c r="K167" i="23"/>
  <c r="R167" i="23"/>
  <c r="V177" i="23"/>
  <c r="AC177" i="23"/>
  <c r="AC191" i="23"/>
  <c r="K221" i="23"/>
  <c r="R221" i="23"/>
  <c r="L251" i="23"/>
  <c r="K252" i="23"/>
  <c r="H251" i="23"/>
  <c r="V295" i="23"/>
  <c r="K296" i="23"/>
  <c r="D207" i="23"/>
  <c r="R81" i="23"/>
  <c r="R102" i="23"/>
  <c r="G189" i="23"/>
  <c r="Y135" i="23"/>
  <c r="J189" i="23"/>
  <c r="R55" i="23"/>
  <c r="Y55" i="23"/>
  <c r="S142" i="23"/>
  <c r="N69" i="23"/>
  <c r="AB69" i="23"/>
  <c r="R117" i="23"/>
  <c r="V142" i="23"/>
  <c r="D167" i="23"/>
  <c r="V166" i="23"/>
  <c r="H191" i="23"/>
  <c r="L206" i="23"/>
  <c r="Y221" i="23"/>
  <c r="Z251" i="23"/>
  <c r="Y252" i="23"/>
  <c r="V251" i="23"/>
  <c r="R261" i="23"/>
  <c r="E295" i="23"/>
  <c r="D296" i="23"/>
  <c r="D105" i="23"/>
  <c r="R105" i="23"/>
  <c r="Y105" i="23"/>
  <c r="K78" i="23"/>
  <c r="Y78" i="23"/>
  <c r="K81" i="23"/>
  <c r="K102" i="23"/>
  <c r="R72" i="23"/>
  <c r="E88" i="23"/>
  <c r="S88" i="23"/>
  <c r="H88" i="23"/>
  <c r="V88" i="23"/>
  <c r="Y124" i="23"/>
  <c r="L116" i="23"/>
  <c r="K135" i="23"/>
  <c r="K72" i="23"/>
  <c r="Y72" i="23"/>
  <c r="K89" i="23"/>
  <c r="Y89" i="23"/>
  <c r="R124" i="23"/>
  <c r="S116" i="23"/>
  <c r="Y316" i="23"/>
  <c r="K23" i="23"/>
  <c r="E142" i="23"/>
  <c r="Q10" i="23"/>
  <c r="AE10" i="23"/>
  <c r="O12" i="23"/>
  <c r="P10" i="23"/>
  <c r="AC12" i="23"/>
  <c r="AD10" i="23"/>
  <c r="E206" i="23"/>
  <c r="D72" i="23"/>
  <c r="Q69" i="23"/>
  <c r="X69" i="23"/>
  <c r="AE69" i="23"/>
  <c r="Y102" i="23"/>
  <c r="D117" i="23"/>
  <c r="H166" i="23"/>
  <c r="S166" i="23"/>
  <c r="R178" i="23"/>
  <c r="N189" i="23"/>
  <c r="L191" i="23"/>
  <c r="V191" i="23"/>
  <c r="H206" i="23"/>
  <c r="S206" i="23"/>
  <c r="O251" i="23"/>
  <c r="U69" i="23"/>
  <c r="R78" i="23"/>
  <c r="R135" i="23"/>
  <c r="D81" i="23"/>
  <c r="Y81" i="23"/>
  <c r="D102" i="23"/>
  <c r="D55" i="23"/>
  <c r="K55" i="23"/>
  <c r="U10" i="23"/>
  <c r="S12" i="23"/>
  <c r="AB10" i="23"/>
  <c r="Y23" i="23"/>
  <c r="K261" i="23"/>
  <c r="H116" i="23"/>
  <c r="K117" i="23"/>
  <c r="H142" i="23"/>
  <c r="L142" i="23"/>
  <c r="E166" i="23"/>
  <c r="AC166" i="23"/>
  <c r="Y167" i="23"/>
  <c r="O177" i="23"/>
  <c r="U189" i="23"/>
  <c r="S191" i="23"/>
  <c r="AB189" i="23"/>
  <c r="Z191" i="23"/>
  <c r="D221" i="23"/>
  <c r="E251" i="23"/>
  <c r="D252" i="23"/>
  <c r="AC251" i="23"/>
  <c r="AC295" i="23"/>
  <c r="S295" i="23"/>
  <c r="R296" i="23"/>
  <c r="D192" i="23"/>
  <c r="R192" i="23"/>
  <c r="Y192" i="23"/>
  <c r="AC142" i="23"/>
  <c r="S71" i="23"/>
  <c r="T69" i="23"/>
  <c r="H71" i="23"/>
  <c r="I69" i="23"/>
  <c r="V71" i="23"/>
  <c r="W69" i="23"/>
  <c r="E268" i="23"/>
  <c r="F189" i="23"/>
  <c r="L268" i="23"/>
  <c r="M189" i="23"/>
  <c r="O268" i="23"/>
  <c r="P189" i="23"/>
  <c r="AD189" i="23"/>
  <c r="D89" i="23"/>
  <c r="E71" i="23"/>
  <c r="F69" i="23"/>
  <c r="L71" i="23"/>
  <c r="M69" i="23"/>
  <c r="Z71" i="23"/>
  <c r="AA69" i="23"/>
  <c r="O71" i="23"/>
  <c r="P69" i="23"/>
  <c r="AC71" i="23"/>
  <c r="AD69" i="23"/>
  <c r="D78" i="23"/>
  <c r="Z268" i="23"/>
  <c r="S268" i="23"/>
  <c r="T189" i="23"/>
  <c r="H268" i="23"/>
  <c r="I189" i="23"/>
  <c r="V268" i="23"/>
  <c r="W189" i="23"/>
  <c r="AH12" i="23" l="1"/>
  <c r="AI36" i="23"/>
  <c r="AF15" i="23"/>
  <c r="AI341" i="23"/>
  <c r="AJ13" i="23"/>
  <c r="AG13" i="23"/>
  <c r="AH348" i="23"/>
  <c r="AG432" i="23"/>
  <c r="AI416" i="23"/>
  <c r="AJ109" i="23"/>
  <c r="AL12" i="23"/>
  <c r="AK12" i="23"/>
  <c r="AG196" i="23"/>
  <c r="AF14" i="23"/>
  <c r="AF349" i="23"/>
  <c r="AF380" i="23"/>
  <c r="AF207" i="23"/>
  <c r="M444" i="23"/>
  <c r="AH341" i="23"/>
  <c r="AH405" i="23"/>
  <c r="E341" i="23"/>
  <c r="Y268" i="23"/>
  <c r="AK27" i="23"/>
  <c r="K268" i="23"/>
  <c r="D88" i="23"/>
  <c r="AG232" i="23"/>
  <c r="AF232" i="23"/>
  <c r="AK405" i="23"/>
  <c r="AF135" i="23"/>
  <c r="R295" i="23"/>
  <c r="Y116" i="23"/>
  <c r="V341" i="23"/>
  <c r="R348" i="23"/>
  <c r="Z116" i="23"/>
  <c r="AG116" i="23" s="1"/>
  <c r="P444" i="23"/>
  <c r="H295" i="23"/>
  <c r="Z295" i="23"/>
  <c r="AG295" i="23" s="1"/>
  <c r="AK341" i="23"/>
  <c r="AL405" i="23"/>
  <c r="AF312" i="23"/>
  <c r="T444" i="23"/>
  <c r="AB444" i="23"/>
  <c r="L392" i="23"/>
  <c r="F444" i="23"/>
  <c r="L10" i="23"/>
  <c r="AD444" i="23"/>
  <c r="J444" i="23"/>
  <c r="AK428" i="23"/>
  <c r="G444" i="23"/>
  <c r="O392" i="23"/>
  <c r="K27" i="23"/>
  <c r="S405" i="23"/>
  <c r="AG405" i="23" s="1"/>
  <c r="AF178" i="23"/>
  <c r="H27" i="23"/>
  <c r="AF342" i="23"/>
  <c r="AC268" i="23"/>
  <c r="AJ268" i="23" s="1"/>
  <c r="AF224" i="23"/>
  <c r="R27" i="23"/>
  <c r="AF330" i="23"/>
  <c r="L36" i="23"/>
  <c r="L444" i="23" s="1"/>
  <c r="AG177" i="23"/>
  <c r="AK36" i="23"/>
  <c r="R116" i="23"/>
  <c r="AF124" i="23"/>
  <c r="AF432" i="23"/>
  <c r="AF300" i="23"/>
  <c r="AF326" i="23"/>
  <c r="E323" i="23"/>
  <c r="AF217" i="23"/>
  <c r="AF296" i="23"/>
  <c r="D177" i="23"/>
  <c r="AF406" i="23"/>
  <c r="AH416" i="23"/>
  <c r="O416" i="23"/>
  <c r="O444" i="23" s="1"/>
  <c r="H392" i="23"/>
  <c r="AF316" i="23"/>
  <c r="R36" i="23"/>
  <c r="Z36" i="23"/>
  <c r="AJ177" i="23"/>
  <c r="K295" i="23"/>
  <c r="AI323" i="23"/>
  <c r="K36" i="23"/>
  <c r="D36" i="23"/>
  <c r="E36" i="23"/>
  <c r="J10" i="23"/>
  <c r="F10" i="23"/>
  <c r="I10" i="23"/>
  <c r="AF13" i="23"/>
  <c r="E12" i="23"/>
  <c r="H12" i="23"/>
  <c r="AF78" i="23"/>
  <c r="AF252" i="23"/>
  <c r="AJ116" i="23"/>
  <c r="S416" i="23"/>
  <c r="D416" i="23"/>
  <c r="E416" i="23"/>
  <c r="AF117" i="23"/>
  <c r="AK69" i="23"/>
  <c r="Y394" i="23"/>
  <c r="AG191" i="23"/>
  <c r="AF261" i="23"/>
  <c r="Y12" i="23"/>
  <c r="AF23" i="23"/>
  <c r="AJ142" i="23"/>
  <c r="AG394" i="23"/>
  <c r="AJ251" i="23"/>
  <c r="AJ88" i="23"/>
  <c r="AL392" i="23"/>
  <c r="AF55" i="23"/>
  <c r="AF28" i="23"/>
  <c r="AI10" i="23"/>
  <c r="AG142" i="23"/>
  <c r="AJ191" i="23"/>
  <c r="AG348" i="23"/>
  <c r="AI392" i="23"/>
  <c r="AJ325" i="23"/>
  <c r="AF192" i="23"/>
  <c r="AG27" i="23"/>
  <c r="AK189" i="23"/>
  <c r="AG268" i="23"/>
  <c r="AF102" i="23"/>
  <c r="AF105" i="23"/>
  <c r="AG88" i="23"/>
  <c r="AG325" i="23"/>
  <c r="AH323" i="23"/>
  <c r="AG361" i="23"/>
  <c r="AF109" i="23"/>
  <c r="AJ405" i="23"/>
  <c r="AJ361" i="23"/>
  <c r="H341" i="23"/>
  <c r="D341" i="23"/>
  <c r="AG71" i="23"/>
  <c r="AH69" i="23"/>
  <c r="AI189" i="23"/>
  <c r="AF72" i="23"/>
  <c r="AF89" i="23"/>
  <c r="AJ36" i="23"/>
  <c r="AJ348" i="23"/>
  <c r="AF362" i="23"/>
  <c r="AJ71" i="23"/>
  <c r="AF81" i="23"/>
  <c r="AJ166" i="23"/>
  <c r="AH392" i="23"/>
  <c r="AF196" i="23"/>
  <c r="AJ394" i="23"/>
  <c r="AF167" i="23"/>
  <c r="AF221" i="23"/>
  <c r="AG251" i="23"/>
  <c r="AI69" i="23"/>
  <c r="AG428" i="23"/>
  <c r="AL323" i="23"/>
  <c r="AG166" i="23"/>
  <c r="AJ428" i="23"/>
  <c r="AG379" i="23"/>
  <c r="AF18" i="23"/>
  <c r="AF438" i="23"/>
  <c r="AF435" i="23"/>
  <c r="AL69" i="23"/>
  <c r="Y177" i="23"/>
  <c r="K361" i="23"/>
  <c r="R405" i="23"/>
  <c r="Z10" i="23"/>
  <c r="D394" i="23"/>
  <c r="D71" i="23"/>
  <c r="D27" i="23"/>
  <c r="D405" i="23"/>
  <c r="D348" i="23"/>
  <c r="Y27" i="23"/>
  <c r="S10" i="23"/>
  <c r="D361" i="23"/>
  <c r="D325" i="23"/>
  <c r="Y361" i="23"/>
  <c r="K416" i="23"/>
  <c r="R379" i="23"/>
  <c r="Y325" i="23"/>
  <c r="K116" i="23"/>
  <c r="R177" i="23"/>
  <c r="S323" i="23"/>
  <c r="R394" i="23"/>
  <c r="K348" i="23"/>
  <c r="AC392" i="23"/>
  <c r="D428" i="23"/>
  <c r="Y348" i="23"/>
  <c r="Y416" i="23"/>
  <c r="V323" i="23"/>
  <c r="Z392" i="23"/>
  <c r="AC323" i="23"/>
  <c r="R341" i="23"/>
  <c r="R428" i="23"/>
  <c r="K325" i="23"/>
  <c r="K428" i="23"/>
  <c r="O323" i="23"/>
  <c r="Y36" i="23"/>
  <c r="Y379" i="23"/>
  <c r="R361" i="23"/>
  <c r="K341" i="23"/>
  <c r="K394" i="23"/>
  <c r="K379" i="23"/>
  <c r="Y428" i="23"/>
  <c r="L323" i="23"/>
  <c r="Y405" i="23"/>
  <c r="E392" i="23"/>
  <c r="Y341" i="23"/>
  <c r="R325" i="23"/>
  <c r="Z323" i="23"/>
  <c r="K405" i="23"/>
  <c r="O189" i="23"/>
  <c r="L189" i="23"/>
  <c r="E189" i="23"/>
  <c r="Y142" i="23"/>
  <c r="Y191" i="23"/>
  <c r="Y166" i="23"/>
  <c r="K142" i="23"/>
  <c r="R12" i="23"/>
  <c r="R166" i="23"/>
  <c r="O10" i="23"/>
  <c r="K12" i="23"/>
  <c r="Y251" i="23"/>
  <c r="K206" i="23"/>
  <c r="K177" i="23"/>
  <c r="D116" i="23"/>
  <c r="Y295" i="23"/>
  <c r="H189" i="23"/>
  <c r="S189" i="23"/>
  <c r="D251" i="23"/>
  <c r="R191" i="23"/>
  <c r="D166" i="23"/>
  <c r="K191" i="23"/>
  <c r="D206" i="23"/>
  <c r="AC10" i="23"/>
  <c r="D142" i="23"/>
  <c r="R88" i="23"/>
  <c r="D295" i="23"/>
  <c r="D191" i="23"/>
  <c r="R142" i="23"/>
  <c r="K251" i="23"/>
  <c r="K166" i="23"/>
  <c r="R251" i="23"/>
  <c r="V10" i="23"/>
  <c r="Y88" i="23"/>
  <c r="K88" i="23"/>
  <c r="AC69" i="23"/>
  <c r="O69" i="23"/>
  <c r="Z69" i="23"/>
  <c r="L69" i="23"/>
  <c r="E69" i="23"/>
  <c r="D268" i="23"/>
  <c r="V69" i="23"/>
  <c r="H69" i="23"/>
  <c r="S69" i="23"/>
  <c r="R268" i="23"/>
  <c r="Y71" i="23"/>
  <c r="K71" i="23"/>
  <c r="R71" i="23"/>
  <c r="AI444" i="23" l="1"/>
  <c r="AJ295" i="23"/>
  <c r="AJ12" i="23"/>
  <c r="AG12" i="23"/>
  <c r="AG341" i="23"/>
  <c r="AJ27" i="23"/>
  <c r="AJ341" i="23"/>
  <c r="K444" i="23"/>
  <c r="AG36" i="23"/>
  <c r="E444" i="23"/>
  <c r="S392" i="23"/>
  <c r="AG392" i="23" s="1"/>
  <c r="K392" i="23"/>
  <c r="S444" i="23"/>
  <c r="AL10" i="23"/>
  <c r="AH10" i="23"/>
  <c r="K189" i="23"/>
  <c r="AK10" i="23"/>
  <c r="E10" i="23"/>
  <c r="H10" i="23"/>
  <c r="AF12" i="23"/>
  <c r="AF116" i="23"/>
  <c r="AG416" i="23"/>
  <c r="AF177" i="23"/>
  <c r="AF268" i="23"/>
  <c r="AF251" i="23"/>
  <c r="AF166" i="23"/>
  <c r="AJ69" i="23"/>
  <c r="AF295" i="23"/>
  <c r="AF348" i="23"/>
  <c r="AF325" i="23"/>
  <c r="AF27" i="23"/>
  <c r="AG69" i="23"/>
  <c r="AF191" i="23"/>
  <c r="AF88" i="23"/>
  <c r="AF405" i="23"/>
  <c r="AG323" i="23"/>
  <c r="AF36" i="23"/>
  <c r="AF341" i="23"/>
  <c r="AF428" i="23"/>
  <c r="AF71" i="23"/>
  <c r="AF142" i="23"/>
  <c r="AF361" i="23"/>
  <c r="AF394" i="23"/>
  <c r="K10" i="23"/>
  <c r="D189" i="23"/>
  <c r="R323" i="23"/>
  <c r="Y392" i="23"/>
  <c r="D392" i="23"/>
  <c r="Y323" i="23"/>
  <c r="K323" i="23"/>
  <c r="R69" i="23"/>
  <c r="Y10" i="23"/>
  <c r="R10" i="23"/>
  <c r="K69" i="23"/>
  <c r="Y69" i="23"/>
  <c r="D69" i="23"/>
  <c r="AJ10" i="23" l="1"/>
  <c r="AG10" i="23"/>
  <c r="D10" i="23"/>
  <c r="AF69" i="23"/>
  <c r="AF10" i="23" l="1"/>
  <c r="D7" i="15" l="1"/>
  <c r="F7" i="15"/>
  <c r="D5" i="15"/>
  <c r="G13" i="15"/>
  <c r="F6" i="15"/>
  <c r="F11" i="15"/>
  <c r="G8" i="15"/>
  <c r="G6" i="15"/>
  <c r="G7" i="15"/>
  <c r="E7" i="15"/>
  <c r="D8" i="15"/>
  <c r="D13" i="15"/>
  <c r="D6" i="15"/>
  <c r="D11" i="15"/>
  <c r="D12" i="15"/>
  <c r="G12" i="15"/>
  <c r="G11" i="15"/>
  <c r="E6" i="15"/>
  <c r="F8" i="15"/>
  <c r="E12" i="15"/>
  <c r="E13" i="15"/>
  <c r="F13" i="15"/>
  <c r="F12" i="15"/>
  <c r="E11" i="15"/>
  <c r="E8" i="15"/>
  <c r="E5" i="15"/>
  <c r="H7" i="15" l="1"/>
  <c r="D4" i="15"/>
  <c r="H8" i="15"/>
  <c r="H6" i="15"/>
  <c r="H11" i="15"/>
  <c r="E4" i="15"/>
  <c r="H13" i="15"/>
  <c r="F5" i="15"/>
  <c r="F4" i="15" s="1"/>
  <c r="G5" i="15"/>
  <c r="G4" i="15" s="1"/>
  <c r="H12" i="15"/>
  <c r="E10" i="15"/>
  <c r="F10" i="15"/>
  <c r="F9" i="15" s="1"/>
  <c r="G10" i="15"/>
  <c r="G9" i="15" s="1"/>
  <c r="E9" i="15" l="1"/>
  <c r="E3" i="15" s="1"/>
  <c r="F3" i="15"/>
  <c r="G3" i="15"/>
  <c r="H5" i="15"/>
  <c r="H4" i="15" s="1"/>
  <c r="W417" i="23" l="1"/>
  <c r="W420" i="23"/>
  <c r="V417" i="23"/>
  <c r="V416" i="23"/>
  <c r="R417" i="23"/>
  <c r="R420" i="23"/>
  <c r="W416" i="23"/>
  <c r="R416" i="23"/>
  <c r="S420" i="23"/>
  <c r="AG420" i="23" l="1"/>
  <c r="AJ417" i="23"/>
  <c r="AF417" i="23"/>
  <c r="AK420" i="23"/>
  <c r="AK417" i="23"/>
  <c r="AF420" i="23"/>
  <c r="AK416" i="23"/>
  <c r="W444" i="23"/>
  <c r="AF416" i="23"/>
  <c r="AJ416" i="23"/>
  <c r="W392" i="23"/>
  <c r="AK392" i="23" l="1"/>
  <c r="R392" i="23"/>
  <c r="V392" i="23"/>
  <c r="AF392" i="23" l="1"/>
  <c r="AJ392" i="23"/>
  <c r="X215" i="23" l="1"/>
  <c r="AE215" i="23"/>
  <c r="Y215" i="23"/>
  <c r="V215" i="23"/>
  <c r="R215" i="23"/>
  <c r="AA215" i="23"/>
  <c r="X206" i="23"/>
  <c r="AJ215" i="23" l="1"/>
  <c r="AH215" i="23"/>
  <c r="AF215" i="23"/>
  <c r="AE206" i="23"/>
  <c r="AE444" i="23" s="1"/>
  <c r="AL215" i="23"/>
  <c r="Z206" i="23"/>
  <c r="X444" i="23"/>
  <c r="AE189" i="23"/>
  <c r="AC189" i="23"/>
  <c r="AC206" i="23"/>
  <c r="AC444" i="23" s="1"/>
  <c r="AA206" i="23"/>
  <c r="AL206" i="23" l="1"/>
  <c r="AA189" i="23"/>
  <c r="Y206" i="23"/>
  <c r="Y444" i="23" s="1"/>
  <c r="AH206" i="23"/>
  <c r="AA444" i="23"/>
  <c r="X189" i="23"/>
  <c r="V206" i="23"/>
  <c r="R206" i="23"/>
  <c r="Z444" i="23"/>
  <c r="AG206" i="23"/>
  <c r="AH444" i="23" l="1"/>
  <c r="AG444" i="23"/>
  <c r="AL444" i="23"/>
  <c r="V444" i="23"/>
  <c r="AJ206" i="23"/>
  <c r="AL189" i="23"/>
  <c r="V189" i="23"/>
  <c r="R189" i="23"/>
  <c r="AH189" i="23"/>
  <c r="R444" i="23"/>
  <c r="AF206" i="23"/>
  <c r="Z189" i="23"/>
  <c r="Y189" i="23"/>
  <c r="AG189" i="23" l="1"/>
  <c r="AJ189" i="23"/>
  <c r="AF189" i="23"/>
  <c r="D10" i="15" l="1"/>
  <c r="D9" i="15" l="1"/>
  <c r="D3" i="15" s="1"/>
  <c r="H10" i="15"/>
  <c r="H9" i="15" s="1"/>
  <c r="H3" i="15" s="1"/>
  <c r="W323" i="5" l="1"/>
  <c r="P323" i="5" l="1"/>
  <c r="V323" i="5"/>
  <c r="R323" i="5" s="1"/>
  <c r="W444" i="5"/>
  <c r="DQ387" i="5"/>
  <c r="DQ379" i="5" l="1"/>
  <c r="DP387" i="5"/>
  <c r="V444" i="5"/>
  <c r="I387" i="23"/>
  <c r="O323" i="5"/>
  <c r="P444" i="5"/>
  <c r="H379" i="5"/>
  <c r="I323" i="5"/>
  <c r="DP379" i="5" l="1"/>
  <c r="K323" i="5"/>
  <c r="AK387" i="23"/>
  <c r="D379" i="5"/>
  <c r="DL387" i="5"/>
  <c r="O444" i="5"/>
  <c r="R444" i="5"/>
  <c r="H387" i="23"/>
  <c r="D387" i="23"/>
  <c r="I444" i="5"/>
  <c r="H323" i="5"/>
  <c r="I379" i="23"/>
  <c r="AD323" i="5"/>
  <c r="DL379" i="5" l="1"/>
  <c r="D323" i="5"/>
  <c r="AF387" i="23"/>
  <c r="AJ387" i="23"/>
  <c r="H444" i="5"/>
  <c r="K444" i="5"/>
  <c r="H379" i="23"/>
  <c r="D379" i="23"/>
  <c r="DQ323" i="5"/>
  <c r="I323" i="23"/>
  <c r="AC323" i="5"/>
  <c r="AD444" i="5"/>
  <c r="I444" i="23"/>
  <c r="AK379" i="23"/>
  <c r="AK444" i="23" l="1"/>
  <c r="AC444" i="5"/>
  <c r="D444" i="5"/>
  <c r="DP323" i="5"/>
  <c r="DQ444" i="5"/>
  <c r="D444" i="23"/>
  <c r="AF379" i="23"/>
  <c r="Y323" i="5"/>
  <c r="D323" i="23" s="1"/>
  <c r="H323" i="23"/>
  <c r="AK323" i="23"/>
  <c r="H444" i="23"/>
  <c r="AJ379" i="23"/>
  <c r="AF444" i="23" l="1"/>
  <c r="AJ444" i="23"/>
  <c r="AJ323" i="23"/>
  <c r="AF323" i="23"/>
  <c r="DL323" i="5"/>
  <c r="DP444" i="5"/>
  <c r="Y444" i="5"/>
  <c r="DL444" i="5" l="1"/>
</calcChain>
</file>

<file path=xl/sharedStrings.xml><?xml version="1.0" encoding="utf-8"?>
<sst xmlns="http://schemas.openxmlformats.org/spreadsheetml/2006/main" count="1093" uniqueCount="405">
  <si>
    <t>Philippine Ports Authority</t>
  </si>
  <si>
    <t>1st Quarter</t>
  </si>
  <si>
    <t>2nd Quarter</t>
  </si>
  <si>
    <t>3rd Quarter</t>
  </si>
  <si>
    <t>4th Quarter</t>
  </si>
  <si>
    <t>GRAND TOTAL</t>
  </si>
  <si>
    <t>Inbound</t>
  </si>
  <si>
    <t>Outbound</t>
  </si>
  <si>
    <t>Import</t>
  </si>
  <si>
    <t>Export</t>
  </si>
  <si>
    <t>5. RoRo Traffic</t>
  </si>
  <si>
    <t>Type 1</t>
  </si>
  <si>
    <t>Type 2</t>
  </si>
  <si>
    <t>Type 3</t>
  </si>
  <si>
    <t>Type 4</t>
  </si>
  <si>
    <t xml:space="preserve"> </t>
  </si>
  <si>
    <t>Port Management Offices</t>
  </si>
  <si>
    <t>Total</t>
  </si>
  <si>
    <t>Manila/Northern Luzon</t>
  </si>
  <si>
    <t>PMO NCR South</t>
  </si>
  <si>
    <t>BP South Harbor</t>
  </si>
  <si>
    <t>Pier 3</t>
  </si>
  <si>
    <t>Pier 5</t>
  </si>
  <si>
    <t>Pier 15</t>
  </si>
  <si>
    <t>Terminal Pasig Bank - Government Bay &amp; River</t>
  </si>
  <si>
    <t>Terminal Pasig Bank - Government Coastwise</t>
  </si>
  <si>
    <t>Private Ports</t>
  </si>
  <si>
    <t>Manila International Container Terminal (MICT)</t>
  </si>
  <si>
    <t>MICT (Berth)</t>
  </si>
  <si>
    <t>MICT (Anchorage)</t>
  </si>
  <si>
    <t>PMO NCR North</t>
  </si>
  <si>
    <t>BP North Harbor</t>
  </si>
  <si>
    <t>TMO Vitas (OTP Vitas - Pier 18)</t>
  </si>
  <si>
    <t>OTP Vitas</t>
  </si>
  <si>
    <t>OTP Vitas (Anchorage)</t>
  </si>
  <si>
    <t>PMO Northern Luzon</t>
  </si>
  <si>
    <t>BP Currimao</t>
  </si>
  <si>
    <t>BP Currimao (Anchorage)</t>
  </si>
  <si>
    <t>TMO Batanes</t>
  </si>
  <si>
    <t>OTP Basco, Batanes</t>
  </si>
  <si>
    <t>OTP Basco, Batanes (Anchorage)</t>
  </si>
  <si>
    <t>TMO Cagayan/Isabela/Ilocos</t>
  </si>
  <si>
    <t>OTP Aparri (Anchorage)</t>
  </si>
  <si>
    <t>OTP Claveria</t>
  </si>
  <si>
    <t>OTP Salomague</t>
  </si>
  <si>
    <t>TMO Pangasinan</t>
  </si>
  <si>
    <t>OTP Sual</t>
  </si>
  <si>
    <t>OTP Sual (Anchorage)</t>
  </si>
  <si>
    <t>Other Government Ports</t>
  </si>
  <si>
    <t>PMO Bataan/Aurora</t>
  </si>
  <si>
    <t>BP Limay (Anchorage)</t>
  </si>
  <si>
    <t>OTP Orion</t>
  </si>
  <si>
    <t>OTP Orion (Anchorage)</t>
  </si>
  <si>
    <t>Southern Luzon</t>
  </si>
  <si>
    <t>PMO Batangas</t>
  </si>
  <si>
    <t>BP Batangas</t>
  </si>
  <si>
    <t>Batangas RORO</t>
  </si>
  <si>
    <t>Batangas Phase 2</t>
  </si>
  <si>
    <t>Batangas (Anchorage)</t>
  </si>
  <si>
    <t>TMO Tablas (ex-Poctoy)</t>
  </si>
  <si>
    <t>OTP Tablas RORO</t>
  </si>
  <si>
    <t>OTP Tablas</t>
  </si>
  <si>
    <t>TMO Romblon</t>
  </si>
  <si>
    <t>OTP Romblon RORO</t>
  </si>
  <si>
    <t>OTP Romblon</t>
  </si>
  <si>
    <t>OTP Romblon (Anchorage)</t>
  </si>
  <si>
    <t>PMO Bicol</t>
  </si>
  <si>
    <t>BP Legazpi</t>
  </si>
  <si>
    <t>BP Legazpi (Anchorage)</t>
  </si>
  <si>
    <t>TMO Matnog</t>
  </si>
  <si>
    <t>OTP Matnog RORO</t>
  </si>
  <si>
    <t>OTP Matnog (Anchorage)</t>
  </si>
  <si>
    <t>TMO Camarines (Pasacao)</t>
  </si>
  <si>
    <t>OTP Camarines RORO</t>
  </si>
  <si>
    <t>OTP Camarines</t>
  </si>
  <si>
    <t>TMO Pio Duran</t>
  </si>
  <si>
    <t>OTP Pio Duran RORO</t>
  </si>
  <si>
    <t>OTP Pio Duran</t>
  </si>
  <si>
    <t>TMO Tabaco</t>
  </si>
  <si>
    <t>OTP Tabaco RORO</t>
  </si>
  <si>
    <t>OTP Tabaco</t>
  </si>
  <si>
    <t>TMO Catanduanes (Virac)</t>
  </si>
  <si>
    <t>OTP Catanduanes RORO</t>
  </si>
  <si>
    <t>OTP Catanduanes</t>
  </si>
  <si>
    <t>PMO Palawan</t>
  </si>
  <si>
    <t>BP Puerto Princesa</t>
  </si>
  <si>
    <t>BP Puerto Princesa RORO</t>
  </si>
  <si>
    <t>BP Puerto Princesa (Anchorage)</t>
  </si>
  <si>
    <t>TMO Brooke's Point</t>
  </si>
  <si>
    <t>OTP Brooke's Point</t>
  </si>
  <si>
    <t>OTP Brooke's Point (Anchorage)</t>
  </si>
  <si>
    <t>TMO Coron</t>
  </si>
  <si>
    <t>OTP Coron RORO</t>
  </si>
  <si>
    <t>OTP Coron</t>
  </si>
  <si>
    <t>OTP Coron (Anchorage)</t>
  </si>
  <si>
    <t>TMO Culion (OTP Culion)</t>
  </si>
  <si>
    <t>OTP Culion RORO</t>
  </si>
  <si>
    <t>OTP Culion</t>
  </si>
  <si>
    <t>OTP Culion (Anchorage)</t>
  </si>
  <si>
    <t>TMO Cuyo</t>
  </si>
  <si>
    <t>OTP Cuyo RORO</t>
  </si>
  <si>
    <t>OTP Cuyo</t>
  </si>
  <si>
    <t>TMO El Nido</t>
  </si>
  <si>
    <t>OTP El Nido RORO</t>
  </si>
  <si>
    <t>OTP El Nido</t>
  </si>
  <si>
    <t>OTP El Nido (Anchorage)</t>
  </si>
  <si>
    <t>PMO Mindoro</t>
  </si>
  <si>
    <t>BP Calapan</t>
  </si>
  <si>
    <t>BP Calapan RORO</t>
  </si>
  <si>
    <t>BP Calapan (Anchorage)</t>
  </si>
  <si>
    <t>TMO Lubang/Tilik/Looc</t>
  </si>
  <si>
    <t>OTP Lubang RORO</t>
  </si>
  <si>
    <t>OTP Lubang</t>
  </si>
  <si>
    <t>TMO Puerto Galera</t>
  </si>
  <si>
    <t>OTP Puerto Galera RORO</t>
  </si>
  <si>
    <t>OTP Puerto Galera</t>
  </si>
  <si>
    <t>OTP Puerto Galera (Anchorage)</t>
  </si>
  <si>
    <t>TMO Roxas (OTP Dangay, Roxas)</t>
  </si>
  <si>
    <t>OTP Roxas RORO</t>
  </si>
  <si>
    <t xml:space="preserve">OTP Roxas </t>
  </si>
  <si>
    <t>TMO San Jose/Abra de Ilog</t>
  </si>
  <si>
    <t>OTP Abra de Ilog RORO</t>
  </si>
  <si>
    <t>OTP Abra de Ilog</t>
  </si>
  <si>
    <t>OTP San Jose RORO</t>
  </si>
  <si>
    <t>OTP San Jose</t>
  </si>
  <si>
    <t>OTP San Jose (Anchorage)</t>
  </si>
  <si>
    <t>PMO Marinduque/Quezon</t>
  </si>
  <si>
    <t>BP Lucena</t>
  </si>
  <si>
    <t>BP Lucena RORO</t>
  </si>
  <si>
    <t>PMO Masbate</t>
  </si>
  <si>
    <t>BP Masbate</t>
  </si>
  <si>
    <t>BP Masbate RORO</t>
  </si>
  <si>
    <t>Visayas</t>
  </si>
  <si>
    <t>PMO Negros Oriental/Siquijor</t>
  </si>
  <si>
    <t>BP Dumaguete</t>
  </si>
  <si>
    <t>BP Dumaguete RORO</t>
  </si>
  <si>
    <t>BP Dumaguete Anchorage</t>
  </si>
  <si>
    <t>TMO Larena</t>
  </si>
  <si>
    <t>OTP Larena RORO</t>
  </si>
  <si>
    <t>OTP Larena</t>
  </si>
  <si>
    <t>TMO Tandayag</t>
  </si>
  <si>
    <t>OTP Tandayag (RORO)</t>
  </si>
  <si>
    <t>OTP Tandayag</t>
  </si>
  <si>
    <t>OTP Tandayag (Anchorage)</t>
  </si>
  <si>
    <t>PMO Panay/Guimaras</t>
  </si>
  <si>
    <t>BP Iloilo</t>
  </si>
  <si>
    <t>BP IRW</t>
  </si>
  <si>
    <t>BP ICPC</t>
  </si>
  <si>
    <t>BP ICPC Anchorage</t>
  </si>
  <si>
    <t>TMO Antique (OTP San Jose)</t>
  </si>
  <si>
    <t>TMO Capiz</t>
  </si>
  <si>
    <t>OTP Culasi RORO</t>
  </si>
  <si>
    <t xml:space="preserve">OTP Culasi </t>
  </si>
  <si>
    <t>TMO Guimaras</t>
  </si>
  <si>
    <t>OTP Jordan RORO</t>
  </si>
  <si>
    <t xml:space="preserve">OTP Jordan </t>
  </si>
  <si>
    <t>TMO Iloilo</t>
  </si>
  <si>
    <t>OTP Dumangas RORO</t>
  </si>
  <si>
    <t xml:space="preserve">OTP Dumangas </t>
  </si>
  <si>
    <t>OTP Estancia RORO</t>
  </si>
  <si>
    <t xml:space="preserve">OTP Estancia </t>
  </si>
  <si>
    <t>PMO Eastern Leyte/Samar</t>
  </si>
  <si>
    <t>BP Tacloban</t>
  </si>
  <si>
    <t>BP Tacloban (Anchorage)</t>
  </si>
  <si>
    <t>TMO Borongan (OTP Borongan)</t>
  </si>
  <si>
    <t xml:space="preserve">TMO Calbayog </t>
  </si>
  <si>
    <t>OTP Calbayog RORO</t>
  </si>
  <si>
    <t>OTP Calbayog</t>
  </si>
  <si>
    <t>TMO Guiuan (OTP Guiuan)</t>
  </si>
  <si>
    <t>TMO Liloan (OTP Liloan Ferry Terminal RORO )</t>
  </si>
  <si>
    <t xml:space="preserve">TMO San Isidro </t>
  </si>
  <si>
    <t>OTP San Isidro RORO</t>
  </si>
  <si>
    <t>OTP San Isidro</t>
  </si>
  <si>
    <t>OTP San Isidro (Anchorage)</t>
  </si>
  <si>
    <t>PMO Negros Occidental/Bacolod/Banago/Bredco</t>
  </si>
  <si>
    <t>BP Banago</t>
  </si>
  <si>
    <t>BP Banago RORO</t>
  </si>
  <si>
    <t>BP Banago (Anchorage)</t>
  </si>
  <si>
    <t>TMO Hinoba-an (OTP Hinoba-an)</t>
  </si>
  <si>
    <t>TMO San Carlos</t>
  </si>
  <si>
    <t>OTP San Carlos RORO</t>
  </si>
  <si>
    <t>OTP San Carlos</t>
  </si>
  <si>
    <t>OTP San Carlos (Anchorage)</t>
  </si>
  <si>
    <t>PMO Western Leyte/Biliran</t>
  </si>
  <si>
    <t>BP Ormoc</t>
  </si>
  <si>
    <t>BP Ormoc RORO</t>
  </si>
  <si>
    <t xml:space="preserve">BP Ormoc </t>
  </si>
  <si>
    <t>BP Ormoc (Anchorage)</t>
  </si>
  <si>
    <t>TMO Baybay</t>
  </si>
  <si>
    <t>OTP Baybay RORO</t>
  </si>
  <si>
    <t xml:space="preserve">OTP Baybay </t>
  </si>
  <si>
    <t>TMO Hilongos</t>
  </si>
  <si>
    <t>OTP Hilongos RORO</t>
  </si>
  <si>
    <t xml:space="preserve">OTP Hilongos </t>
  </si>
  <si>
    <t>OTP Hilongos (Anchorage)</t>
  </si>
  <si>
    <t>TMO Naval/Maripipi</t>
  </si>
  <si>
    <t>OTP Naval RORO</t>
  </si>
  <si>
    <t xml:space="preserve">OTP Naval </t>
  </si>
  <si>
    <t>TMO Maasin/Guadalupe/Limasawa</t>
  </si>
  <si>
    <t>OTP Maasin RORO</t>
  </si>
  <si>
    <t xml:space="preserve">OTP Maasin </t>
  </si>
  <si>
    <t>OTP Maasin (Anchorage)</t>
  </si>
  <si>
    <t>TMO Palompon/ San Isidro</t>
  </si>
  <si>
    <t>OTP Palompon RORO</t>
  </si>
  <si>
    <t>OTP Palompon</t>
  </si>
  <si>
    <t>OTP Palompon (Anchorage)</t>
  </si>
  <si>
    <t>PMO Bohol</t>
  </si>
  <si>
    <t>BP Tagbilaran</t>
  </si>
  <si>
    <t>BP Tagbilaran RORO</t>
  </si>
  <si>
    <t>BP Tagbilaran (Anchorage)</t>
  </si>
  <si>
    <t>TMO Jagna</t>
  </si>
  <si>
    <t>OTP Jagna RORO</t>
  </si>
  <si>
    <t>OTP Jagna</t>
  </si>
  <si>
    <t>TMO Getafe</t>
  </si>
  <si>
    <t>OTP Loon RORO</t>
  </si>
  <si>
    <t>OTP Loon</t>
  </si>
  <si>
    <t>OTP Loon (Anchorage)</t>
  </si>
  <si>
    <t>TMO Tubigon</t>
  </si>
  <si>
    <t>OTP Tubigon RORO</t>
  </si>
  <si>
    <t>OTP Tubigon</t>
  </si>
  <si>
    <t>OTP Tubigon (Anchorage)</t>
  </si>
  <si>
    <t>TMO Ubay</t>
  </si>
  <si>
    <t>OTP Ubay RORO</t>
  </si>
  <si>
    <t>OTP Ubay</t>
  </si>
  <si>
    <t>OTP Ubay (Anchorage)</t>
  </si>
  <si>
    <t>Northern Mindanao</t>
  </si>
  <si>
    <t>PMO Misamis Oriental/Cagayan de Oro</t>
  </si>
  <si>
    <t>BP Cagayan de Oro</t>
  </si>
  <si>
    <t>BP Cagayan de Oro RORO</t>
  </si>
  <si>
    <t xml:space="preserve">BP Cagayan de Oro </t>
  </si>
  <si>
    <t>BP Cagayan de Oro (Anchorage)</t>
  </si>
  <si>
    <t>TMO Balingoan</t>
  </si>
  <si>
    <t>OTP Balingoan RORO</t>
  </si>
  <si>
    <t xml:space="preserve">OTP Balingoan </t>
  </si>
  <si>
    <t>TMO Opol (OTP Opol)</t>
  </si>
  <si>
    <t>PMO Lanao del Norte/Iligan</t>
  </si>
  <si>
    <t>BP Iligan</t>
  </si>
  <si>
    <t>BP Iligan RORO</t>
  </si>
  <si>
    <t>TMO Tubod (OTP Tubod)</t>
  </si>
  <si>
    <t>PMO Agusan</t>
  </si>
  <si>
    <t>BP Nasipit</t>
  </si>
  <si>
    <t>BP Nasipit RORO</t>
  </si>
  <si>
    <t>BP Nasipit (Anchorage)</t>
  </si>
  <si>
    <t>TMO Butuan (OTP Butuan)</t>
  </si>
  <si>
    <t>OTP Masao RORO</t>
  </si>
  <si>
    <t>OTP Masao</t>
  </si>
  <si>
    <t>OTP Masao (Anchorage)</t>
  </si>
  <si>
    <t>PMO Surigao</t>
  </si>
  <si>
    <t>BP Surigao</t>
  </si>
  <si>
    <t>BP Surigao RORO</t>
  </si>
  <si>
    <t>OTP Lipata RORO</t>
  </si>
  <si>
    <t>OTP Lipata (Anchorage)</t>
  </si>
  <si>
    <t>TMO Siargao</t>
  </si>
  <si>
    <t>OTP Dapa RORO</t>
  </si>
  <si>
    <t>OTP Dapa</t>
  </si>
  <si>
    <t>OTP Dapa (Anchorage)</t>
  </si>
  <si>
    <t>TMO Tandag (OTP Tandag)</t>
  </si>
  <si>
    <t>PMO Misamis Occidental/Ozamiz</t>
  </si>
  <si>
    <t>BP Ozamiz</t>
  </si>
  <si>
    <t>BP Ozamiz RORO</t>
  </si>
  <si>
    <t>BP Daima RORO</t>
  </si>
  <si>
    <t>Southern Mindanao</t>
  </si>
  <si>
    <t>PMO Davao</t>
  </si>
  <si>
    <t>BP Davao</t>
  </si>
  <si>
    <t>BP Davao (Sasa)</t>
  </si>
  <si>
    <t>BP Ilang (Anchorage)</t>
  </si>
  <si>
    <t>BP Lanang (Anchorage)</t>
  </si>
  <si>
    <t>BP Sta. Ana (Anchorage)</t>
  </si>
  <si>
    <t>TMO Babak/Samal (OTP Babak - KM 11)</t>
  </si>
  <si>
    <t>PMO SOCSARGEN</t>
  </si>
  <si>
    <t>BP General Santos</t>
  </si>
  <si>
    <t>BP General Santos RORO</t>
  </si>
  <si>
    <t>BP General Santos (Anchorage)</t>
  </si>
  <si>
    <t>TMO Cotabato (OTP Cotabato)</t>
  </si>
  <si>
    <t>TMO Saranggani (OTP Glan)</t>
  </si>
  <si>
    <t>TMO Sultan Kudarat (OTP Kalamansig)</t>
  </si>
  <si>
    <t>PMO Zamboanga del Norte</t>
  </si>
  <si>
    <t>BP Dapitan</t>
  </si>
  <si>
    <t>BP Dapitan RORO</t>
  </si>
  <si>
    <t>BP Dapitan (Anchorage)</t>
  </si>
  <si>
    <t>TMO Liloy (OTP Liloy-Lamao)</t>
  </si>
  <si>
    <t xml:space="preserve">PMO Zamboanga </t>
  </si>
  <si>
    <t>BP Zamboanga</t>
  </si>
  <si>
    <t>BP Zamboanga RORO</t>
  </si>
  <si>
    <t>TMO Isabela (Basilan)</t>
  </si>
  <si>
    <t>OTP Isabela RORO</t>
  </si>
  <si>
    <t>OTP Isabela</t>
  </si>
  <si>
    <t>TMO Zamboanga del Sur</t>
  </si>
  <si>
    <t>OTP Margosatubig</t>
  </si>
  <si>
    <t>OTP Pagadian</t>
  </si>
  <si>
    <t>TMO Zamboanga Sibugay</t>
  </si>
  <si>
    <t>OTP Malangas</t>
  </si>
  <si>
    <t>OTP Ipil</t>
  </si>
  <si>
    <t>CARGO STATISTICS SUMMARY BY PMO/PORT</t>
  </si>
  <si>
    <t>DOMESTIC</t>
  </si>
  <si>
    <t>FOREIGN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</si>
  <si>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</si>
  <si>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</si>
  <si>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</si>
  <si>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</si>
  <si>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</si>
  <si>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</si>
  <si>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</si>
  <si>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</si>
  <si>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</si>
  <si>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</si>
  <si>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</si>
  <si>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</si>
  <si>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BP Currimao RORO</t>
  </si>
  <si>
    <t>BP Dumaguete (Anchorage)</t>
  </si>
  <si>
    <t>CARGO STATISTICS BY PMO/PORT</t>
  </si>
  <si>
    <t>PMO SURIGAO</t>
  </si>
  <si>
    <t>LIPATA (Anchorage) - January</t>
  </si>
  <si>
    <t>PMO NoLuz</t>
  </si>
  <si>
    <t>(Currimao) Roro Vessels? March</t>
  </si>
  <si>
    <t>REFERENCE FILES</t>
  </si>
  <si>
    <t>NOS</t>
  </si>
  <si>
    <t>Same</t>
  </si>
  <si>
    <t>ELS</t>
  </si>
  <si>
    <t>Change</t>
  </si>
  <si>
    <t>Download</t>
  </si>
  <si>
    <t>NBB</t>
  </si>
  <si>
    <t>WLB</t>
  </si>
  <si>
    <t>BHL</t>
  </si>
  <si>
    <t>PNG Change</t>
  </si>
  <si>
    <t>Passenger</t>
  </si>
  <si>
    <t>Decimal Point</t>
  </si>
  <si>
    <t xml:space="preserve">PP BREDCO RR </t>
  </si>
  <si>
    <t>OTP LARENA RR</t>
  </si>
  <si>
    <t>MDO</t>
  </si>
  <si>
    <t>Formula</t>
  </si>
  <si>
    <t>Calapan</t>
  </si>
  <si>
    <t>RoRo</t>
  </si>
  <si>
    <t>Calapan RR</t>
  </si>
  <si>
    <t>1st Qtr.</t>
  </si>
  <si>
    <t>2nd Qtr.</t>
  </si>
  <si>
    <t>3rd Qtr.</t>
  </si>
  <si>
    <t>4th Qtr.</t>
  </si>
  <si>
    <t>Inward</t>
  </si>
  <si>
    <t>Outward</t>
  </si>
  <si>
    <t>TMO San Pascual</t>
  </si>
  <si>
    <t>OTP San Pascual RoRo</t>
  </si>
  <si>
    <t>OTP San Pascual</t>
  </si>
  <si>
    <t>OTP Bulan RORO</t>
  </si>
  <si>
    <t>OTP Bulan</t>
  </si>
  <si>
    <t xml:space="preserve">TMO Bulan </t>
  </si>
  <si>
    <t>BP Limay</t>
  </si>
  <si>
    <t>TMO Orion</t>
  </si>
  <si>
    <t>TMO Lipata</t>
  </si>
  <si>
    <t xml:space="preserve">OTP Getafe </t>
  </si>
  <si>
    <t>OTP Getafe RORO</t>
  </si>
  <si>
    <t>OTP Balingoan (Anchorage)</t>
  </si>
  <si>
    <t>OTP Culasi  (Anchorage)</t>
  </si>
  <si>
    <t>OTP Bulan (Anchorage)</t>
  </si>
  <si>
    <t>CARGO THROUGHPUT (in metric tons)</t>
  </si>
  <si>
    <t xml:space="preserve">BP Fort San Pedro </t>
  </si>
  <si>
    <t>BP Fort San Pedro (Anchorage)</t>
  </si>
  <si>
    <t>OTP Calbayog (Anchorage)</t>
  </si>
  <si>
    <t xml:space="preserve">TMO Plaridel </t>
  </si>
  <si>
    <t>OTP Plaridel RORO</t>
  </si>
  <si>
    <t>OTP Plaridel</t>
  </si>
  <si>
    <t>BP Masbate (Anchorage)</t>
  </si>
  <si>
    <t>OTP Lipata</t>
  </si>
  <si>
    <t>TMO Sta. Cruz (OTP Sta. Cruz)</t>
  </si>
  <si>
    <t>TMO Talibon (OTP Talibon)</t>
  </si>
  <si>
    <t>TMO Loon</t>
  </si>
  <si>
    <t>TMO Masao</t>
  </si>
  <si>
    <t>TMO Dinagat (OTP San Jose)</t>
  </si>
  <si>
    <t>TMO Mati (OTP Mati)</t>
  </si>
  <si>
    <t>TMO Bauan (OTP Bauan)</t>
  </si>
  <si>
    <t>TMO Catbalogan (OTP Catbalogan)</t>
  </si>
  <si>
    <t>TMO Danao (OTP Danao RORO)</t>
  </si>
  <si>
    <t>TMO Pulupandan (OTP Pulupandan)</t>
  </si>
  <si>
    <t>TMO Casiguran (OTP Casiguran Anchorage)</t>
  </si>
  <si>
    <t>BP North Harbor RORO</t>
  </si>
  <si>
    <t>OTP Claveria (Anchorage)</t>
  </si>
  <si>
    <t>BP ICPC RORO</t>
  </si>
  <si>
    <t>BP IRW RORO</t>
  </si>
  <si>
    <t>TMO Aklan (OTP Dumaguit)</t>
  </si>
  <si>
    <t>OTP Naval (Anchorage)</t>
  </si>
  <si>
    <t>OTP Jagna (Anchorage)</t>
  </si>
  <si>
    <t>OTP Benoni RORO</t>
  </si>
  <si>
    <t>OTP Benoni (Anchorage)</t>
  </si>
  <si>
    <t>TMO Camiguin</t>
  </si>
  <si>
    <t>TMO Sindangan</t>
  </si>
  <si>
    <t>OTP Sindangan</t>
  </si>
  <si>
    <t>OTP Sindangan (Anchorage)</t>
  </si>
  <si>
    <t>Batangas</t>
  </si>
  <si>
    <t>OTP Catanduanes (Anchorage)</t>
  </si>
  <si>
    <t>OTP Tabaco (Anchorage)</t>
  </si>
  <si>
    <t>OTP San Pascual (Anchorage)</t>
  </si>
  <si>
    <t>South Harbor (Anchorage)</t>
  </si>
  <si>
    <t>TMO Balanacan</t>
  </si>
  <si>
    <t>OTP Balanacan RORO</t>
  </si>
  <si>
    <t>OTP Balanacan</t>
  </si>
  <si>
    <t>TMO Dingalan</t>
  </si>
  <si>
    <t>OTP Dingalan</t>
  </si>
  <si>
    <t>OTP Dingalan (Anchorage)</t>
  </si>
  <si>
    <t>OTP Pulupandan</t>
  </si>
  <si>
    <t>OTP Pulupandan (Anchorage)</t>
  </si>
  <si>
    <t>BP Surigao (Anchorage)</t>
  </si>
  <si>
    <t>OTP Jimenez</t>
  </si>
  <si>
    <t>OTP Jimenez (Anchorage)</t>
  </si>
  <si>
    <t>TMO Jimenez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</si>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</sst>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5" borderId="0" xfId="0" applyFont="1" applyFill="1" applyAlignment="1">
      <alignment horizontal="left" vertical="center"/>
    </xf>
    <xf numFmtId="0" fontId="1" fillId="5" borderId="0" xfId="0" quotePrefix="1" applyFont="1" applyFill="1" applyAlignment="1">
      <alignment horizontal="left" vertical="center"/>
    </xf>
    <xf numFmtId="0" fontId="5" fillId="5" borderId="0" xfId="0" applyFont="1" applyFill="1"/>
    <xf numFmtId="0" fontId="1" fillId="5" borderId="0" xfId="0" applyFont="1" applyFill="1" applyAlignment="1">
      <alignment horizontal="left"/>
    </xf>
    <xf numFmtId="0" fontId="5" fillId="5" borderId="1" xfId="0" applyFont="1" applyFill="1" applyBorder="1"/>
    <xf numFmtId="0" fontId="5" fillId="5" borderId="2" xfId="0" applyFont="1" applyFill="1" applyBorder="1"/>
    <xf numFmtId="0" fontId="5" fillId="5" borderId="3" xfId="0" applyFont="1" applyFill="1" applyBorder="1"/>
    <xf numFmtId="0" fontId="5" fillId="5" borderId="9" xfId="0" applyFont="1" applyFill="1" applyBorder="1" applyAlignment="1">
      <alignment horizontal="center"/>
    </xf>
    <xf numFmtId="0" fontId="3" fillId="5" borderId="4" xfId="0" applyFont="1" applyFill="1" applyBorder="1"/>
    <xf numFmtId="0" fontId="3" fillId="5" borderId="5" xfId="0" applyFont="1" applyFill="1" applyBorder="1"/>
    <xf numFmtId="0" fontId="3" fillId="5" borderId="6" xfId="0" applyFont="1" applyFill="1" applyBorder="1"/>
    <xf numFmtId="3" fontId="5" fillId="5" borderId="9" xfId="0" applyNumberFormat="1" applyFont="1" applyFill="1" applyBorder="1"/>
    <xf numFmtId="0" fontId="5" fillId="5" borderId="13" xfId="0" applyFont="1" applyFill="1" applyBorder="1"/>
    <xf numFmtId="0" fontId="5" fillId="5" borderId="14" xfId="0" applyFont="1" applyFill="1" applyBorder="1"/>
    <xf numFmtId="0" fontId="5" fillId="5" borderId="15" xfId="0" applyFont="1" applyFill="1" applyBorder="1"/>
    <xf numFmtId="0" fontId="5" fillId="5" borderId="7" xfId="0" applyFont="1" applyFill="1" applyBorder="1"/>
    <xf numFmtId="0" fontId="5" fillId="5" borderId="8" xfId="0" applyFont="1" applyFill="1" applyBorder="1"/>
    <xf numFmtId="0" fontId="5" fillId="5" borderId="4" xfId="0" applyFont="1" applyFill="1" applyBorder="1"/>
    <xf numFmtId="0" fontId="5" fillId="5" borderId="5" xfId="0" applyFont="1" applyFill="1" applyBorder="1"/>
    <xf numFmtId="0" fontId="5" fillId="5" borderId="6" xfId="0" applyFont="1" applyFill="1" applyBorder="1"/>
    <xf numFmtId="0" fontId="3" fillId="5" borderId="0" xfId="0" applyFont="1" applyFill="1"/>
    <xf numFmtId="3" fontId="4" fillId="5" borderId="9" xfId="0" applyNumberFormat="1" applyFont="1" applyFill="1" applyBorder="1"/>
    <xf numFmtId="0" fontId="2" fillId="5" borderId="0" xfId="0" applyFont="1" applyFill="1" applyAlignment="1">
      <alignment horizontal="left"/>
    </xf>
    <xf numFmtId="0" fontId="1" fillId="5" borderId="0" xfId="0" quotePrefix="1" applyFont="1" applyFill="1" applyAlignment="1">
      <alignment horizontal="left"/>
    </xf>
    <xf numFmtId="3" fontId="6" fillId="5" borderId="12" xfId="0" applyNumberFormat="1" applyFont="1" applyFill="1" applyBorder="1"/>
    <xf numFmtId="3" fontId="6" fillId="5" borderId="10" xfId="0" applyNumberFormat="1" applyFont="1" applyFill="1" applyBorder="1"/>
    <xf numFmtId="3" fontId="6" fillId="5" borderId="0" xfId="0" applyNumberFormat="1" applyFont="1" applyFill="1"/>
    <xf numFmtId="0" fontId="6" fillId="5" borderId="0" xfId="0" applyFont="1" applyFill="1"/>
    <xf numFmtId="3" fontId="6" fillId="5" borderId="11" xfId="0" applyNumberFormat="1" applyFont="1" applyFill="1" applyBorder="1"/>
    <xf numFmtId="3" fontId="1" fillId="5" borderId="7" xfId="0" applyNumberFormat="1" applyFont="1" applyFill="1" applyBorder="1" applyAlignment="1">
      <alignment horizontal="left" vertical="center"/>
    </xf>
    <xf numFmtId="3" fontId="1" fillId="5" borderId="0" xfId="0" applyNumberFormat="1" applyFont="1" applyFill="1" applyAlignment="1">
      <alignment horizontal="left" vertical="center"/>
    </xf>
    <xf numFmtId="3" fontId="2" fillId="5" borderId="8" xfId="0" applyNumberFormat="1" applyFont="1" applyFill="1" applyBorder="1" applyAlignment="1">
      <alignment horizontal="left" vertical="center"/>
    </xf>
    <xf numFmtId="3" fontId="1" fillId="5" borderId="7" xfId="0" applyNumberFormat="1" applyFont="1" applyFill="1" applyBorder="1" applyAlignment="1">
      <alignment horizontal="left"/>
    </xf>
    <xf numFmtId="3" fontId="2" fillId="5" borderId="8" xfId="0" applyNumberFormat="1" applyFont="1" applyFill="1" applyBorder="1" applyAlignment="1">
      <alignment horizontal="left"/>
    </xf>
    <xf numFmtId="3" fontId="6" fillId="5" borderId="7" xfId="0" applyNumberFormat="1" applyFont="1" applyFill="1" applyBorder="1" applyAlignment="1">
      <alignment horizontal="left"/>
    </xf>
    <xf numFmtId="3" fontId="7" fillId="5" borderId="8" xfId="0" applyNumberFormat="1" applyFont="1" applyFill="1" applyBorder="1" applyAlignment="1">
      <alignment horizontal="left"/>
    </xf>
    <xf numFmtId="3" fontId="6" fillId="5" borderId="4" xfId="0" applyNumberFormat="1" applyFont="1" applyFill="1" applyBorder="1" applyAlignment="1">
      <alignment horizontal="left"/>
    </xf>
    <xf numFmtId="3" fontId="1" fillId="5" borderId="5" xfId="0" applyNumberFormat="1" applyFont="1" applyFill="1" applyBorder="1" applyAlignment="1">
      <alignment horizontal="left"/>
    </xf>
    <xf numFmtId="3" fontId="7" fillId="5" borderId="6" xfId="0" applyNumberFormat="1" applyFont="1" applyFill="1" applyBorder="1" applyAlignment="1">
      <alignment horizontal="left"/>
    </xf>
    <xf numFmtId="0" fontId="7" fillId="5" borderId="0" xfId="0" applyFont="1" applyFill="1" applyAlignment="1">
      <alignment horizontal="left"/>
    </xf>
    <xf numFmtId="0" fontId="6" fillId="5" borderId="0" xfId="0" applyFont="1" applyFill="1" applyAlignment="1">
      <alignment horizontal="left"/>
    </xf>
    <xf numFmtId="3" fontId="1" fillId="5" borderId="1" xfId="0" applyNumberFormat="1" applyFont="1" applyFill="1" applyBorder="1" applyAlignment="1">
      <alignment horizontal="left" vertical="center"/>
    </xf>
    <xf numFmtId="3" fontId="1" fillId="5" borderId="2" xfId="0" applyNumberFormat="1" applyFont="1" applyFill="1" applyBorder="1" applyAlignment="1">
      <alignment horizontal="left" vertical="center"/>
    </xf>
    <xf numFmtId="3" fontId="2" fillId="5" borderId="3" xfId="0" applyNumberFormat="1" applyFont="1" applyFill="1" applyBorder="1" applyAlignment="1">
      <alignment horizontal="left" vertical="center"/>
    </xf>
    <xf numFmtId="3" fontId="7" fillId="5" borderId="0" xfId="0" applyNumberFormat="1" applyFont="1" applyFill="1" applyAlignment="1">
      <alignment horizontal="left"/>
    </xf>
    <xf numFmtId="0" fontId="8" fillId="5" borderId="0" xfId="0" applyFont="1" applyFill="1"/>
    <xf numFmtId="3" fontId="8" fillId="5" borderId="0" xfId="0" applyNumberFormat="1" applyFont="1" applyFill="1"/>
    <xf numFmtId="0" fontId="9" fillId="5" borderId="0" xfId="0" applyFont="1" applyFill="1" applyAlignment="1">
      <alignment horizontal="left"/>
    </xf>
    <xf numFmtId="0" fontId="10" fillId="5" borderId="0" xfId="0" applyFont="1" applyFill="1" applyAlignment="1">
      <alignment horizontal="left"/>
    </xf>
    <xf numFmtId="3" fontId="6" fillId="5" borderId="8" xfId="0" applyNumberFormat="1" applyFont="1" applyFill="1" applyBorder="1"/>
    <xf numFmtId="3" fontId="0" fillId="0" borderId="0" xfId="0" applyNumberFormat="1"/>
    <xf numFmtId="3" fontId="11" fillId="5" borderId="12" xfId="0" applyNumberFormat="1" applyFont="1" applyFill="1" applyBorder="1"/>
    <xf numFmtId="3" fontId="6" fillId="7" borderId="9" xfId="0" applyNumberFormat="1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/>
    </xf>
    <xf numFmtId="3" fontId="6" fillId="7" borderId="9" xfId="0" applyNumberFormat="1" applyFont="1" applyFill="1" applyBorder="1" applyAlignment="1">
      <alignment horizontal="center"/>
    </xf>
    <xf numFmtId="3" fontId="6" fillId="3" borderId="9" xfId="0" applyNumberFormat="1" applyFont="1" applyFill="1" applyBorder="1" applyAlignment="1">
      <alignment horizontal="center"/>
    </xf>
    <xf numFmtId="3" fontId="6" fillId="4" borderId="9" xfId="0" applyNumberFormat="1" applyFont="1" applyFill="1" applyBorder="1" applyAlignment="1">
      <alignment horizontal="center"/>
    </xf>
    <xf numFmtId="3" fontId="6" fillId="6" borderId="9" xfId="0" applyNumberFormat="1" applyFont="1" applyFill="1" applyBorder="1" applyAlignment="1">
      <alignment horizontal="center"/>
    </xf>
    <xf numFmtId="3" fontId="6" fillId="5" borderId="9" xfId="0" applyNumberFormat="1" applyFont="1" applyFill="1" applyBorder="1" applyAlignment="1">
      <alignment horizontal="center"/>
    </xf>
    <xf numFmtId="3" fontId="1" fillId="5" borderId="8" xfId="0" applyNumberFormat="1" applyFont="1" applyFill="1" applyBorder="1" applyAlignment="1">
      <alignment horizontal="left"/>
    </xf>
    <xf numFmtId="3" fontId="6" fillId="5" borderId="8" xfId="0" applyNumberFormat="1" applyFont="1" applyFill="1" applyBorder="1" applyAlignment="1">
      <alignment horizontal="left"/>
    </xf>
    <xf numFmtId="3" fontId="1" fillId="5" borderId="0" xfId="0" applyNumberFormat="1" applyFont="1" applyFill="1" applyAlignment="1">
      <alignment horizontal="left"/>
    </xf>
    <xf numFmtId="3" fontId="6" fillId="5" borderId="0" xfId="0" applyNumberFormat="1" applyFont="1" applyFill="1" applyAlignment="1">
      <alignment horizontal="left"/>
    </xf>
    <xf numFmtId="3" fontId="6" fillId="2" borderId="9" xfId="0" applyNumberFormat="1" applyFont="1" applyFill="1" applyBorder="1" applyAlignment="1">
      <alignment horizontal="center"/>
    </xf>
    <xf numFmtId="3" fontId="6" fillId="7" borderId="9" xfId="0" applyNumberFormat="1" applyFont="1" applyFill="1" applyBorder="1" applyAlignment="1">
      <alignment horizontal="center" vertical="center" wrapText="1"/>
    </xf>
    <xf numFmtId="3" fontId="6" fillId="7" borderId="9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3" fontId="6" fillId="4" borderId="9" xfId="0" applyNumberFormat="1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3" fontId="6" fillId="2" borderId="13" xfId="0" applyNumberFormat="1" applyFont="1" applyFill="1" applyBorder="1" applyAlignment="1">
      <alignment horizontal="center"/>
    </xf>
    <xf numFmtId="3" fontId="6" fillId="2" borderId="14" xfId="0" applyNumberFormat="1" applyFont="1" applyFill="1" applyBorder="1" applyAlignment="1">
      <alignment horizontal="center"/>
    </xf>
    <xf numFmtId="3" fontId="6" fillId="2" borderId="15" xfId="0" applyNumberFormat="1" applyFont="1" applyFill="1" applyBorder="1" applyAlignment="1">
      <alignment horizontal="center"/>
    </xf>
    <xf numFmtId="3" fontId="6" fillId="7" borderId="13" xfId="0" applyNumberFormat="1" applyFont="1" applyFill="1" applyBorder="1" applyAlignment="1">
      <alignment horizontal="center"/>
    </xf>
    <xf numFmtId="3" fontId="6" fillId="7" borderId="14" xfId="0" applyNumberFormat="1" applyFont="1" applyFill="1" applyBorder="1" applyAlignment="1">
      <alignment horizontal="center"/>
    </xf>
    <xf numFmtId="3" fontId="6" fillId="7" borderId="15" xfId="0" applyNumberFormat="1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3" fontId="6" fillId="4" borderId="13" xfId="0" applyNumberFormat="1" applyFont="1" applyFill="1" applyBorder="1" applyAlignment="1">
      <alignment horizontal="center"/>
    </xf>
    <xf numFmtId="3" fontId="6" fillId="4" borderId="14" xfId="0" applyNumberFormat="1" applyFont="1" applyFill="1" applyBorder="1" applyAlignment="1">
      <alignment horizontal="center"/>
    </xf>
    <xf numFmtId="3" fontId="6" fillId="4" borderId="15" xfId="0" applyNumberFormat="1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3" fontId="6" fillId="2" borderId="9" xfId="0" applyNumberFormat="1" applyFont="1" applyFill="1" applyBorder="1" applyAlignment="1">
      <alignment horizontal="center" wrapText="1"/>
    </xf>
    <xf numFmtId="3" fontId="6" fillId="3" borderId="9" xfId="0" applyNumberFormat="1" applyFont="1" applyFill="1" applyBorder="1" applyAlignment="1">
      <alignment horizontal="center" wrapText="1"/>
    </xf>
    <xf numFmtId="3" fontId="6" fillId="4" borderId="9" xfId="0" applyNumberFormat="1" applyFont="1" applyFill="1" applyBorder="1" applyAlignment="1">
      <alignment horizontal="center" wrapText="1"/>
    </xf>
    <xf numFmtId="0" fontId="6" fillId="6" borderId="9" xfId="0" applyFont="1" applyFill="1" applyBorder="1" applyAlignment="1">
      <alignment horizontal="center" wrapText="1"/>
    </xf>
    <xf numFmtId="3" fontId="6" fillId="5" borderId="9" xfId="0" applyNumberFormat="1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3" fontId="6" fillId="5" borderId="9" xfId="0" applyNumberFormat="1" applyFont="1" applyFill="1" applyBorder="1" applyAlignment="1">
      <alignment horizontal="center" wrapText="1"/>
    </xf>
    <xf numFmtId="3" fontId="6" fillId="5" borderId="13" xfId="0" applyNumberFormat="1" applyFont="1" applyFill="1" applyBorder="1" applyAlignment="1">
      <alignment horizontal="center"/>
    </xf>
    <xf numFmtId="3" fontId="6" fillId="5" borderId="14" xfId="0" applyNumberFormat="1" applyFont="1" applyFill="1" applyBorder="1" applyAlignment="1">
      <alignment horizontal="center"/>
    </xf>
    <xf numFmtId="3" fontId="6" fillId="5" borderId="15" xfId="0" applyNumberFormat="1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 wrapText="1"/>
    </xf>
    <xf numFmtId="0" fontId="6" fillId="7" borderId="13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8EEC0"/>
      <color rgb="FFFFFF99"/>
      <color rgb="FFFFFF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FF00"/>
    <pageSetUpPr fitToPage="1"/>
  </sheetPr>
  <dimension ref="A1:AM453"/>
  <sheetViews>
    <sheetView view="pageBreakPreview" zoomScale="85" zoomScaleNormal="85" zoomScaleSheetLayoutView="85" workbookViewId="0">
      <pane xSplit="3" ySplit="8" topLeftCell="D57" activePane="bottomRight" state="frozen"/>
      <selection activeCell="D9" sqref="D9"/>
      <selection pane="topRight" activeCell="D9" sqref="D9"/>
      <selection pane="bottomLeft" activeCell="D9" sqref="D9"/>
      <selection pane="bottomRight" activeCell="D9" sqref="D9"/>
    </sheetView>
  </sheetViews>
  <sheetFormatPr defaultColWidth="10" defaultRowHeight="15" customHeight="1" x14ac:dyDescent="0.25"/>
  <cols>
    <col min="1" max="1" width="2.7109375" style="41" customWidth="1"/>
    <col min="2" max="2" width="2.7109375" style="4" customWidth="1"/>
    <col min="3" max="3" width="62.7109375" style="40" customWidth="1"/>
    <col min="4" max="4" width="15.42578125" style="27" customWidth="1"/>
    <col min="5" max="10" width="13.5703125" style="27" bestFit="1" customWidth="1"/>
    <col min="11" max="11" width="15.42578125" style="27" hidden="1" customWidth="1"/>
    <col min="12" max="17" width="13.42578125" style="27" hidden="1" customWidth="1"/>
    <col min="18" max="24" width="13.7109375" style="27" hidden="1" customWidth="1"/>
    <col min="25" max="25" width="18.28515625" style="27" hidden="1" customWidth="1"/>
    <col min="26" max="31" width="12.7109375" style="27" hidden="1" customWidth="1"/>
    <col min="32" max="32" width="14.28515625" style="27" customWidth="1"/>
    <col min="33" max="35" width="13.5703125" style="27" bestFit="1" customWidth="1"/>
    <col min="36" max="37" width="14.7109375" style="27" bestFit="1" customWidth="1"/>
    <col min="38" max="38" width="13.5703125" style="27" bestFit="1" customWidth="1"/>
    <col min="39" max="39" width="1.28515625" style="27" customWidth="1"/>
    <col min="40" max="16384" width="10" style="28"/>
  </cols>
  <sheetData>
    <row r="1" spans="1:38" ht="15" customHeight="1" x14ac:dyDescent="0.25">
      <c r="A1" s="4" t="s">
        <v>293</v>
      </c>
      <c r="C1" s="23"/>
    </row>
    <row r="2" spans="1:38" ht="15" customHeight="1" x14ac:dyDescent="0.25">
      <c r="A2" s="4" t="s">
        <v>0</v>
      </c>
      <c r="C2" s="23"/>
      <c r="Q2" s="45"/>
    </row>
    <row r="3" spans="1:38" ht="15" customHeight="1" x14ac:dyDescent="0.25">
      <c r="A3" s="24" t="s">
        <v>404</v>
      </c>
      <c r="C3" s="23"/>
      <c r="Q3" s="45"/>
    </row>
    <row r="4" spans="1:38" ht="15" customHeight="1" x14ac:dyDescent="0.25">
      <c r="A4" s="4" t="s">
        <v>354</v>
      </c>
      <c r="C4" s="23"/>
    </row>
    <row r="5" spans="1:38" ht="15" customHeight="1" x14ac:dyDescent="0.25">
      <c r="A5" s="4"/>
      <c r="C5" s="23"/>
    </row>
    <row r="6" spans="1:38" ht="15" customHeight="1" x14ac:dyDescent="0.2">
      <c r="A6" s="67" t="s">
        <v>16</v>
      </c>
      <c r="B6" s="68"/>
      <c r="C6" s="69"/>
      <c r="D6" s="64" t="s">
        <v>1</v>
      </c>
      <c r="E6" s="64"/>
      <c r="F6" s="64"/>
      <c r="G6" s="64"/>
      <c r="H6" s="64"/>
      <c r="I6" s="64"/>
      <c r="J6" s="64"/>
      <c r="K6" s="92" t="s">
        <v>2</v>
      </c>
      <c r="L6" s="92"/>
      <c r="M6" s="92"/>
      <c r="N6" s="92"/>
      <c r="O6" s="92"/>
      <c r="P6" s="92"/>
      <c r="Q6" s="92"/>
      <c r="R6" s="73" t="s">
        <v>3</v>
      </c>
      <c r="S6" s="73"/>
      <c r="T6" s="73"/>
      <c r="U6" s="73"/>
      <c r="V6" s="73"/>
      <c r="W6" s="73"/>
      <c r="X6" s="73"/>
      <c r="Y6" s="93" t="s">
        <v>4</v>
      </c>
      <c r="Z6" s="93"/>
      <c r="AA6" s="93"/>
      <c r="AB6" s="93"/>
      <c r="AC6" s="93"/>
      <c r="AD6" s="93"/>
      <c r="AE6" s="93"/>
      <c r="AF6" s="66" t="s">
        <v>5</v>
      </c>
      <c r="AG6" s="66"/>
      <c r="AH6" s="66"/>
      <c r="AI6" s="66"/>
      <c r="AJ6" s="66"/>
      <c r="AK6" s="66"/>
      <c r="AL6" s="66"/>
    </row>
    <row r="7" spans="1:38" ht="15" customHeight="1" x14ac:dyDescent="0.2">
      <c r="A7" s="89"/>
      <c r="B7" s="90"/>
      <c r="C7" s="91"/>
      <c r="D7" s="94" t="s">
        <v>5</v>
      </c>
      <c r="E7" s="77" t="s">
        <v>294</v>
      </c>
      <c r="F7" s="78"/>
      <c r="G7" s="79"/>
      <c r="H7" s="64" t="s">
        <v>295</v>
      </c>
      <c r="I7" s="64"/>
      <c r="J7" s="64"/>
      <c r="K7" s="95" t="s">
        <v>5</v>
      </c>
      <c r="L7" s="74" t="s">
        <v>294</v>
      </c>
      <c r="M7" s="75"/>
      <c r="N7" s="76"/>
      <c r="O7" s="92" t="s">
        <v>295</v>
      </c>
      <c r="P7" s="92"/>
      <c r="Q7" s="92"/>
      <c r="R7" s="96" t="s">
        <v>5</v>
      </c>
      <c r="S7" s="86" t="s">
        <v>294</v>
      </c>
      <c r="T7" s="87"/>
      <c r="U7" s="88"/>
      <c r="V7" s="73" t="s">
        <v>295</v>
      </c>
      <c r="W7" s="73"/>
      <c r="X7" s="73"/>
      <c r="Y7" s="97" t="s">
        <v>5</v>
      </c>
      <c r="Z7" s="83" t="s">
        <v>294</v>
      </c>
      <c r="AA7" s="84"/>
      <c r="AB7" s="85"/>
      <c r="AC7" s="93" t="s">
        <v>295</v>
      </c>
      <c r="AD7" s="93"/>
      <c r="AE7" s="93"/>
      <c r="AF7" s="65" t="s">
        <v>5</v>
      </c>
      <c r="AG7" s="80" t="s">
        <v>294</v>
      </c>
      <c r="AH7" s="81"/>
      <c r="AI7" s="82"/>
      <c r="AJ7" s="66" t="s">
        <v>295</v>
      </c>
      <c r="AK7" s="66"/>
      <c r="AL7" s="66"/>
    </row>
    <row r="8" spans="1:38" s="27" customFormat="1" ht="15" customHeight="1" x14ac:dyDescent="0.2">
      <c r="A8" s="70"/>
      <c r="B8" s="71"/>
      <c r="C8" s="72"/>
      <c r="D8" s="94"/>
      <c r="E8" s="54" t="s">
        <v>17</v>
      </c>
      <c r="F8" s="54" t="s">
        <v>6</v>
      </c>
      <c r="G8" s="54" t="s">
        <v>7</v>
      </c>
      <c r="H8" s="54" t="s">
        <v>17</v>
      </c>
      <c r="I8" s="54" t="s">
        <v>8</v>
      </c>
      <c r="J8" s="54" t="s">
        <v>9</v>
      </c>
      <c r="K8" s="95"/>
      <c r="L8" s="56" t="s">
        <v>17</v>
      </c>
      <c r="M8" s="56" t="s">
        <v>6</v>
      </c>
      <c r="N8" s="56" t="s">
        <v>7</v>
      </c>
      <c r="O8" s="56" t="s">
        <v>17</v>
      </c>
      <c r="P8" s="56" t="s">
        <v>8</v>
      </c>
      <c r="Q8" s="56" t="s">
        <v>9</v>
      </c>
      <c r="R8" s="96"/>
      <c r="S8" s="57" t="s">
        <v>17</v>
      </c>
      <c r="T8" s="57" t="s">
        <v>6</v>
      </c>
      <c r="U8" s="57" t="s">
        <v>7</v>
      </c>
      <c r="V8" s="57" t="s">
        <v>17</v>
      </c>
      <c r="W8" s="57" t="s">
        <v>8</v>
      </c>
      <c r="X8" s="57" t="s">
        <v>9</v>
      </c>
      <c r="Y8" s="97"/>
      <c r="Z8" s="58" t="s">
        <v>17</v>
      </c>
      <c r="AA8" s="58" t="s">
        <v>6</v>
      </c>
      <c r="AB8" s="58" t="s">
        <v>7</v>
      </c>
      <c r="AC8" s="58" t="s">
        <v>17</v>
      </c>
      <c r="AD8" s="58" t="s">
        <v>8</v>
      </c>
      <c r="AE8" s="58" t="s">
        <v>9</v>
      </c>
      <c r="AF8" s="65"/>
      <c r="AG8" s="53" t="s">
        <v>17</v>
      </c>
      <c r="AH8" s="53" t="s">
        <v>6</v>
      </c>
      <c r="AI8" s="53" t="s">
        <v>7</v>
      </c>
      <c r="AJ8" s="53" t="s">
        <v>17</v>
      </c>
      <c r="AK8" s="53" t="s">
        <v>8</v>
      </c>
      <c r="AL8" s="53" t="s">
        <v>9</v>
      </c>
    </row>
    <row r="9" spans="1:38" s="27" customFormat="1" ht="15" customHeight="1" x14ac:dyDescent="0.2">
      <c r="A9" s="30"/>
      <c r="B9" s="31"/>
      <c r="C9" s="32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</row>
    <row r="10" spans="1:38" s="27" customFormat="1" ht="15" customHeight="1" x14ac:dyDescent="0.25">
      <c r="A10" s="33" t="s">
        <v>18</v>
      </c>
      <c r="B10" s="62"/>
      <c r="C10" s="34"/>
      <c r="D10" s="25">
        <f>cargo!Y10</f>
        <v>24337366.918499999</v>
      </c>
      <c r="E10" s="25">
        <f>cargo!Z10</f>
        <v>8087196.3814999992</v>
      </c>
      <c r="F10" s="25">
        <f>cargo!AA10</f>
        <v>2813779.8876999998</v>
      </c>
      <c r="G10" s="25">
        <f>cargo!AB10</f>
        <v>5273416.4937999994</v>
      </c>
      <c r="H10" s="25">
        <f>cargo!AC10</f>
        <v>16250170.537</v>
      </c>
      <c r="I10" s="25">
        <f>cargo!AD10</f>
        <v>12843908.274</v>
      </c>
      <c r="J10" s="25">
        <f>cargo!AE10</f>
        <v>3406262.2629999998</v>
      </c>
      <c r="K10" s="25">
        <f>cargo!BA10</f>
        <v>0</v>
      </c>
      <c r="L10" s="25">
        <f>cargo!BB10</f>
        <v>0</v>
      </c>
      <c r="M10" s="25">
        <f>cargo!BC10</f>
        <v>0</v>
      </c>
      <c r="N10" s="25">
        <f>cargo!BD10</f>
        <v>0</v>
      </c>
      <c r="O10" s="25">
        <f>cargo!BE10</f>
        <v>0</v>
      </c>
      <c r="P10" s="25">
        <f>cargo!BF10</f>
        <v>0</v>
      </c>
      <c r="Q10" s="25">
        <f>cargo!BG10</f>
        <v>0</v>
      </c>
      <c r="R10" s="25">
        <f>cargo!CC10</f>
        <v>0</v>
      </c>
      <c r="S10" s="25">
        <f>cargo!CD10</f>
        <v>0</v>
      </c>
      <c r="T10" s="25">
        <f>cargo!CE10</f>
        <v>0</v>
      </c>
      <c r="U10" s="25">
        <f>cargo!CF10</f>
        <v>0</v>
      </c>
      <c r="V10" s="25">
        <f>cargo!CG10</f>
        <v>0</v>
      </c>
      <c r="W10" s="25">
        <f>cargo!CH10</f>
        <v>0</v>
      </c>
      <c r="X10" s="25">
        <f>cargo!CI10</f>
        <v>0</v>
      </c>
      <c r="Y10" s="25">
        <f>cargo!DE10</f>
        <v>0</v>
      </c>
      <c r="Z10" s="25">
        <f>cargo!DF10</f>
        <v>0</v>
      </c>
      <c r="AA10" s="25">
        <f>cargo!DG10</f>
        <v>0</v>
      </c>
      <c r="AB10" s="25">
        <f>cargo!DH10</f>
        <v>0</v>
      </c>
      <c r="AC10" s="25">
        <f>cargo!DI10</f>
        <v>0</v>
      </c>
      <c r="AD10" s="25">
        <f>cargo!DJ10</f>
        <v>0</v>
      </c>
      <c r="AE10" s="25">
        <f>cargo!DK10</f>
        <v>0</v>
      </c>
      <c r="AF10" s="25">
        <f t="shared" ref="AF10:AL10" si="0">D10+K10+R10+Y10</f>
        <v>24337366.918499999</v>
      </c>
      <c r="AG10" s="25">
        <f t="shared" si="0"/>
        <v>8087196.3814999992</v>
      </c>
      <c r="AH10" s="25">
        <f t="shared" si="0"/>
        <v>2813779.8876999998</v>
      </c>
      <c r="AI10" s="25">
        <f t="shared" si="0"/>
        <v>5273416.4937999994</v>
      </c>
      <c r="AJ10" s="25">
        <f t="shared" si="0"/>
        <v>16250170.537</v>
      </c>
      <c r="AK10" s="25">
        <f t="shared" si="0"/>
        <v>12843908.274</v>
      </c>
      <c r="AL10" s="25">
        <f t="shared" si="0"/>
        <v>3406262.2629999998</v>
      </c>
    </row>
    <row r="11" spans="1:38" s="27" customFormat="1" ht="15" customHeight="1" x14ac:dyDescent="0.25">
      <c r="A11" s="33"/>
      <c r="B11" s="62"/>
      <c r="C11" s="3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</row>
    <row r="12" spans="1:38" s="27" customFormat="1" ht="15" customHeight="1" x14ac:dyDescent="0.25">
      <c r="A12" s="33"/>
      <c r="B12" s="62" t="s">
        <v>19</v>
      </c>
      <c r="C12" s="34"/>
      <c r="D12" s="25">
        <f>cargo!Y12</f>
        <v>1678723.7704999999</v>
      </c>
      <c r="E12" s="25">
        <f>cargo!Z12</f>
        <v>209007.36749999999</v>
      </c>
      <c r="F12" s="25">
        <f>cargo!AA12</f>
        <v>159304.41070000001</v>
      </c>
      <c r="G12" s="25">
        <f>cargo!AB12</f>
        <v>49702.9568</v>
      </c>
      <c r="H12" s="25">
        <f>cargo!AC12</f>
        <v>1469716.4029999999</v>
      </c>
      <c r="I12" s="25">
        <f>cargo!AD12</f>
        <v>1278950.3869999999</v>
      </c>
      <c r="J12" s="25">
        <f>cargo!AE12</f>
        <v>190766.016</v>
      </c>
      <c r="K12" s="25">
        <f>cargo!BA12</f>
        <v>0</v>
      </c>
      <c r="L12" s="25">
        <f>cargo!BB12</f>
        <v>0</v>
      </c>
      <c r="M12" s="25">
        <f>cargo!BC12</f>
        <v>0</v>
      </c>
      <c r="N12" s="25">
        <f>cargo!BD12</f>
        <v>0</v>
      </c>
      <c r="O12" s="25">
        <f>cargo!BE12</f>
        <v>0</v>
      </c>
      <c r="P12" s="25">
        <f>cargo!BF12</f>
        <v>0</v>
      </c>
      <c r="Q12" s="25">
        <f>cargo!BG12</f>
        <v>0</v>
      </c>
      <c r="R12" s="25">
        <f>cargo!CC12</f>
        <v>0</v>
      </c>
      <c r="S12" s="25">
        <f>cargo!CD12</f>
        <v>0</v>
      </c>
      <c r="T12" s="25">
        <f>cargo!CE12</f>
        <v>0</v>
      </c>
      <c r="U12" s="25">
        <f>cargo!CF12</f>
        <v>0</v>
      </c>
      <c r="V12" s="25">
        <f>cargo!CG12</f>
        <v>0</v>
      </c>
      <c r="W12" s="25">
        <f>cargo!CH12</f>
        <v>0</v>
      </c>
      <c r="X12" s="25">
        <f>cargo!CI12</f>
        <v>0</v>
      </c>
      <c r="Y12" s="25">
        <f>cargo!DE12</f>
        <v>0</v>
      </c>
      <c r="Z12" s="25">
        <f>cargo!DF12</f>
        <v>0</v>
      </c>
      <c r="AA12" s="25">
        <f>cargo!DG12</f>
        <v>0</v>
      </c>
      <c r="AB12" s="25">
        <f>cargo!DH12</f>
        <v>0</v>
      </c>
      <c r="AC12" s="25">
        <f>cargo!DI12</f>
        <v>0</v>
      </c>
      <c r="AD12" s="25">
        <f>cargo!DJ12</f>
        <v>0</v>
      </c>
      <c r="AE12" s="25">
        <f>cargo!DK12</f>
        <v>0</v>
      </c>
      <c r="AF12" s="25">
        <f t="shared" ref="AF12:AF21" si="1">D12+K12+R12+Y12</f>
        <v>1678723.7704999999</v>
      </c>
      <c r="AG12" s="25">
        <f t="shared" ref="AG12:AG21" si="2">E12+L12+S12+Z12</f>
        <v>209007.36749999999</v>
      </c>
      <c r="AH12" s="25">
        <f t="shared" ref="AH12:AH21" si="3">F12+M12+T12+AA12</f>
        <v>159304.41070000001</v>
      </c>
      <c r="AI12" s="25">
        <f t="shared" ref="AI12:AI21" si="4">G12+N12+U12+AB12</f>
        <v>49702.9568</v>
      </c>
      <c r="AJ12" s="25">
        <f t="shared" ref="AJ12:AJ21" si="5">H12+O12+V12+AC12</f>
        <v>1469716.4029999999</v>
      </c>
      <c r="AK12" s="25">
        <f t="shared" ref="AK12:AK21" si="6">I12+P12+W12+AD12</f>
        <v>1278950.3869999999</v>
      </c>
      <c r="AL12" s="25">
        <f t="shared" ref="AL12:AL21" si="7">J12+Q12+X12+AE12</f>
        <v>190766.016</v>
      </c>
    </row>
    <row r="13" spans="1:38" s="27" customFormat="1" ht="15" customHeight="1" x14ac:dyDescent="0.2">
      <c r="A13" s="35"/>
      <c r="B13" s="63"/>
      <c r="C13" s="34" t="s">
        <v>20</v>
      </c>
      <c r="D13" s="25">
        <f>cargo!Y13</f>
        <v>1469716.4029999999</v>
      </c>
      <c r="E13" s="25">
        <f>cargo!Z13</f>
        <v>0</v>
      </c>
      <c r="F13" s="25">
        <f>cargo!AA13</f>
        <v>0</v>
      </c>
      <c r="G13" s="25">
        <f>cargo!AB13</f>
        <v>0</v>
      </c>
      <c r="H13" s="25">
        <f>cargo!AC13</f>
        <v>1469716.4029999999</v>
      </c>
      <c r="I13" s="25">
        <f>cargo!AD13</f>
        <v>1278950.3869999999</v>
      </c>
      <c r="J13" s="25">
        <f>cargo!AE13</f>
        <v>190766.016</v>
      </c>
      <c r="K13" s="25">
        <f>cargo!BA13</f>
        <v>0</v>
      </c>
      <c r="L13" s="25">
        <f>cargo!BB13</f>
        <v>0</v>
      </c>
      <c r="M13" s="25">
        <f>cargo!BC13</f>
        <v>0</v>
      </c>
      <c r="N13" s="25">
        <f>cargo!BD13</f>
        <v>0</v>
      </c>
      <c r="O13" s="25">
        <f>cargo!BE13</f>
        <v>0</v>
      </c>
      <c r="P13" s="25">
        <f>cargo!BF13</f>
        <v>0</v>
      </c>
      <c r="Q13" s="25">
        <f>cargo!BG13</f>
        <v>0</v>
      </c>
      <c r="R13" s="25">
        <f>cargo!CC13</f>
        <v>0</v>
      </c>
      <c r="S13" s="25">
        <f>cargo!CD13</f>
        <v>0</v>
      </c>
      <c r="T13" s="25">
        <f>cargo!CE13</f>
        <v>0</v>
      </c>
      <c r="U13" s="25">
        <f>cargo!CF13</f>
        <v>0</v>
      </c>
      <c r="V13" s="25">
        <f>cargo!CG13</f>
        <v>0</v>
      </c>
      <c r="W13" s="25">
        <f>cargo!CH13</f>
        <v>0</v>
      </c>
      <c r="X13" s="25">
        <f>cargo!CI13</f>
        <v>0</v>
      </c>
      <c r="Y13" s="25">
        <f>cargo!DE13</f>
        <v>0</v>
      </c>
      <c r="Z13" s="25">
        <f>cargo!DF13</f>
        <v>0</v>
      </c>
      <c r="AA13" s="25">
        <f>cargo!DG13</f>
        <v>0</v>
      </c>
      <c r="AB13" s="25">
        <f>cargo!DH13</f>
        <v>0</v>
      </c>
      <c r="AC13" s="25">
        <f>cargo!DI13</f>
        <v>0</v>
      </c>
      <c r="AD13" s="25">
        <f>cargo!DJ13</f>
        <v>0</v>
      </c>
      <c r="AE13" s="25">
        <f>cargo!DK13</f>
        <v>0</v>
      </c>
      <c r="AF13" s="25">
        <f t="shared" si="1"/>
        <v>1469716.4029999999</v>
      </c>
      <c r="AG13" s="25">
        <f t="shared" si="2"/>
        <v>0</v>
      </c>
      <c r="AH13" s="25">
        <f t="shared" si="3"/>
        <v>0</v>
      </c>
      <c r="AI13" s="25">
        <f t="shared" si="4"/>
        <v>0</v>
      </c>
      <c r="AJ13" s="25">
        <f t="shared" si="5"/>
        <v>1469716.4029999999</v>
      </c>
      <c r="AK13" s="25">
        <f t="shared" si="6"/>
        <v>1278950.3869999999</v>
      </c>
      <c r="AL13" s="25">
        <f t="shared" si="7"/>
        <v>190766.016</v>
      </c>
    </row>
    <row r="14" spans="1:38" s="27" customFormat="1" ht="15" customHeight="1" x14ac:dyDescent="0.2">
      <c r="A14" s="35"/>
      <c r="B14" s="63"/>
      <c r="C14" s="36" t="s">
        <v>21</v>
      </c>
      <c r="D14" s="25">
        <f>cargo!Y14</f>
        <v>444039.049</v>
      </c>
      <c r="E14" s="25">
        <f>cargo!Z14</f>
        <v>0</v>
      </c>
      <c r="F14" s="25">
        <f>cargo!AA14</f>
        <v>0</v>
      </c>
      <c r="G14" s="25">
        <f>cargo!AB14</f>
        <v>0</v>
      </c>
      <c r="H14" s="25">
        <f>cargo!AC14</f>
        <v>444039.049</v>
      </c>
      <c r="I14" s="25">
        <f>cargo!AD14</f>
        <v>345838.717</v>
      </c>
      <c r="J14" s="25">
        <f>cargo!AE14</f>
        <v>98200.331999999995</v>
      </c>
      <c r="K14" s="25">
        <f>cargo!BA14</f>
        <v>0</v>
      </c>
      <c r="L14" s="25">
        <f>cargo!BB14</f>
        <v>0</v>
      </c>
      <c r="M14" s="25">
        <f>cargo!BC14</f>
        <v>0</v>
      </c>
      <c r="N14" s="25">
        <f>cargo!BD14</f>
        <v>0</v>
      </c>
      <c r="O14" s="25">
        <f>cargo!BE14</f>
        <v>0</v>
      </c>
      <c r="P14" s="25">
        <f>cargo!BF14</f>
        <v>0</v>
      </c>
      <c r="Q14" s="25">
        <f>cargo!BG14</f>
        <v>0</v>
      </c>
      <c r="R14" s="25">
        <f>cargo!CC14</f>
        <v>0</v>
      </c>
      <c r="S14" s="25">
        <f>cargo!CD14</f>
        <v>0</v>
      </c>
      <c r="T14" s="25">
        <f>cargo!CE14</f>
        <v>0</v>
      </c>
      <c r="U14" s="25">
        <f>cargo!CF14</f>
        <v>0</v>
      </c>
      <c r="V14" s="25">
        <f>cargo!CG14</f>
        <v>0</v>
      </c>
      <c r="W14" s="25">
        <f>cargo!CH14</f>
        <v>0</v>
      </c>
      <c r="X14" s="25">
        <f>cargo!CI14</f>
        <v>0</v>
      </c>
      <c r="Y14" s="25">
        <f>cargo!DE14</f>
        <v>0</v>
      </c>
      <c r="Z14" s="25">
        <f>cargo!DF14</f>
        <v>0</v>
      </c>
      <c r="AA14" s="25">
        <f>cargo!DG14</f>
        <v>0</v>
      </c>
      <c r="AB14" s="25">
        <f>cargo!DH14</f>
        <v>0</v>
      </c>
      <c r="AC14" s="25">
        <f>cargo!DI14</f>
        <v>0</v>
      </c>
      <c r="AD14" s="25">
        <f>cargo!DJ14</f>
        <v>0</v>
      </c>
      <c r="AE14" s="25">
        <f>cargo!DK14</f>
        <v>0</v>
      </c>
      <c r="AF14" s="25">
        <f t="shared" si="1"/>
        <v>444039.049</v>
      </c>
      <c r="AG14" s="25">
        <f t="shared" si="2"/>
        <v>0</v>
      </c>
      <c r="AH14" s="25">
        <f t="shared" si="3"/>
        <v>0</v>
      </c>
      <c r="AI14" s="25">
        <f t="shared" si="4"/>
        <v>0</v>
      </c>
      <c r="AJ14" s="25">
        <f t="shared" si="5"/>
        <v>444039.049</v>
      </c>
      <c r="AK14" s="25">
        <f t="shared" si="6"/>
        <v>345838.717</v>
      </c>
      <c r="AL14" s="25">
        <f t="shared" si="7"/>
        <v>98200.331999999995</v>
      </c>
    </row>
    <row r="15" spans="1:38" s="27" customFormat="1" ht="15" customHeight="1" x14ac:dyDescent="0.2">
      <c r="A15" s="35"/>
      <c r="B15" s="63"/>
      <c r="C15" s="36" t="s">
        <v>22</v>
      </c>
      <c r="D15" s="25">
        <f>cargo!Y15</f>
        <v>885557.397</v>
      </c>
      <c r="E15" s="25">
        <f>cargo!Z15</f>
        <v>0</v>
      </c>
      <c r="F15" s="25">
        <f>cargo!AA15</f>
        <v>0</v>
      </c>
      <c r="G15" s="25">
        <f>cargo!AB15</f>
        <v>0</v>
      </c>
      <c r="H15" s="25">
        <f>cargo!AC15</f>
        <v>885557.397</v>
      </c>
      <c r="I15" s="25">
        <f>cargo!AD15</f>
        <v>792991.71299999999</v>
      </c>
      <c r="J15" s="25">
        <f>cargo!AE15</f>
        <v>92565.684000000023</v>
      </c>
      <c r="K15" s="25">
        <f>cargo!BA15</f>
        <v>0</v>
      </c>
      <c r="L15" s="25">
        <f>cargo!BB15</f>
        <v>0</v>
      </c>
      <c r="M15" s="25">
        <f>cargo!BC15</f>
        <v>0</v>
      </c>
      <c r="N15" s="25">
        <f>cargo!BD15</f>
        <v>0</v>
      </c>
      <c r="O15" s="25">
        <f>cargo!BE15</f>
        <v>0</v>
      </c>
      <c r="P15" s="25">
        <f>cargo!BF15</f>
        <v>0</v>
      </c>
      <c r="Q15" s="25">
        <f>cargo!BG15</f>
        <v>0</v>
      </c>
      <c r="R15" s="25">
        <f>cargo!CC15</f>
        <v>0</v>
      </c>
      <c r="S15" s="25">
        <f>cargo!CD15</f>
        <v>0</v>
      </c>
      <c r="T15" s="25">
        <f>cargo!CE15</f>
        <v>0</v>
      </c>
      <c r="U15" s="25">
        <f>cargo!CF15</f>
        <v>0</v>
      </c>
      <c r="V15" s="25">
        <f>cargo!CG15</f>
        <v>0</v>
      </c>
      <c r="W15" s="25">
        <f>cargo!CH15</f>
        <v>0</v>
      </c>
      <c r="X15" s="25">
        <f>cargo!CI15</f>
        <v>0</v>
      </c>
      <c r="Y15" s="25">
        <f>cargo!DE15</f>
        <v>0</v>
      </c>
      <c r="Z15" s="25">
        <f>cargo!DF15</f>
        <v>0</v>
      </c>
      <c r="AA15" s="25">
        <f>cargo!DG15</f>
        <v>0</v>
      </c>
      <c r="AB15" s="25">
        <f>cargo!DH15</f>
        <v>0</v>
      </c>
      <c r="AC15" s="25">
        <f>cargo!DI15</f>
        <v>0</v>
      </c>
      <c r="AD15" s="25">
        <f>cargo!DJ15</f>
        <v>0</v>
      </c>
      <c r="AE15" s="25">
        <f>cargo!DK15</f>
        <v>0</v>
      </c>
      <c r="AF15" s="25">
        <f t="shared" si="1"/>
        <v>885557.397</v>
      </c>
      <c r="AG15" s="25">
        <f t="shared" si="2"/>
        <v>0</v>
      </c>
      <c r="AH15" s="25">
        <f t="shared" si="3"/>
        <v>0</v>
      </c>
      <c r="AI15" s="25">
        <f t="shared" si="4"/>
        <v>0</v>
      </c>
      <c r="AJ15" s="25">
        <f t="shared" si="5"/>
        <v>885557.397</v>
      </c>
      <c r="AK15" s="25">
        <f t="shared" si="6"/>
        <v>792991.71299999999</v>
      </c>
      <c r="AL15" s="25">
        <f t="shared" si="7"/>
        <v>92565.684000000023</v>
      </c>
    </row>
    <row r="16" spans="1:38" s="27" customFormat="1" ht="15" customHeight="1" x14ac:dyDescent="0.2">
      <c r="A16" s="35"/>
      <c r="B16" s="63"/>
      <c r="C16" s="36" t="s">
        <v>23</v>
      </c>
      <c r="D16" s="25">
        <f>cargo!Y16</f>
        <v>45870.299999999996</v>
      </c>
      <c r="E16" s="25">
        <f>cargo!Z16</f>
        <v>0</v>
      </c>
      <c r="F16" s="25">
        <f>cargo!AA16</f>
        <v>0</v>
      </c>
      <c r="G16" s="25">
        <f>cargo!AB16</f>
        <v>0</v>
      </c>
      <c r="H16" s="25">
        <f>cargo!AC16</f>
        <v>45870.299999999996</v>
      </c>
      <c r="I16" s="25">
        <f>cargo!AD16</f>
        <v>45870.299999999996</v>
      </c>
      <c r="J16" s="25">
        <f>cargo!AE16</f>
        <v>0</v>
      </c>
      <c r="K16" s="25">
        <f>cargo!BA16</f>
        <v>0</v>
      </c>
      <c r="L16" s="25">
        <f>cargo!BB16</f>
        <v>0</v>
      </c>
      <c r="M16" s="25">
        <f>cargo!BC16</f>
        <v>0</v>
      </c>
      <c r="N16" s="25">
        <f>cargo!BD16</f>
        <v>0</v>
      </c>
      <c r="O16" s="25">
        <f>cargo!BE16</f>
        <v>0</v>
      </c>
      <c r="P16" s="25">
        <f>cargo!BF16</f>
        <v>0</v>
      </c>
      <c r="Q16" s="25">
        <f>cargo!BG16</f>
        <v>0</v>
      </c>
      <c r="R16" s="25">
        <f>cargo!CC16</f>
        <v>0</v>
      </c>
      <c r="S16" s="25">
        <f>cargo!CD16</f>
        <v>0</v>
      </c>
      <c r="T16" s="25">
        <f>cargo!CE16</f>
        <v>0</v>
      </c>
      <c r="U16" s="25">
        <f>cargo!CF16</f>
        <v>0</v>
      </c>
      <c r="V16" s="25">
        <f>cargo!CG16</f>
        <v>0</v>
      </c>
      <c r="W16" s="25">
        <f>cargo!CH16</f>
        <v>0</v>
      </c>
      <c r="X16" s="25">
        <f>cargo!CI16</f>
        <v>0</v>
      </c>
      <c r="Y16" s="25">
        <f>cargo!DE16</f>
        <v>0</v>
      </c>
      <c r="Z16" s="25">
        <f>cargo!DF16</f>
        <v>0</v>
      </c>
      <c r="AA16" s="25">
        <f>cargo!DG16</f>
        <v>0</v>
      </c>
      <c r="AB16" s="25">
        <f>cargo!DH16</f>
        <v>0</v>
      </c>
      <c r="AC16" s="25">
        <f>cargo!DI16</f>
        <v>0</v>
      </c>
      <c r="AD16" s="25">
        <f>cargo!DJ16</f>
        <v>0</v>
      </c>
      <c r="AE16" s="25">
        <f>cargo!DK16</f>
        <v>0</v>
      </c>
      <c r="AF16" s="25">
        <f t="shared" si="1"/>
        <v>45870.299999999996</v>
      </c>
      <c r="AG16" s="25">
        <f t="shared" si="2"/>
        <v>0</v>
      </c>
      <c r="AH16" s="25">
        <f t="shared" si="3"/>
        <v>0</v>
      </c>
      <c r="AI16" s="25">
        <f t="shared" si="4"/>
        <v>0</v>
      </c>
      <c r="AJ16" s="25">
        <f t="shared" si="5"/>
        <v>45870.299999999996</v>
      </c>
      <c r="AK16" s="25">
        <f t="shared" si="6"/>
        <v>45870.299999999996</v>
      </c>
      <c r="AL16" s="25">
        <f t="shared" si="7"/>
        <v>0</v>
      </c>
    </row>
    <row r="17" spans="1:38" s="27" customFormat="1" ht="15" customHeight="1" x14ac:dyDescent="0.2">
      <c r="A17" s="35"/>
      <c r="B17" s="63"/>
      <c r="C17" s="36" t="s">
        <v>391</v>
      </c>
      <c r="D17" s="25">
        <f>cargo!Y17</f>
        <v>94249.656999999992</v>
      </c>
      <c r="E17" s="25">
        <f>cargo!Z17</f>
        <v>0</v>
      </c>
      <c r="F17" s="25">
        <f>cargo!AA17</f>
        <v>0</v>
      </c>
      <c r="G17" s="25">
        <f>cargo!AB17</f>
        <v>0</v>
      </c>
      <c r="H17" s="25">
        <f>cargo!AC17</f>
        <v>94249.656999999992</v>
      </c>
      <c r="I17" s="25">
        <f>cargo!AD17</f>
        <v>94249.656999999992</v>
      </c>
      <c r="J17" s="25">
        <f>cargo!AE17</f>
        <v>0</v>
      </c>
      <c r="K17" s="25">
        <f>cargo!BA17</f>
        <v>0</v>
      </c>
      <c r="L17" s="25">
        <f>cargo!BB17</f>
        <v>0</v>
      </c>
      <c r="M17" s="25">
        <f>cargo!BC17</f>
        <v>0</v>
      </c>
      <c r="N17" s="25">
        <f>cargo!BD17</f>
        <v>0</v>
      </c>
      <c r="O17" s="25">
        <f>cargo!BE17</f>
        <v>0</v>
      </c>
      <c r="P17" s="25">
        <f>cargo!BF17</f>
        <v>0</v>
      </c>
      <c r="Q17" s="25">
        <f>cargo!BG17</f>
        <v>0</v>
      </c>
      <c r="R17" s="25">
        <f>cargo!CC17</f>
        <v>0</v>
      </c>
      <c r="S17" s="25">
        <f>cargo!CD17</f>
        <v>0</v>
      </c>
      <c r="T17" s="25">
        <f>cargo!CE17</f>
        <v>0</v>
      </c>
      <c r="U17" s="25">
        <f>cargo!CF17</f>
        <v>0</v>
      </c>
      <c r="V17" s="25">
        <f>cargo!CG17</f>
        <v>0</v>
      </c>
      <c r="W17" s="25">
        <f>cargo!CH17</f>
        <v>0</v>
      </c>
      <c r="X17" s="25">
        <f>cargo!CI17</f>
        <v>0</v>
      </c>
      <c r="Y17" s="25">
        <f>cargo!DE17</f>
        <v>0</v>
      </c>
      <c r="Z17" s="25">
        <f>cargo!DF17</f>
        <v>0</v>
      </c>
      <c r="AA17" s="25">
        <f>cargo!DG17</f>
        <v>0</v>
      </c>
      <c r="AB17" s="25">
        <f>cargo!DH17</f>
        <v>0</v>
      </c>
      <c r="AC17" s="25">
        <f>cargo!DI17</f>
        <v>0</v>
      </c>
      <c r="AD17" s="25">
        <f>cargo!DJ17</f>
        <v>0</v>
      </c>
      <c r="AE17" s="25">
        <f>cargo!DK17</f>
        <v>0</v>
      </c>
      <c r="AF17" s="25">
        <f t="shared" si="1"/>
        <v>94249.656999999992</v>
      </c>
      <c r="AG17" s="25">
        <f t="shared" si="2"/>
        <v>0</v>
      </c>
      <c r="AH17" s="25">
        <f t="shared" si="3"/>
        <v>0</v>
      </c>
      <c r="AI17" s="25">
        <f t="shared" si="4"/>
        <v>0</v>
      </c>
      <c r="AJ17" s="25">
        <f t="shared" si="5"/>
        <v>94249.656999999992</v>
      </c>
      <c r="AK17" s="25">
        <f t="shared" si="6"/>
        <v>94249.656999999992</v>
      </c>
      <c r="AL17" s="25">
        <f t="shared" si="7"/>
        <v>0</v>
      </c>
    </row>
    <row r="18" spans="1:38" s="27" customFormat="1" ht="15" customHeight="1" x14ac:dyDescent="0.2">
      <c r="A18" s="35"/>
      <c r="B18" s="63"/>
      <c r="C18" s="34" t="s">
        <v>25</v>
      </c>
      <c r="D18" s="25">
        <f>cargo!Y18</f>
        <v>161137.19450000001</v>
      </c>
      <c r="E18" s="25">
        <f>cargo!Z18</f>
        <v>161137.19450000001</v>
      </c>
      <c r="F18" s="25">
        <f>cargo!AA18</f>
        <v>111434.23770000001</v>
      </c>
      <c r="G18" s="25">
        <f>cargo!AB18</f>
        <v>49702.9568</v>
      </c>
      <c r="H18" s="25">
        <f>cargo!AC18</f>
        <v>0</v>
      </c>
      <c r="I18" s="25">
        <f>cargo!AD18</f>
        <v>0</v>
      </c>
      <c r="J18" s="25">
        <f>cargo!AE18</f>
        <v>0</v>
      </c>
      <c r="K18" s="25">
        <f>cargo!BA18</f>
        <v>0</v>
      </c>
      <c r="L18" s="25">
        <f>cargo!BB18</f>
        <v>0</v>
      </c>
      <c r="M18" s="25">
        <f>cargo!BC18</f>
        <v>0</v>
      </c>
      <c r="N18" s="25">
        <f>cargo!BD18</f>
        <v>0</v>
      </c>
      <c r="O18" s="25">
        <f>cargo!BE18</f>
        <v>0</v>
      </c>
      <c r="P18" s="25">
        <f>cargo!BF18</f>
        <v>0</v>
      </c>
      <c r="Q18" s="25">
        <f>cargo!BG18</f>
        <v>0</v>
      </c>
      <c r="R18" s="25">
        <f>cargo!CC18</f>
        <v>0</v>
      </c>
      <c r="S18" s="25">
        <f>cargo!CD18</f>
        <v>0</v>
      </c>
      <c r="T18" s="25">
        <f>cargo!CE18</f>
        <v>0</v>
      </c>
      <c r="U18" s="25">
        <f>cargo!CF18</f>
        <v>0</v>
      </c>
      <c r="V18" s="25">
        <f>cargo!CG18</f>
        <v>0</v>
      </c>
      <c r="W18" s="25">
        <f>cargo!CH18</f>
        <v>0</v>
      </c>
      <c r="X18" s="25">
        <f>cargo!CI18</f>
        <v>0</v>
      </c>
      <c r="Y18" s="25">
        <f>cargo!DE18</f>
        <v>0</v>
      </c>
      <c r="Z18" s="25">
        <f>cargo!DF18</f>
        <v>0</v>
      </c>
      <c r="AA18" s="25">
        <f>cargo!DG18</f>
        <v>0</v>
      </c>
      <c r="AB18" s="25">
        <f>cargo!DH18</f>
        <v>0</v>
      </c>
      <c r="AC18" s="25">
        <f>cargo!DI18</f>
        <v>0</v>
      </c>
      <c r="AD18" s="25">
        <f>cargo!DJ18</f>
        <v>0</v>
      </c>
      <c r="AE18" s="25">
        <f>cargo!DK18</f>
        <v>0</v>
      </c>
      <c r="AF18" s="25">
        <f t="shared" si="1"/>
        <v>161137.19450000001</v>
      </c>
      <c r="AG18" s="25">
        <f t="shared" si="2"/>
        <v>161137.19450000001</v>
      </c>
      <c r="AH18" s="25">
        <f t="shared" si="3"/>
        <v>111434.23770000001</v>
      </c>
      <c r="AI18" s="25">
        <f t="shared" si="4"/>
        <v>49702.9568</v>
      </c>
      <c r="AJ18" s="25">
        <f t="shared" si="5"/>
        <v>0</v>
      </c>
      <c r="AK18" s="25">
        <f t="shared" si="6"/>
        <v>0</v>
      </c>
      <c r="AL18" s="25">
        <f t="shared" si="7"/>
        <v>0</v>
      </c>
    </row>
    <row r="19" spans="1:38" s="27" customFormat="1" ht="15" customHeight="1" x14ac:dyDescent="0.2">
      <c r="A19" s="35"/>
      <c r="B19" s="63"/>
      <c r="C19" s="36" t="s">
        <v>24</v>
      </c>
      <c r="D19" s="25">
        <f>cargo!Y19</f>
        <v>99780.483000000007</v>
      </c>
      <c r="E19" s="25">
        <f>cargo!Z19</f>
        <v>99780.483000000007</v>
      </c>
      <c r="F19" s="25">
        <f>cargo!AA19</f>
        <v>97539.555000000008</v>
      </c>
      <c r="G19" s="25">
        <f>cargo!AB19</f>
        <v>2240.9279999999999</v>
      </c>
      <c r="H19" s="25">
        <f>cargo!AC19</f>
        <v>0</v>
      </c>
      <c r="I19" s="25">
        <f>cargo!AD19</f>
        <v>0</v>
      </c>
      <c r="J19" s="25">
        <f>cargo!AE19</f>
        <v>0</v>
      </c>
      <c r="K19" s="25">
        <f>cargo!BA19</f>
        <v>0</v>
      </c>
      <c r="L19" s="25">
        <f>cargo!BB19</f>
        <v>0</v>
      </c>
      <c r="M19" s="25">
        <f>cargo!BC19</f>
        <v>0</v>
      </c>
      <c r="N19" s="25">
        <f>cargo!BD19</f>
        <v>0</v>
      </c>
      <c r="O19" s="25">
        <f>cargo!BE19</f>
        <v>0</v>
      </c>
      <c r="P19" s="25">
        <f>cargo!BF19</f>
        <v>0</v>
      </c>
      <c r="Q19" s="25">
        <f>cargo!BG19</f>
        <v>0</v>
      </c>
      <c r="R19" s="25">
        <f>cargo!CC19</f>
        <v>0</v>
      </c>
      <c r="S19" s="25">
        <f>cargo!CD19</f>
        <v>0</v>
      </c>
      <c r="T19" s="25">
        <f>cargo!CE19</f>
        <v>0</v>
      </c>
      <c r="U19" s="25">
        <f>cargo!CF19</f>
        <v>0</v>
      </c>
      <c r="V19" s="25">
        <f>cargo!CG19</f>
        <v>0</v>
      </c>
      <c r="W19" s="25">
        <f>cargo!CH19</f>
        <v>0</v>
      </c>
      <c r="X19" s="25">
        <f>cargo!CI19</f>
        <v>0</v>
      </c>
      <c r="Y19" s="25">
        <f>cargo!DE19</f>
        <v>0</v>
      </c>
      <c r="Z19" s="25">
        <f>cargo!DF19</f>
        <v>0</v>
      </c>
      <c r="AA19" s="25">
        <f>cargo!DG19</f>
        <v>0</v>
      </c>
      <c r="AB19" s="25">
        <f>cargo!DH19</f>
        <v>0</v>
      </c>
      <c r="AC19" s="25">
        <f>cargo!DI19</f>
        <v>0</v>
      </c>
      <c r="AD19" s="25">
        <f>cargo!DJ19</f>
        <v>0</v>
      </c>
      <c r="AE19" s="25">
        <f>cargo!DK19</f>
        <v>0</v>
      </c>
      <c r="AF19" s="25">
        <f t="shared" si="1"/>
        <v>99780.483000000007</v>
      </c>
      <c r="AG19" s="25">
        <f t="shared" si="2"/>
        <v>99780.483000000007</v>
      </c>
      <c r="AH19" s="25">
        <f t="shared" si="3"/>
        <v>97539.555000000008</v>
      </c>
      <c r="AI19" s="25">
        <f t="shared" si="4"/>
        <v>2240.9279999999999</v>
      </c>
      <c r="AJ19" s="25">
        <f t="shared" si="5"/>
        <v>0</v>
      </c>
      <c r="AK19" s="25">
        <f t="shared" si="6"/>
        <v>0</v>
      </c>
      <c r="AL19" s="25">
        <f t="shared" si="7"/>
        <v>0</v>
      </c>
    </row>
    <row r="20" spans="1:38" s="27" customFormat="1" ht="15" customHeight="1" x14ac:dyDescent="0.2">
      <c r="A20" s="35"/>
      <c r="B20" s="63"/>
      <c r="C20" s="36" t="s">
        <v>25</v>
      </c>
      <c r="D20" s="25">
        <f>cargo!Y20</f>
        <v>61356.711500000005</v>
      </c>
      <c r="E20" s="25">
        <f>cargo!Z20</f>
        <v>61356.711500000005</v>
      </c>
      <c r="F20" s="25">
        <f>cargo!AA20</f>
        <v>13894.682700000001</v>
      </c>
      <c r="G20" s="25">
        <f>cargo!AB20</f>
        <v>47462.0288</v>
      </c>
      <c r="H20" s="25">
        <f>cargo!AC20</f>
        <v>0</v>
      </c>
      <c r="I20" s="25">
        <f>cargo!AD20</f>
        <v>0</v>
      </c>
      <c r="J20" s="25">
        <f>cargo!AE20</f>
        <v>0</v>
      </c>
      <c r="K20" s="25">
        <f>cargo!BA20</f>
        <v>0</v>
      </c>
      <c r="L20" s="25">
        <f>cargo!BB20</f>
        <v>0</v>
      </c>
      <c r="M20" s="25">
        <f>cargo!BC20</f>
        <v>0</v>
      </c>
      <c r="N20" s="25">
        <f>cargo!BD20</f>
        <v>0</v>
      </c>
      <c r="O20" s="25">
        <f>cargo!BE20</f>
        <v>0</v>
      </c>
      <c r="P20" s="25">
        <f>cargo!BF20</f>
        <v>0</v>
      </c>
      <c r="Q20" s="25">
        <f>cargo!BG20</f>
        <v>0</v>
      </c>
      <c r="R20" s="25">
        <f>cargo!CC20</f>
        <v>0</v>
      </c>
      <c r="S20" s="25">
        <f>cargo!CD20</f>
        <v>0</v>
      </c>
      <c r="T20" s="25">
        <f>cargo!CE20</f>
        <v>0</v>
      </c>
      <c r="U20" s="25">
        <f>cargo!CF20</f>
        <v>0</v>
      </c>
      <c r="V20" s="25">
        <f>cargo!CG20</f>
        <v>0</v>
      </c>
      <c r="W20" s="25">
        <f>cargo!CH20</f>
        <v>0</v>
      </c>
      <c r="X20" s="25">
        <f>cargo!CI20</f>
        <v>0</v>
      </c>
      <c r="Y20" s="25">
        <f>cargo!DE20</f>
        <v>0</v>
      </c>
      <c r="Z20" s="25">
        <f>cargo!DF20</f>
        <v>0</v>
      </c>
      <c r="AA20" s="25">
        <f>cargo!DG20</f>
        <v>0</v>
      </c>
      <c r="AB20" s="25">
        <f>cargo!DH20</f>
        <v>0</v>
      </c>
      <c r="AC20" s="25">
        <f>cargo!DI20</f>
        <v>0</v>
      </c>
      <c r="AD20" s="25">
        <f>cargo!DJ20</f>
        <v>0</v>
      </c>
      <c r="AE20" s="25">
        <f>cargo!DK20</f>
        <v>0</v>
      </c>
      <c r="AF20" s="25">
        <f t="shared" si="1"/>
        <v>61356.711500000005</v>
      </c>
      <c r="AG20" s="25">
        <f t="shared" si="2"/>
        <v>61356.711500000005</v>
      </c>
      <c r="AH20" s="25">
        <f t="shared" si="3"/>
        <v>13894.682700000001</v>
      </c>
      <c r="AI20" s="25">
        <f t="shared" si="4"/>
        <v>47462.0288</v>
      </c>
      <c r="AJ20" s="25">
        <f t="shared" si="5"/>
        <v>0</v>
      </c>
      <c r="AK20" s="25">
        <f t="shared" si="6"/>
        <v>0</v>
      </c>
      <c r="AL20" s="25">
        <f t="shared" si="7"/>
        <v>0</v>
      </c>
    </row>
    <row r="21" spans="1:38" s="27" customFormat="1" ht="15" customHeight="1" x14ac:dyDescent="0.2">
      <c r="A21" s="35"/>
      <c r="B21" s="63"/>
      <c r="C21" s="34" t="s">
        <v>26</v>
      </c>
      <c r="D21" s="25">
        <f>cargo!Y21</f>
        <v>47870.172999999995</v>
      </c>
      <c r="E21" s="25">
        <f>cargo!Z21</f>
        <v>47870.172999999995</v>
      </c>
      <c r="F21" s="25">
        <f>cargo!AA21</f>
        <v>47870.172999999995</v>
      </c>
      <c r="G21" s="25">
        <f>cargo!AB21</f>
        <v>0</v>
      </c>
      <c r="H21" s="25">
        <f>cargo!AC21</f>
        <v>0</v>
      </c>
      <c r="I21" s="25">
        <f>cargo!AD21</f>
        <v>0</v>
      </c>
      <c r="J21" s="25">
        <f>cargo!AE21</f>
        <v>0</v>
      </c>
      <c r="K21" s="25">
        <f>cargo!BA21</f>
        <v>0</v>
      </c>
      <c r="L21" s="25">
        <f>cargo!BB21</f>
        <v>0</v>
      </c>
      <c r="M21" s="25">
        <f>cargo!BC21</f>
        <v>0</v>
      </c>
      <c r="N21" s="25">
        <f>cargo!BD21</f>
        <v>0</v>
      </c>
      <c r="O21" s="25">
        <f>cargo!BE21</f>
        <v>0</v>
      </c>
      <c r="P21" s="25">
        <f>cargo!BF21</f>
        <v>0</v>
      </c>
      <c r="Q21" s="25">
        <f>cargo!BG21</f>
        <v>0</v>
      </c>
      <c r="R21" s="25">
        <f>cargo!CC21</f>
        <v>0</v>
      </c>
      <c r="S21" s="25">
        <f>cargo!CD21</f>
        <v>0</v>
      </c>
      <c r="T21" s="25">
        <f>cargo!CE21</f>
        <v>0</v>
      </c>
      <c r="U21" s="25">
        <f>cargo!CF21</f>
        <v>0</v>
      </c>
      <c r="V21" s="25">
        <f>cargo!CG21</f>
        <v>0</v>
      </c>
      <c r="W21" s="25">
        <f>cargo!CH21</f>
        <v>0</v>
      </c>
      <c r="X21" s="25">
        <f>cargo!CI21</f>
        <v>0</v>
      </c>
      <c r="Y21" s="25">
        <f>cargo!DE21</f>
        <v>0</v>
      </c>
      <c r="Z21" s="25">
        <f>cargo!DF21</f>
        <v>0</v>
      </c>
      <c r="AA21" s="25">
        <f>cargo!DG21</f>
        <v>0</v>
      </c>
      <c r="AB21" s="25">
        <f>cargo!DH21</f>
        <v>0</v>
      </c>
      <c r="AC21" s="25">
        <f>cargo!DI21</f>
        <v>0</v>
      </c>
      <c r="AD21" s="25">
        <f>cargo!DJ21</f>
        <v>0</v>
      </c>
      <c r="AE21" s="25">
        <f>cargo!DK21</f>
        <v>0</v>
      </c>
      <c r="AF21" s="25">
        <f t="shared" si="1"/>
        <v>47870.172999999995</v>
      </c>
      <c r="AG21" s="25">
        <f t="shared" si="2"/>
        <v>47870.172999999995</v>
      </c>
      <c r="AH21" s="25">
        <f t="shared" si="3"/>
        <v>47870.172999999995</v>
      </c>
      <c r="AI21" s="25">
        <f t="shared" si="4"/>
        <v>0</v>
      </c>
      <c r="AJ21" s="25">
        <f t="shared" si="5"/>
        <v>0</v>
      </c>
      <c r="AK21" s="25">
        <f t="shared" si="6"/>
        <v>0</v>
      </c>
      <c r="AL21" s="25">
        <f t="shared" si="7"/>
        <v>0</v>
      </c>
    </row>
    <row r="22" spans="1:38" s="27" customFormat="1" ht="15" customHeight="1" x14ac:dyDescent="0.2">
      <c r="A22" s="35"/>
      <c r="B22" s="63"/>
      <c r="C22" s="36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</row>
    <row r="23" spans="1:38" s="27" customFormat="1" ht="15" customHeight="1" x14ac:dyDescent="0.25">
      <c r="A23" s="33"/>
      <c r="B23" s="62"/>
      <c r="C23" s="60" t="s">
        <v>27</v>
      </c>
      <c r="D23" s="25">
        <f>cargo!Y23</f>
        <v>6303790.3629999999</v>
      </c>
      <c r="E23" s="25">
        <f>cargo!Z23</f>
        <v>0</v>
      </c>
      <c r="F23" s="25">
        <f>cargo!AA23</f>
        <v>0</v>
      </c>
      <c r="G23" s="25">
        <f>cargo!AB23</f>
        <v>0</v>
      </c>
      <c r="H23" s="25">
        <f>cargo!AC23</f>
        <v>6303790.3629999999</v>
      </c>
      <c r="I23" s="25">
        <f>cargo!AD23</f>
        <v>5113071.3629999999</v>
      </c>
      <c r="J23" s="25">
        <f>cargo!AE23</f>
        <v>1190719</v>
      </c>
      <c r="K23" s="25">
        <f>cargo!BA23</f>
        <v>0</v>
      </c>
      <c r="L23" s="25">
        <f>cargo!BB23</f>
        <v>0</v>
      </c>
      <c r="M23" s="25">
        <f>cargo!BC23</f>
        <v>0</v>
      </c>
      <c r="N23" s="25">
        <f>cargo!BD23</f>
        <v>0</v>
      </c>
      <c r="O23" s="25">
        <f>cargo!BE23</f>
        <v>0</v>
      </c>
      <c r="P23" s="25">
        <f>cargo!BF23</f>
        <v>0</v>
      </c>
      <c r="Q23" s="25">
        <f>cargo!BG23</f>
        <v>0</v>
      </c>
      <c r="R23" s="25">
        <f>cargo!CC23</f>
        <v>0</v>
      </c>
      <c r="S23" s="25">
        <f>cargo!CD23</f>
        <v>0</v>
      </c>
      <c r="T23" s="25">
        <f>cargo!CE23</f>
        <v>0</v>
      </c>
      <c r="U23" s="25">
        <f>cargo!CF23</f>
        <v>0</v>
      </c>
      <c r="V23" s="25">
        <f>cargo!CG23</f>
        <v>0</v>
      </c>
      <c r="W23" s="25">
        <f>cargo!CH23</f>
        <v>0</v>
      </c>
      <c r="X23" s="25">
        <f>cargo!CI23</f>
        <v>0</v>
      </c>
      <c r="Y23" s="25">
        <f>cargo!DE23</f>
        <v>0</v>
      </c>
      <c r="Z23" s="25">
        <f>cargo!DF23</f>
        <v>0</v>
      </c>
      <c r="AA23" s="25">
        <f>cargo!DG23</f>
        <v>0</v>
      </c>
      <c r="AB23" s="25">
        <f>cargo!DH23</f>
        <v>0</v>
      </c>
      <c r="AC23" s="25">
        <f>cargo!DI23</f>
        <v>0</v>
      </c>
      <c r="AD23" s="25">
        <f>cargo!DJ23</f>
        <v>0</v>
      </c>
      <c r="AE23" s="25">
        <f>cargo!DK23</f>
        <v>0</v>
      </c>
      <c r="AF23" s="25">
        <f t="shared" ref="AF23:AL25" si="8">D23+K23+R23+Y23</f>
        <v>6303790.3629999999</v>
      </c>
      <c r="AG23" s="25">
        <f t="shared" si="8"/>
        <v>0</v>
      </c>
      <c r="AH23" s="25">
        <f t="shared" si="8"/>
        <v>0</v>
      </c>
      <c r="AI23" s="25">
        <f t="shared" si="8"/>
        <v>0</v>
      </c>
      <c r="AJ23" s="25">
        <f t="shared" si="8"/>
        <v>6303790.3629999999</v>
      </c>
      <c r="AK23" s="25">
        <f t="shared" si="8"/>
        <v>5113071.3629999999</v>
      </c>
      <c r="AL23" s="25">
        <f t="shared" si="8"/>
        <v>1190719</v>
      </c>
    </row>
    <row r="24" spans="1:38" s="27" customFormat="1" ht="15" customHeight="1" x14ac:dyDescent="0.25">
      <c r="A24" s="33"/>
      <c r="B24" s="62"/>
      <c r="C24" s="36" t="s">
        <v>28</v>
      </c>
      <c r="D24" s="25">
        <f>cargo!Y24</f>
        <v>6064138</v>
      </c>
      <c r="E24" s="25">
        <f>cargo!Z24</f>
        <v>0</v>
      </c>
      <c r="F24" s="25">
        <f>cargo!AA24</f>
        <v>0</v>
      </c>
      <c r="G24" s="25">
        <f>cargo!AB24</f>
        <v>0</v>
      </c>
      <c r="H24" s="25">
        <f>cargo!AC24</f>
        <v>6064138</v>
      </c>
      <c r="I24" s="25">
        <f>cargo!AD24</f>
        <v>4873419</v>
      </c>
      <c r="J24" s="25">
        <f>cargo!AE24</f>
        <v>1190719</v>
      </c>
      <c r="K24" s="25">
        <f>cargo!BA24</f>
        <v>0</v>
      </c>
      <c r="L24" s="25">
        <f>cargo!BB24</f>
        <v>0</v>
      </c>
      <c r="M24" s="25">
        <f>cargo!BC24</f>
        <v>0</v>
      </c>
      <c r="N24" s="25">
        <f>cargo!BD24</f>
        <v>0</v>
      </c>
      <c r="O24" s="25">
        <f>cargo!BE24</f>
        <v>0</v>
      </c>
      <c r="P24" s="25">
        <f>cargo!BF24</f>
        <v>0</v>
      </c>
      <c r="Q24" s="25">
        <f>cargo!BG24</f>
        <v>0</v>
      </c>
      <c r="R24" s="25">
        <f>cargo!CC24</f>
        <v>0</v>
      </c>
      <c r="S24" s="25">
        <f>cargo!CD24</f>
        <v>0</v>
      </c>
      <c r="T24" s="25">
        <f>cargo!CE24</f>
        <v>0</v>
      </c>
      <c r="U24" s="25">
        <f>cargo!CF24</f>
        <v>0</v>
      </c>
      <c r="V24" s="25">
        <f>cargo!CG24</f>
        <v>0</v>
      </c>
      <c r="W24" s="25">
        <f>cargo!CH24</f>
        <v>0</v>
      </c>
      <c r="X24" s="25">
        <f>cargo!CI24</f>
        <v>0</v>
      </c>
      <c r="Y24" s="25">
        <f>cargo!DE24</f>
        <v>0</v>
      </c>
      <c r="Z24" s="25">
        <f>cargo!DF24</f>
        <v>0</v>
      </c>
      <c r="AA24" s="25">
        <f>cargo!DG24</f>
        <v>0</v>
      </c>
      <c r="AB24" s="25">
        <f>cargo!DH24</f>
        <v>0</v>
      </c>
      <c r="AC24" s="25">
        <f>cargo!DI24</f>
        <v>0</v>
      </c>
      <c r="AD24" s="25">
        <f>cargo!DJ24</f>
        <v>0</v>
      </c>
      <c r="AE24" s="25">
        <f>cargo!DK24</f>
        <v>0</v>
      </c>
      <c r="AF24" s="25">
        <f t="shared" si="8"/>
        <v>6064138</v>
      </c>
      <c r="AG24" s="25">
        <f t="shared" si="8"/>
        <v>0</v>
      </c>
      <c r="AH24" s="25">
        <f t="shared" si="8"/>
        <v>0</v>
      </c>
      <c r="AI24" s="25">
        <f t="shared" si="8"/>
        <v>0</v>
      </c>
      <c r="AJ24" s="25">
        <f t="shared" si="8"/>
        <v>6064138</v>
      </c>
      <c r="AK24" s="25">
        <f t="shared" si="8"/>
        <v>4873419</v>
      </c>
      <c r="AL24" s="25">
        <f t="shared" si="8"/>
        <v>1190719</v>
      </c>
    </row>
    <row r="25" spans="1:38" s="27" customFormat="1" ht="15" customHeight="1" x14ac:dyDescent="0.25">
      <c r="A25" s="33"/>
      <c r="B25" s="62"/>
      <c r="C25" s="36" t="s">
        <v>29</v>
      </c>
      <c r="D25" s="25">
        <f>cargo!Y25</f>
        <v>239652.36300000001</v>
      </c>
      <c r="E25" s="25">
        <f>cargo!Z25</f>
        <v>0</v>
      </c>
      <c r="F25" s="25">
        <f>cargo!AA25</f>
        <v>0</v>
      </c>
      <c r="G25" s="25">
        <f>cargo!AB25</f>
        <v>0</v>
      </c>
      <c r="H25" s="25">
        <f>cargo!AC25</f>
        <v>239652.36300000001</v>
      </c>
      <c r="I25" s="25">
        <f>cargo!AD25</f>
        <v>239652.36300000001</v>
      </c>
      <c r="J25" s="25">
        <f>cargo!AE25</f>
        <v>0</v>
      </c>
      <c r="K25" s="25">
        <f>cargo!BA25</f>
        <v>0</v>
      </c>
      <c r="L25" s="25">
        <f>cargo!BB25</f>
        <v>0</v>
      </c>
      <c r="M25" s="25">
        <f>cargo!BC25</f>
        <v>0</v>
      </c>
      <c r="N25" s="25">
        <f>cargo!BD25</f>
        <v>0</v>
      </c>
      <c r="O25" s="25">
        <f>cargo!BE25</f>
        <v>0</v>
      </c>
      <c r="P25" s="25">
        <f>cargo!BF25</f>
        <v>0</v>
      </c>
      <c r="Q25" s="25">
        <f>cargo!BG25</f>
        <v>0</v>
      </c>
      <c r="R25" s="25">
        <f>cargo!CC25</f>
        <v>0</v>
      </c>
      <c r="S25" s="25">
        <f>cargo!CD25</f>
        <v>0</v>
      </c>
      <c r="T25" s="25">
        <f>cargo!CE25</f>
        <v>0</v>
      </c>
      <c r="U25" s="25">
        <f>cargo!CF25</f>
        <v>0</v>
      </c>
      <c r="V25" s="25">
        <f>cargo!CG25</f>
        <v>0</v>
      </c>
      <c r="W25" s="25">
        <f>cargo!CH25</f>
        <v>0</v>
      </c>
      <c r="X25" s="25">
        <f>cargo!CI25</f>
        <v>0</v>
      </c>
      <c r="Y25" s="25">
        <f>cargo!DE25</f>
        <v>0</v>
      </c>
      <c r="Z25" s="25">
        <f>cargo!DF25</f>
        <v>0</v>
      </c>
      <c r="AA25" s="25">
        <f>cargo!DG25</f>
        <v>0</v>
      </c>
      <c r="AB25" s="25">
        <f>cargo!DH25</f>
        <v>0</v>
      </c>
      <c r="AC25" s="25">
        <f>cargo!DI25</f>
        <v>0</v>
      </c>
      <c r="AD25" s="25">
        <f>cargo!DJ25</f>
        <v>0</v>
      </c>
      <c r="AE25" s="25">
        <f>cargo!DK25</f>
        <v>0</v>
      </c>
      <c r="AF25" s="25">
        <f t="shared" si="8"/>
        <v>239652.36300000001</v>
      </c>
      <c r="AG25" s="25">
        <f t="shared" si="8"/>
        <v>0</v>
      </c>
      <c r="AH25" s="25">
        <f t="shared" si="8"/>
        <v>0</v>
      </c>
      <c r="AI25" s="25">
        <f t="shared" si="8"/>
        <v>0</v>
      </c>
      <c r="AJ25" s="25">
        <f t="shared" si="8"/>
        <v>239652.36300000001</v>
      </c>
      <c r="AK25" s="25">
        <f t="shared" si="8"/>
        <v>239652.36300000001</v>
      </c>
      <c r="AL25" s="25">
        <f t="shared" si="8"/>
        <v>0</v>
      </c>
    </row>
    <row r="26" spans="1:38" s="27" customFormat="1" ht="15" customHeight="1" x14ac:dyDescent="0.25">
      <c r="A26" s="35"/>
      <c r="B26" s="62"/>
      <c r="C26" s="61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s="27" customFormat="1" ht="15" customHeight="1" x14ac:dyDescent="0.25">
      <c r="A27" s="33"/>
      <c r="B27" s="62" t="s">
        <v>30</v>
      </c>
      <c r="C27" s="34"/>
      <c r="D27" s="25">
        <f>cargo!Y27</f>
        <v>6668758.602</v>
      </c>
      <c r="E27" s="25">
        <f>cargo!Z27</f>
        <v>5390295.1789999995</v>
      </c>
      <c r="F27" s="25">
        <f>cargo!AA27</f>
        <v>2326157.997</v>
      </c>
      <c r="G27" s="25">
        <f>cargo!AB27</f>
        <v>3064137.182</v>
      </c>
      <c r="H27" s="25">
        <f>cargo!AC27</f>
        <v>1278463.423</v>
      </c>
      <c r="I27" s="25">
        <f>cargo!AD27</f>
        <v>1275958.213</v>
      </c>
      <c r="J27" s="25">
        <f>cargo!AE27</f>
        <v>2505.21</v>
      </c>
      <c r="K27" s="25">
        <f>cargo!BA27</f>
        <v>0</v>
      </c>
      <c r="L27" s="25">
        <f>cargo!BB27</f>
        <v>0</v>
      </c>
      <c r="M27" s="25">
        <f>cargo!BC27</f>
        <v>0</v>
      </c>
      <c r="N27" s="25">
        <f>cargo!BD27</f>
        <v>0</v>
      </c>
      <c r="O27" s="25">
        <f>cargo!BE27</f>
        <v>0</v>
      </c>
      <c r="P27" s="25">
        <f>cargo!BF27</f>
        <v>0</v>
      </c>
      <c r="Q27" s="25">
        <f>cargo!BG27</f>
        <v>0</v>
      </c>
      <c r="R27" s="25">
        <f>cargo!CC27</f>
        <v>0</v>
      </c>
      <c r="S27" s="25">
        <f>cargo!CD27</f>
        <v>0</v>
      </c>
      <c r="T27" s="25">
        <f>cargo!CE27</f>
        <v>0</v>
      </c>
      <c r="U27" s="25">
        <f>cargo!CF27</f>
        <v>0</v>
      </c>
      <c r="V27" s="25">
        <f>cargo!CG27</f>
        <v>0</v>
      </c>
      <c r="W27" s="25">
        <f>cargo!CH27</f>
        <v>0</v>
      </c>
      <c r="X27" s="25">
        <f>cargo!CI27</f>
        <v>0</v>
      </c>
      <c r="Y27" s="25">
        <f>cargo!DE27</f>
        <v>0</v>
      </c>
      <c r="Z27" s="25">
        <f>cargo!DF27</f>
        <v>0</v>
      </c>
      <c r="AA27" s="25">
        <f>cargo!DG27</f>
        <v>0</v>
      </c>
      <c r="AB27" s="25">
        <f>cargo!DH27</f>
        <v>0</v>
      </c>
      <c r="AC27" s="25">
        <f>cargo!DI27</f>
        <v>0</v>
      </c>
      <c r="AD27" s="25">
        <f>cargo!DJ27</f>
        <v>0</v>
      </c>
      <c r="AE27" s="25">
        <f>cargo!DK27</f>
        <v>0</v>
      </c>
      <c r="AF27" s="25">
        <f t="shared" ref="AF27:AF28" si="9">D27+K27+R27+Y27</f>
        <v>6668758.602</v>
      </c>
      <c r="AG27" s="25">
        <f t="shared" ref="AG27:AG28" si="10">E27+L27+S27+Z27</f>
        <v>5390295.1789999995</v>
      </c>
      <c r="AH27" s="25">
        <f t="shared" ref="AH27:AH28" si="11">F27+M27+T27+AA27</f>
        <v>2326157.997</v>
      </c>
      <c r="AI27" s="25">
        <f t="shared" ref="AI27:AI28" si="12">G27+N27+U27+AB27</f>
        <v>3064137.182</v>
      </c>
      <c r="AJ27" s="25">
        <f t="shared" ref="AJ27:AJ28" si="13">H27+O27+V27+AC27</f>
        <v>1278463.423</v>
      </c>
      <c r="AK27" s="25">
        <f t="shared" ref="AK27:AK28" si="14">I27+P27+W27+AD27</f>
        <v>1275958.213</v>
      </c>
      <c r="AL27" s="25">
        <f t="shared" ref="AL27:AL28" si="15">J27+Q27+X27+AE27</f>
        <v>2505.21</v>
      </c>
    </row>
    <row r="28" spans="1:38" s="27" customFormat="1" ht="15" customHeight="1" x14ac:dyDescent="0.25">
      <c r="A28" s="35"/>
      <c r="B28" s="62"/>
      <c r="C28" s="34" t="s">
        <v>31</v>
      </c>
      <c r="D28" s="25">
        <f>cargo!Y28</f>
        <v>3839693.3849999998</v>
      </c>
      <c r="E28" s="25">
        <f>cargo!Z28</f>
        <v>3839693.3849999998</v>
      </c>
      <c r="F28" s="25">
        <f>cargo!AA28</f>
        <v>899669.80199999991</v>
      </c>
      <c r="G28" s="25">
        <f>cargo!AB28</f>
        <v>2940023.5829999996</v>
      </c>
      <c r="H28" s="25">
        <f>cargo!AC28</f>
        <v>0</v>
      </c>
      <c r="I28" s="25">
        <f>cargo!AD28</f>
        <v>0</v>
      </c>
      <c r="J28" s="25">
        <f>cargo!AE28</f>
        <v>0</v>
      </c>
      <c r="K28" s="25">
        <f>cargo!BA28</f>
        <v>0</v>
      </c>
      <c r="L28" s="25">
        <f>cargo!BB28</f>
        <v>0</v>
      </c>
      <c r="M28" s="25">
        <f>cargo!BC28</f>
        <v>0</v>
      </c>
      <c r="N28" s="25">
        <f>cargo!BD28</f>
        <v>0</v>
      </c>
      <c r="O28" s="25">
        <f>cargo!BE28</f>
        <v>0</v>
      </c>
      <c r="P28" s="25">
        <f>cargo!BF28</f>
        <v>0</v>
      </c>
      <c r="Q28" s="25">
        <f>cargo!BG28</f>
        <v>0</v>
      </c>
      <c r="R28" s="25">
        <f>cargo!CC28</f>
        <v>0</v>
      </c>
      <c r="S28" s="25">
        <f>cargo!CD28</f>
        <v>0</v>
      </c>
      <c r="T28" s="25">
        <f>cargo!CE28</f>
        <v>0</v>
      </c>
      <c r="U28" s="25">
        <f>cargo!CF28</f>
        <v>0</v>
      </c>
      <c r="V28" s="25">
        <f>cargo!CG28</f>
        <v>0</v>
      </c>
      <c r="W28" s="25">
        <f>cargo!CH28</f>
        <v>0</v>
      </c>
      <c r="X28" s="25">
        <f>cargo!CI28</f>
        <v>0</v>
      </c>
      <c r="Y28" s="25">
        <f>cargo!DE28</f>
        <v>0</v>
      </c>
      <c r="Z28" s="25">
        <f>cargo!DF28</f>
        <v>0</v>
      </c>
      <c r="AA28" s="25">
        <f>cargo!DG28</f>
        <v>0</v>
      </c>
      <c r="AB28" s="25">
        <f>cargo!DH28</f>
        <v>0</v>
      </c>
      <c r="AC28" s="25">
        <f>cargo!DI28</f>
        <v>0</v>
      </c>
      <c r="AD28" s="25">
        <f>cargo!DJ28</f>
        <v>0</v>
      </c>
      <c r="AE28" s="25">
        <f>cargo!DK28</f>
        <v>0</v>
      </c>
      <c r="AF28" s="25">
        <f t="shared" si="9"/>
        <v>3839693.3849999998</v>
      </c>
      <c r="AG28" s="25">
        <f t="shared" si="10"/>
        <v>3839693.3849999998</v>
      </c>
      <c r="AH28" s="25">
        <f t="shared" si="11"/>
        <v>899669.80199999991</v>
      </c>
      <c r="AI28" s="25">
        <f t="shared" si="12"/>
        <v>2940023.5829999996</v>
      </c>
      <c r="AJ28" s="25">
        <f t="shared" si="13"/>
        <v>0</v>
      </c>
      <c r="AK28" s="25">
        <f t="shared" si="14"/>
        <v>0</v>
      </c>
      <c r="AL28" s="25">
        <f t="shared" si="15"/>
        <v>0</v>
      </c>
    </row>
    <row r="29" spans="1:38" s="27" customFormat="1" ht="15" customHeight="1" x14ac:dyDescent="0.25">
      <c r="A29" s="35"/>
      <c r="B29" s="62"/>
      <c r="C29" s="36" t="s">
        <v>374</v>
      </c>
      <c r="D29" s="25">
        <f>cargo!Y29</f>
        <v>667377.36499999999</v>
      </c>
      <c r="E29" s="25">
        <f>cargo!Z29</f>
        <v>667377.36499999999</v>
      </c>
      <c r="F29" s="25">
        <f>cargo!AA29</f>
        <v>177621.622</v>
      </c>
      <c r="G29" s="25">
        <f>cargo!AB29</f>
        <v>489755.74299999996</v>
      </c>
      <c r="H29" s="25">
        <f>cargo!AC29</f>
        <v>0</v>
      </c>
      <c r="I29" s="25">
        <f>cargo!AD29</f>
        <v>0</v>
      </c>
      <c r="J29" s="25">
        <f>cargo!AE29</f>
        <v>0</v>
      </c>
      <c r="K29" s="25">
        <f>cargo!BA29</f>
        <v>0</v>
      </c>
      <c r="L29" s="25">
        <f>cargo!BB29</f>
        <v>0</v>
      </c>
      <c r="M29" s="25">
        <f>cargo!BC29</f>
        <v>0</v>
      </c>
      <c r="N29" s="25">
        <f>cargo!BD29</f>
        <v>0</v>
      </c>
      <c r="O29" s="25">
        <f>cargo!BE29</f>
        <v>0</v>
      </c>
      <c r="P29" s="25">
        <f>cargo!BF29</f>
        <v>0</v>
      </c>
      <c r="Q29" s="25">
        <f>cargo!BG29</f>
        <v>0</v>
      </c>
      <c r="R29" s="25">
        <f>cargo!CC29</f>
        <v>0</v>
      </c>
      <c r="S29" s="25">
        <f>cargo!CD29</f>
        <v>0</v>
      </c>
      <c r="T29" s="25">
        <f>cargo!CE29</f>
        <v>0</v>
      </c>
      <c r="U29" s="25">
        <f>cargo!CF29</f>
        <v>0</v>
      </c>
      <c r="V29" s="25">
        <f>cargo!CG29</f>
        <v>0</v>
      </c>
      <c r="W29" s="25">
        <f>cargo!CH29</f>
        <v>0</v>
      </c>
      <c r="X29" s="25">
        <f>cargo!CI29</f>
        <v>0</v>
      </c>
      <c r="Y29" s="25">
        <f>cargo!DE29</f>
        <v>0</v>
      </c>
      <c r="Z29" s="25">
        <f>cargo!DF29</f>
        <v>0</v>
      </c>
      <c r="AA29" s="25">
        <f>cargo!DG29</f>
        <v>0</v>
      </c>
      <c r="AB29" s="25">
        <f>cargo!DH29</f>
        <v>0</v>
      </c>
      <c r="AC29" s="25">
        <f>cargo!DI29</f>
        <v>0</v>
      </c>
      <c r="AD29" s="25">
        <f>cargo!DJ29</f>
        <v>0</v>
      </c>
      <c r="AE29" s="25">
        <f>cargo!DK29</f>
        <v>0</v>
      </c>
      <c r="AF29" s="25">
        <f t="shared" ref="AF29:AF31" si="16">D29+K29+R29+Y29</f>
        <v>667377.36499999999</v>
      </c>
      <c r="AG29" s="25">
        <f t="shared" ref="AG29:AG31" si="17">E29+L29+S29+Z29</f>
        <v>667377.36499999999</v>
      </c>
      <c r="AH29" s="25">
        <f t="shared" ref="AH29:AH31" si="18">F29+M29+T29+AA29</f>
        <v>177621.622</v>
      </c>
      <c r="AI29" s="25">
        <f t="shared" ref="AI29:AI31" si="19">G29+N29+U29+AB29</f>
        <v>489755.74299999996</v>
      </c>
      <c r="AJ29" s="25">
        <f t="shared" ref="AJ29:AJ31" si="20">H29+O29+V29+AC29</f>
        <v>0</v>
      </c>
      <c r="AK29" s="25">
        <f t="shared" ref="AK29:AK31" si="21">I29+P29+W29+AD29</f>
        <v>0</v>
      </c>
      <c r="AL29" s="25">
        <f t="shared" ref="AL29:AL31" si="22">J29+Q29+X29+AE29</f>
        <v>0</v>
      </c>
    </row>
    <row r="30" spans="1:38" s="27" customFormat="1" ht="15" customHeight="1" x14ac:dyDescent="0.25">
      <c r="A30" s="35"/>
      <c r="B30" s="62"/>
      <c r="C30" s="36" t="s">
        <v>31</v>
      </c>
      <c r="D30" s="25">
        <f>cargo!Y30</f>
        <v>3172316.0199999996</v>
      </c>
      <c r="E30" s="25">
        <f>cargo!Z30</f>
        <v>3172316.0199999996</v>
      </c>
      <c r="F30" s="25">
        <f>cargo!AA30</f>
        <v>722048.17999999993</v>
      </c>
      <c r="G30" s="25">
        <f>cargo!AB30</f>
        <v>2450267.84</v>
      </c>
      <c r="H30" s="25">
        <f>cargo!AC30</f>
        <v>0</v>
      </c>
      <c r="I30" s="25">
        <f>cargo!AD30</f>
        <v>0</v>
      </c>
      <c r="J30" s="25">
        <f>cargo!AE30</f>
        <v>0</v>
      </c>
      <c r="K30" s="25">
        <f>cargo!BA30</f>
        <v>0</v>
      </c>
      <c r="L30" s="25">
        <f>cargo!BB30</f>
        <v>0</v>
      </c>
      <c r="M30" s="25">
        <f>cargo!BC30</f>
        <v>0</v>
      </c>
      <c r="N30" s="25">
        <f>cargo!BD30</f>
        <v>0</v>
      </c>
      <c r="O30" s="25">
        <f>cargo!BE30</f>
        <v>0</v>
      </c>
      <c r="P30" s="25">
        <f>cargo!BF30</f>
        <v>0</v>
      </c>
      <c r="Q30" s="25">
        <f>cargo!BG30</f>
        <v>0</v>
      </c>
      <c r="R30" s="25">
        <f>cargo!CC30</f>
        <v>0</v>
      </c>
      <c r="S30" s="25">
        <f>cargo!CD30</f>
        <v>0</v>
      </c>
      <c r="T30" s="25">
        <f>cargo!CE30</f>
        <v>0</v>
      </c>
      <c r="U30" s="25">
        <f>cargo!CF30</f>
        <v>0</v>
      </c>
      <c r="V30" s="25">
        <f>cargo!CG30</f>
        <v>0</v>
      </c>
      <c r="W30" s="25">
        <f>cargo!CH30</f>
        <v>0</v>
      </c>
      <c r="X30" s="25">
        <f>cargo!CI30</f>
        <v>0</v>
      </c>
      <c r="Y30" s="25">
        <f>cargo!DE30</f>
        <v>0</v>
      </c>
      <c r="Z30" s="25">
        <f>cargo!DF30</f>
        <v>0</v>
      </c>
      <c r="AA30" s="25">
        <f>cargo!DG30</f>
        <v>0</v>
      </c>
      <c r="AB30" s="25">
        <f>cargo!DH30</f>
        <v>0</v>
      </c>
      <c r="AC30" s="25">
        <f>cargo!DI30</f>
        <v>0</v>
      </c>
      <c r="AD30" s="25">
        <f>cargo!DJ30</f>
        <v>0</v>
      </c>
      <c r="AE30" s="25">
        <f>cargo!DK30</f>
        <v>0</v>
      </c>
      <c r="AF30" s="25">
        <f t="shared" si="16"/>
        <v>3172316.0199999996</v>
      </c>
      <c r="AG30" s="25">
        <f t="shared" si="17"/>
        <v>3172316.0199999996</v>
      </c>
      <c r="AH30" s="25">
        <f t="shared" si="18"/>
        <v>722048.17999999993</v>
      </c>
      <c r="AI30" s="25">
        <f t="shared" si="19"/>
        <v>2450267.84</v>
      </c>
      <c r="AJ30" s="25">
        <f t="shared" si="20"/>
        <v>0</v>
      </c>
      <c r="AK30" s="25">
        <f t="shared" si="21"/>
        <v>0</v>
      </c>
      <c r="AL30" s="25">
        <f t="shared" si="22"/>
        <v>0</v>
      </c>
    </row>
    <row r="31" spans="1:38" s="27" customFormat="1" ht="15" customHeight="1" x14ac:dyDescent="0.25">
      <c r="A31" s="35"/>
      <c r="B31" s="62"/>
      <c r="C31" s="34" t="s">
        <v>32</v>
      </c>
      <c r="D31" s="25">
        <f>cargo!Y31</f>
        <v>318596.47599999997</v>
      </c>
      <c r="E31" s="25">
        <f>cargo!Z31</f>
        <v>318596.47599999997</v>
      </c>
      <c r="F31" s="25">
        <f>cargo!AA31</f>
        <v>289105.02299999999</v>
      </c>
      <c r="G31" s="25">
        <f>cargo!AB31</f>
        <v>29491.453000000001</v>
      </c>
      <c r="H31" s="25">
        <f>cargo!AC31</f>
        <v>0</v>
      </c>
      <c r="I31" s="25">
        <f>cargo!AD31</f>
        <v>0</v>
      </c>
      <c r="J31" s="25">
        <f>cargo!AE31</f>
        <v>0</v>
      </c>
      <c r="K31" s="25">
        <f>cargo!BA31</f>
        <v>0</v>
      </c>
      <c r="L31" s="25">
        <f>cargo!BB31</f>
        <v>0</v>
      </c>
      <c r="M31" s="25">
        <f>cargo!BC31</f>
        <v>0</v>
      </c>
      <c r="N31" s="25">
        <f>cargo!BD31</f>
        <v>0</v>
      </c>
      <c r="O31" s="25">
        <f>cargo!BE31</f>
        <v>0</v>
      </c>
      <c r="P31" s="25">
        <f>cargo!BF31</f>
        <v>0</v>
      </c>
      <c r="Q31" s="25">
        <f>cargo!BG31</f>
        <v>0</v>
      </c>
      <c r="R31" s="25">
        <f>cargo!CC31</f>
        <v>0</v>
      </c>
      <c r="S31" s="25">
        <f>cargo!CD31</f>
        <v>0</v>
      </c>
      <c r="T31" s="25">
        <f>cargo!CE31</f>
        <v>0</v>
      </c>
      <c r="U31" s="25">
        <f>cargo!CF31</f>
        <v>0</v>
      </c>
      <c r="V31" s="25">
        <f>cargo!CG31</f>
        <v>0</v>
      </c>
      <c r="W31" s="25">
        <f>cargo!CH31</f>
        <v>0</v>
      </c>
      <c r="X31" s="25">
        <f>cargo!CI31</f>
        <v>0</v>
      </c>
      <c r="Y31" s="25">
        <f>cargo!DE31</f>
        <v>0</v>
      </c>
      <c r="Z31" s="25">
        <f>cargo!DF31</f>
        <v>0</v>
      </c>
      <c r="AA31" s="25">
        <f>cargo!DG31</f>
        <v>0</v>
      </c>
      <c r="AB31" s="25">
        <f>cargo!DH31</f>
        <v>0</v>
      </c>
      <c r="AC31" s="25">
        <f>cargo!DI31</f>
        <v>0</v>
      </c>
      <c r="AD31" s="25">
        <f>cargo!DJ31</f>
        <v>0</v>
      </c>
      <c r="AE31" s="25">
        <f>cargo!DK31</f>
        <v>0</v>
      </c>
      <c r="AF31" s="25">
        <f t="shared" si="16"/>
        <v>318596.47599999997</v>
      </c>
      <c r="AG31" s="25">
        <f t="shared" si="17"/>
        <v>318596.47599999997</v>
      </c>
      <c r="AH31" s="25">
        <f t="shared" si="18"/>
        <v>289105.02299999999</v>
      </c>
      <c r="AI31" s="25">
        <f t="shared" si="19"/>
        <v>29491.453000000001</v>
      </c>
      <c r="AJ31" s="25">
        <f t="shared" si="20"/>
        <v>0</v>
      </c>
      <c r="AK31" s="25">
        <f t="shared" si="21"/>
        <v>0</v>
      </c>
      <c r="AL31" s="25">
        <f t="shared" si="22"/>
        <v>0</v>
      </c>
    </row>
    <row r="32" spans="1:38" s="27" customFormat="1" ht="15" customHeight="1" x14ac:dyDescent="0.25">
      <c r="A32" s="35"/>
      <c r="B32" s="62"/>
      <c r="C32" s="36" t="s">
        <v>33</v>
      </c>
      <c r="D32" s="25">
        <f>cargo!Y32</f>
        <v>83034.12</v>
      </c>
      <c r="E32" s="25">
        <f>cargo!Z32</f>
        <v>83034.12</v>
      </c>
      <c r="F32" s="25">
        <f>cargo!AA32</f>
        <v>53542.666999999994</v>
      </c>
      <c r="G32" s="25">
        <f>cargo!AB32</f>
        <v>29491.453000000001</v>
      </c>
      <c r="H32" s="25">
        <f>cargo!AC32</f>
        <v>0</v>
      </c>
      <c r="I32" s="25">
        <f>cargo!AD32</f>
        <v>0</v>
      </c>
      <c r="J32" s="25">
        <f>cargo!AE32</f>
        <v>0</v>
      </c>
      <c r="K32" s="25">
        <f>cargo!BA32</f>
        <v>0</v>
      </c>
      <c r="L32" s="25">
        <f>cargo!BB32</f>
        <v>0</v>
      </c>
      <c r="M32" s="25">
        <f>cargo!BC32</f>
        <v>0</v>
      </c>
      <c r="N32" s="25">
        <f>cargo!BD32</f>
        <v>0</v>
      </c>
      <c r="O32" s="25">
        <f>cargo!BE32</f>
        <v>0</v>
      </c>
      <c r="P32" s="25">
        <f>cargo!BF32</f>
        <v>0</v>
      </c>
      <c r="Q32" s="25">
        <f>cargo!BG32</f>
        <v>0</v>
      </c>
      <c r="R32" s="25">
        <f>cargo!CC32</f>
        <v>0</v>
      </c>
      <c r="S32" s="25">
        <f>cargo!CD32</f>
        <v>0</v>
      </c>
      <c r="T32" s="25">
        <f>cargo!CE32</f>
        <v>0</v>
      </c>
      <c r="U32" s="25">
        <f>cargo!CF32</f>
        <v>0</v>
      </c>
      <c r="V32" s="25">
        <f>cargo!CG32</f>
        <v>0</v>
      </c>
      <c r="W32" s="25">
        <f>cargo!CH32</f>
        <v>0</v>
      </c>
      <c r="X32" s="25">
        <f>cargo!CI32</f>
        <v>0</v>
      </c>
      <c r="Y32" s="25">
        <f>cargo!DE32</f>
        <v>0</v>
      </c>
      <c r="Z32" s="25">
        <f>cargo!DF32</f>
        <v>0</v>
      </c>
      <c r="AA32" s="25">
        <f>cargo!DG32</f>
        <v>0</v>
      </c>
      <c r="AB32" s="25">
        <f>cargo!DH32</f>
        <v>0</v>
      </c>
      <c r="AC32" s="25">
        <f>cargo!DI32</f>
        <v>0</v>
      </c>
      <c r="AD32" s="25">
        <f>cargo!DJ32</f>
        <v>0</v>
      </c>
      <c r="AE32" s="25">
        <f>cargo!DK32</f>
        <v>0</v>
      </c>
      <c r="AF32" s="25">
        <f t="shared" ref="AF32:AF33" si="23">D32+K32+R32+Y32</f>
        <v>83034.12</v>
      </c>
      <c r="AG32" s="25">
        <f t="shared" ref="AG32:AG33" si="24">E32+L32+S32+Z32</f>
        <v>83034.12</v>
      </c>
      <c r="AH32" s="25">
        <f t="shared" ref="AH32:AH33" si="25">F32+M32+T32+AA32</f>
        <v>53542.666999999994</v>
      </c>
      <c r="AI32" s="25">
        <f t="shared" ref="AI32:AI33" si="26">G32+N32+U32+AB32</f>
        <v>29491.453000000001</v>
      </c>
      <c r="AJ32" s="25">
        <f t="shared" ref="AJ32:AJ33" si="27">H32+O32+V32+AC32</f>
        <v>0</v>
      </c>
      <c r="AK32" s="25">
        <f t="shared" ref="AK32:AK33" si="28">I32+P32+W32+AD32</f>
        <v>0</v>
      </c>
      <c r="AL32" s="25">
        <f t="shared" ref="AL32:AL33" si="29">J32+Q32+X32+AE32</f>
        <v>0</v>
      </c>
    </row>
    <row r="33" spans="1:38" s="27" customFormat="1" ht="15" customHeight="1" x14ac:dyDescent="0.25">
      <c r="A33" s="35"/>
      <c r="B33" s="62"/>
      <c r="C33" s="36" t="s">
        <v>34</v>
      </c>
      <c r="D33" s="25">
        <f>cargo!Y33</f>
        <v>235562.356</v>
      </c>
      <c r="E33" s="25">
        <f>cargo!Z33</f>
        <v>235562.356</v>
      </c>
      <c r="F33" s="25">
        <f>cargo!AA33</f>
        <v>235562.356</v>
      </c>
      <c r="G33" s="25">
        <f>cargo!AB33</f>
        <v>0</v>
      </c>
      <c r="H33" s="25">
        <f>cargo!AC33</f>
        <v>0</v>
      </c>
      <c r="I33" s="25">
        <f>cargo!AD33</f>
        <v>0</v>
      </c>
      <c r="J33" s="25">
        <f>cargo!AE33</f>
        <v>0</v>
      </c>
      <c r="K33" s="25">
        <f>cargo!BA33</f>
        <v>0</v>
      </c>
      <c r="L33" s="25">
        <f>cargo!BB33</f>
        <v>0</v>
      </c>
      <c r="M33" s="25">
        <f>cargo!BC33</f>
        <v>0</v>
      </c>
      <c r="N33" s="25">
        <f>cargo!BD33</f>
        <v>0</v>
      </c>
      <c r="O33" s="25">
        <f>cargo!BE33</f>
        <v>0</v>
      </c>
      <c r="P33" s="25">
        <f>cargo!BF33</f>
        <v>0</v>
      </c>
      <c r="Q33" s="25">
        <f>cargo!BG33</f>
        <v>0</v>
      </c>
      <c r="R33" s="25">
        <f>cargo!CC33</f>
        <v>0</v>
      </c>
      <c r="S33" s="25">
        <f>cargo!CD33</f>
        <v>0</v>
      </c>
      <c r="T33" s="25">
        <f>cargo!CE33</f>
        <v>0</v>
      </c>
      <c r="U33" s="25">
        <f>cargo!CF33</f>
        <v>0</v>
      </c>
      <c r="V33" s="25">
        <f>cargo!CG33</f>
        <v>0</v>
      </c>
      <c r="W33" s="25">
        <f>cargo!CH33</f>
        <v>0</v>
      </c>
      <c r="X33" s="25">
        <f>cargo!CI33</f>
        <v>0</v>
      </c>
      <c r="Y33" s="25">
        <f>cargo!DE33</f>
        <v>0</v>
      </c>
      <c r="Z33" s="25">
        <f>cargo!DF33</f>
        <v>0</v>
      </c>
      <c r="AA33" s="25">
        <f>cargo!DG33</f>
        <v>0</v>
      </c>
      <c r="AB33" s="25">
        <f>cargo!DH33</f>
        <v>0</v>
      </c>
      <c r="AC33" s="25">
        <f>cargo!DI33</f>
        <v>0</v>
      </c>
      <c r="AD33" s="25">
        <f>cargo!DJ33</f>
        <v>0</v>
      </c>
      <c r="AE33" s="25">
        <f>cargo!DK33</f>
        <v>0</v>
      </c>
      <c r="AF33" s="25">
        <f t="shared" si="23"/>
        <v>235562.356</v>
      </c>
      <c r="AG33" s="25">
        <f t="shared" si="24"/>
        <v>235562.356</v>
      </c>
      <c r="AH33" s="25">
        <f t="shared" si="25"/>
        <v>235562.356</v>
      </c>
      <c r="AI33" s="25">
        <f t="shared" si="26"/>
        <v>0</v>
      </c>
      <c r="AJ33" s="25">
        <f t="shared" si="27"/>
        <v>0</v>
      </c>
      <c r="AK33" s="25">
        <f t="shared" si="28"/>
        <v>0</v>
      </c>
      <c r="AL33" s="25">
        <f t="shared" si="29"/>
        <v>0</v>
      </c>
    </row>
    <row r="34" spans="1:38" s="27" customFormat="1" ht="15" customHeight="1" x14ac:dyDescent="0.25">
      <c r="A34" s="35"/>
      <c r="B34" s="62"/>
      <c r="C34" s="34" t="s">
        <v>26</v>
      </c>
      <c r="D34" s="25">
        <f>cargo!Y34</f>
        <v>2510468.7409999999</v>
      </c>
      <c r="E34" s="25">
        <f>cargo!Z34</f>
        <v>1232005.318</v>
      </c>
      <c r="F34" s="25">
        <f>cargo!AA34</f>
        <v>1137383.172</v>
      </c>
      <c r="G34" s="25">
        <f>cargo!AB34</f>
        <v>94622.146000000008</v>
      </c>
      <c r="H34" s="25">
        <f>cargo!AC34</f>
        <v>1278463.423</v>
      </c>
      <c r="I34" s="25">
        <f>cargo!AD34</f>
        <v>1275958.213</v>
      </c>
      <c r="J34" s="25">
        <f>cargo!AE34</f>
        <v>2505.21</v>
      </c>
      <c r="K34" s="25">
        <f>cargo!BA34</f>
        <v>0</v>
      </c>
      <c r="L34" s="25">
        <f>cargo!BB34</f>
        <v>0</v>
      </c>
      <c r="M34" s="25">
        <f>cargo!BC34</f>
        <v>0</v>
      </c>
      <c r="N34" s="25">
        <f>cargo!BD34</f>
        <v>0</v>
      </c>
      <c r="O34" s="25">
        <f>cargo!BE34</f>
        <v>0</v>
      </c>
      <c r="P34" s="25">
        <f>cargo!BF34</f>
        <v>0</v>
      </c>
      <c r="Q34" s="25">
        <f>cargo!BG34</f>
        <v>0</v>
      </c>
      <c r="R34" s="25">
        <f>cargo!CC34</f>
        <v>0</v>
      </c>
      <c r="S34" s="25">
        <f>cargo!CD34</f>
        <v>0</v>
      </c>
      <c r="T34" s="25">
        <f>cargo!CE34</f>
        <v>0</v>
      </c>
      <c r="U34" s="25">
        <f>cargo!CF34</f>
        <v>0</v>
      </c>
      <c r="V34" s="25">
        <f>cargo!CG34</f>
        <v>0</v>
      </c>
      <c r="W34" s="25">
        <f>cargo!CH34</f>
        <v>0</v>
      </c>
      <c r="X34" s="25">
        <f>cargo!CI34</f>
        <v>0</v>
      </c>
      <c r="Y34" s="25">
        <f>cargo!DE34</f>
        <v>0</v>
      </c>
      <c r="Z34" s="25">
        <f>cargo!DF34</f>
        <v>0</v>
      </c>
      <c r="AA34" s="25">
        <f>cargo!DG34</f>
        <v>0</v>
      </c>
      <c r="AB34" s="25">
        <f>cargo!DH34</f>
        <v>0</v>
      </c>
      <c r="AC34" s="25">
        <f>cargo!DI34</f>
        <v>0</v>
      </c>
      <c r="AD34" s="25">
        <f>cargo!DJ34</f>
        <v>0</v>
      </c>
      <c r="AE34" s="25">
        <f>cargo!DK34</f>
        <v>0</v>
      </c>
      <c r="AF34" s="25">
        <f t="shared" ref="AF34:AL34" si="30">D34+K34+R34+Y34</f>
        <v>2510468.7409999999</v>
      </c>
      <c r="AG34" s="25">
        <f t="shared" si="30"/>
        <v>1232005.318</v>
      </c>
      <c r="AH34" s="25">
        <f t="shared" si="30"/>
        <v>1137383.172</v>
      </c>
      <c r="AI34" s="25">
        <f t="shared" si="30"/>
        <v>94622.146000000008</v>
      </c>
      <c r="AJ34" s="25">
        <f t="shared" si="30"/>
        <v>1278463.423</v>
      </c>
      <c r="AK34" s="25">
        <f t="shared" si="30"/>
        <v>1275958.213</v>
      </c>
      <c r="AL34" s="25">
        <f t="shared" si="30"/>
        <v>2505.21</v>
      </c>
    </row>
    <row r="35" spans="1:38" s="27" customFormat="1" ht="15" customHeight="1" x14ac:dyDescent="0.25">
      <c r="A35" s="35"/>
      <c r="B35" s="62"/>
      <c r="C35" s="36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s="27" customFormat="1" ht="15" customHeight="1" x14ac:dyDescent="0.25">
      <c r="A36" s="33"/>
      <c r="B36" s="62" t="s">
        <v>35</v>
      </c>
      <c r="C36" s="34"/>
      <c r="D36" s="25">
        <f>cargo!Y36</f>
        <v>3713966.4</v>
      </c>
      <c r="E36" s="25">
        <f>cargo!Z36</f>
        <v>707861</v>
      </c>
      <c r="F36" s="25">
        <f>cargo!AA36</f>
        <v>141361</v>
      </c>
      <c r="G36" s="25">
        <f>cargo!AB36</f>
        <v>566500</v>
      </c>
      <c r="H36" s="25">
        <f>cargo!AC36</f>
        <v>3006105.4</v>
      </c>
      <c r="I36" s="25">
        <f>cargo!AD36</f>
        <v>1491046.3999999999</v>
      </c>
      <c r="J36" s="25">
        <f>cargo!AE36</f>
        <v>1515059</v>
      </c>
      <c r="K36" s="25">
        <f>cargo!BA36</f>
        <v>0</v>
      </c>
      <c r="L36" s="25">
        <f>cargo!BB36</f>
        <v>0</v>
      </c>
      <c r="M36" s="25">
        <f>cargo!BC36</f>
        <v>0</v>
      </c>
      <c r="N36" s="25">
        <f>cargo!BD36</f>
        <v>0</v>
      </c>
      <c r="O36" s="25">
        <f>cargo!BE36</f>
        <v>0</v>
      </c>
      <c r="P36" s="25">
        <f>cargo!BF36</f>
        <v>0</v>
      </c>
      <c r="Q36" s="25">
        <f>cargo!BG36</f>
        <v>0</v>
      </c>
      <c r="R36" s="25">
        <f>cargo!CC36</f>
        <v>0</v>
      </c>
      <c r="S36" s="25">
        <f>cargo!CD36</f>
        <v>0</v>
      </c>
      <c r="T36" s="25">
        <f>cargo!CE36</f>
        <v>0</v>
      </c>
      <c r="U36" s="25">
        <f>cargo!CF36</f>
        <v>0</v>
      </c>
      <c r="V36" s="25">
        <f>cargo!CG36</f>
        <v>0</v>
      </c>
      <c r="W36" s="25">
        <f>cargo!CH36</f>
        <v>0</v>
      </c>
      <c r="X36" s="25">
        <f>cargo!CI36</f>
        <v>0</v>
      </c>
      <c r="Y36" s="25">
        <f>cargo!DE36</f>
        <v>0</v>
      </c>
      <c r="Z36" s="25">
        <f>cargo!DF36</f>
        <v>0</v>
      </c>
      <c r="AA36" s="25">
        <f>cargo!DG36</f>
        <v>0</v>
      </c>
      <c r="AB36" s="25">
        <f>cargo!DH36</f>
        <v>0</v>
      </c>
      <c r="AC36" s="25">
        <f>cargo!DI36</f>
        <v>0</v>
      </c>
      <c r="AD36" s="25">
        <f>cargo!DJ36</f>
        <v>0</v>
      </c>
      <c r="AE36" s="25">
        <f>cargo!DK36</f>
        <v>0</v>
      </c>
      <c r="AF36" s="25">
        <f t="shared" ref="AF36:AL36" si="31">D36+K36+R36+Y36</f>
        <v>3713966.4</v>
      </c>
      <c r="AG36" s="25">
        <f t="shared" si="31"/>
        <v>707861</v>
      </c>
      <c r="AH36" s="25">
        <f t="shared" si="31"/>
        <v>141361</v>
      </c>
      <c r="AI36" s="25">
        <f t="shared" si="31"/>
        <v>566500</v>
      </c>
      <c r="AJ36" s="25">
        <f t="shared" si="31"/>
        <v>3006105.4</v>
      </c>
      <c r="AK36" s="25">
        <f t="shared" si="31"/>
        <v>1491046.3999999999</v>
      </c>
      <c r="AL36" s="25">
        <f t="shared" si="31"/>
        <v>1515059</v>
      </c>
    </row>
    <row r="37" spans="1:38" s="27" customFormat="1" ht="15" customHeight="1" x14ac:dyDescent="0.25">
      <c r="A37" s="33"/>
      <c r="B37" s="62"/>
      <c r="C37" s="34" t="s">
        <v>36</v>
      </c>
      <c r="D37" s="25">
        <f>cargo!Y37</f>
        <v>53429</v>
      </c>
      <c r="E37" s="25">
        <f>cargo!Z37</f>
        <v>9494</v>
      </c>
      <c r="F37" s="25">
        <f>cargo!AA37</f>
        <v>8744</v>
      </c>
      <c r="G37" s="25">
        <f>cargo!AB37</f>
        <v>750</v>
      </c>
      <c r="H37" s="25">
        <f>cargo!AC37</f>
        <v>43935</v>
      </c>
      <c r="I37" s="25">
        <f>cargo!AD37</f>
        <v>43935</v>
      </c>
      <c r="J37" s="25">
        <f>cargo!AE37</f>
        <v>0</v>
      </c>
      <c r="K37" s="25">
        <f>cargo!BA37</f>
        <v>0</v>
      </c>
      <c r="L37" s="25">
        <f>cargo!BB37</f>
        <v>0</v>
      </c>
      <c r="M37" s="25">
        <f>cargo!BC37</f>
        <v>0</v>
      </c>
      <c r="N37" s="25">
        <f>cargo!BD37</f>
        <v>0</v>
      </c>
      <c r="O37" s="25">
        <f>cargo!BE37</f>
        <v>0</v>
      </c>
      <c r="P37" s="25">
        <f>cargo!BF37</f>
        <v>0</v>
      </c>
      <c r="Q37" s="25">
        <f>cargo!BG37</f>
        <v>0</v>
      </c>
      <c r="R37" s="25">
        <f>cargo!CC37</f>
        <v>0</v>
      </c>
      <c r="S37" s="25">
        <f>cargo!CD37</f>
        <v>0</v>
      </c>
      <c r="T37" s="25">
        <f>cargo!CE37</f>
        <v>0</v>
      </c>
      <c r="U37" s="25">
        <f>cargo!CF37</f>
        <v>0</v>
      </c>
      <c r="V37" s="25">
        <f>cargo!CG37</f>
        <v>0</v>
      </c>
      <c r="W37" s="25">
        <f>cargo!CH37</f>
        <v>0</v>
      </c>
      <c r="X37" s="25">
        <f>cargo!CI37</f>
        <v>0</v>
      </c>
      <c r="Y37" s="25">
        <f>cargo!DE37</f>
        <v>0</v>
      </c>
      <c r="Z37" s="25">
        <f>cargo!DF37</f>
        <v>0</v>
      </c>
      <c r="AA37" s="25">
        <f>cargo!DG37</f>
        <v>0</v>
      </c>
      <c r="AB37" s="25">
        <f>cargo!DH37</f>
        <v>0</v>
      </c>
      <c r="AC37" s="25">
        <f>cargo!DI37</f>
        <v>0</v>
      </c>
      <c r="AD37" s="25">
        <f>cargo!DJ37</f>
        <v>0</v>
      </c>
      <c r="AE37" s="25">
        <f>cargo!DK37</f>
        <v>0</v>
      </c>
      <c r="AF37" s="25">
        <f t="shared" ref="AF37:AF53" si="32">D37+K37+R37+Y37</f>
        <v>53429</v>
      </c>
      <c r="AG37" s="25">
        <f t="shared" ref="AG37:AG53" si="33">E37+L37+S37+Z37</f>
        <v>9494</v>
      </c>
      <c r="AH37" s="25">
        <f t="shared" ref="AH37:AH53" si="34">F37+M37+T37+AA37</f>
        <v>8744</v>
      </c>
      <c r="AI37" s="25">
        <f t="shared" ref="AI37:AI53" si="35">G37+N37+U37+AB37</f>
        <v>750</v>
      </c>
      <c r="AJ37" s="25">
        <f t="shared" ref="AJ37:AJ53" si="36">H37+O37+V37+AC37</f>
        <v>43935</v>
      </c>
      <c r="AK37" s="25">
        <f t="shared" ref="AK37:AK53" si="37">I37+P37+W37+AD37</f>
        <v>43935</v>
      </c>
      <c r="AL37" s="25">
        <f t="shared" ref="AL37:AL53" si="38">J37+Q37+X37+AE37</f>
        <v>0</v>
      </c>
    </row>
    <row r="38" spans="1:38" s="27" customFormat="1" ht="15" customHeight="1" x14ac:dyDescent="0.2">
      <c r="A38" s="35"/>
      <c r="B38" s="63"/>
      <c r="C38" s="36" t="s">
        <v>308</v>
      </c>
      <c r="D38" s="25">
        <f>cargo!Y38</f>
        <v>0</v>
      </c>
      <c r="E38" s="25">
        <f>cargo!Z38</f>
        <v>0</v>
      </c>
      <c r="F38" s="25">
        <f>cargo!AA38</f>
        <v>0</v>
      </c>
      <c r="G38" s="25">
        <f>cargo!AB38</f>
        <v>0</v>
      </c>
      <c r="H38" s="25">
        <f>cargo!AC38</f>
        <v>0</v>
      </c>
      <c r="I38" s="25">
        <f>cargo!AD38</f>
        <v>0</v>
      </c>
      <c r="J38" s="25">
        <f>cargo!AE38</f>
        <v>0</v>
      </c>
      <c r="K38" s="25">
        <f>cargo!BA38</f>
        <v>0</v>
      </c>
      <c r="L38" s="25">
        <f>cargo!BB38</f>
        <v>0</v>
      </c>
      <c r="M38" s="25">
        <f>cargo!BC38</f>
        <v>0</v>
      </c>
      <c r="N38" s="25">
        <f>cargo!BD38</f>
        <v>0</v>
      </c>
      <c r="O38" s="25">
        <f>cargo!BE38</f>
        <v>0</v>
      </c>
      <c r="P38" s="25">
        <f>cargo!BF38</f>
        <v>0</v>
      </c>
      <c r="Q38" s="25">
        <f>cargo!BG38</f>
        <v>0</v>
      </c>
      <c r="R38" s="25">
        <f>cargo!CC38</f>
        <v>0</v>
      </c>
      <c r="S38" s="25">
        <f>cargo!CD38</f>
        <v>0</v>
      </c>
      <c r="T38" s="25">
        <f>cargo!CE38</f>
        <v>0</v>
      </c>
      <c r="U38" s="25">
        <f>cargo!CF38</f>
        <v>0</v>
      </c>
      <c r="V38" s="25">
        <f>cargo!CG38</f>
        <v>0</v>
      </c>
      <c r="W38" s="25">
        <f>cargo!CH38</f>
        <v>0</v>
      </c>
      <c r="X38" s="25">
        <f>cargo!CI38</f>
        <v>0</v>
      </c>
      <c r="Y38" s="25">
        <f>cargo!DE38</f>
        <v>0</v>
      </c>
      <c r="Z38" s="25">
        <f>cargo!DF38</f>
        <v>0</v>
      </c>
      <c r="AA38" s="25">
        <f>cargo!DG38</f>
        <v>0</v>
      </c>
      <c r="AB38" s="25">
        <f>cargo!DH38</f>
        <v>0</v>
      </c>
      <c r="AC38" s="25">
        <f>cargo!DI38</f>
        <v>0</v>
      </c>
      <c r="AD38" s="25">
        <f>cargo!DJ38</f>
        <v>0</v>
      </c>
      <c r="AE38" s="25">
        <f>cargo!DK38</f>
        <v>0</v>
      </c>
      <c r="AF38" s="25">
        <f t="shared" si="32"/>
        <v>0</v>
      </c>
      <c r="AG38" s="25">
        <f t="shared" si="33"/>
        <v>0</v>
      </c>
      <c r="AH38" s="25">
        <f t="shared" si="34"/>
        <v>0</v>
      </c>
      <c r="AI38" s="25">
        <f t="shared" si="35"/>
        <v>0</v>
      </c>
      <c r="AJ38" s="25">
        <f t="shared" si="36"/>
        <v>0</v>
      </c>
      <c r="AK38" s="25">
        <f t="shared" si="37"/>
        <v>0</v>
      </c>
      <c r="AL38" s="25">
        <f t="shared" si="38"/>
        <v>0</v>
      </c>
    </row>
    <row r="39" spans="1:38" s="27" customFormat="1" ht="15" customHeight="1" x14ac:dyDescent="0.2">
      <c r="A39" s="35"/>
      <c r="B39" s="63"/>
      <c r="C39" s="36" t="s">
        <v>36</v>
      </c>
      <c r="D39" s="25">
        <f>cargo!Y39</f>
        <v>49685</v>
      </c>
      <c r="E39" s="25">
        <f>cargo!Z39</f>
        <v>5750</v>
      </c>
      <c r="F39" s="25">
        <f>cargo!AA39</f>
        <v>5000</v>
      </c>
      <c r="G39" s="25">
        <f>cargo!AB39</f>
        <v>750</v>
      </c>
      <c r="H39" s="25">
        <f>cargo!AC39</f>
        <v>43935</v>
      </c>
      <c r="I39" s="25">
        <f>cargo!AD39</f>
        <v>43935</v>
      </c>
      <c r="J39" s="25">
        <f>cargo!AE39</f>
        <v>0</v>
      </c>
      <c r="K39" s="25">
        <f>cargo!BA39</f>
        <v>0</v>
      </c>
      <c r="L39" s="25">
        <f>cargo!BB39</f>
        <v>0</v>
      </c>
      <c r="M39" s="25">
        <f>cargo!BC39</f>
        <v>0</v>
      </c>
      <c r="N39" s="25">
        <f>cargo!BD39</f>
        <v>0</v>
      </c>
      <c r="O39" s="25">
        <f>cargo!BE39</f>
        <v>0</v>
      </c>
      <c r="P39" s="25">
        <f>cargo!BF39</f>
        <v>0</v>
      </c>
      <c r="Q39" s="25">
        <f>cargo!BG39</f>
        <v>0</v>
      </c>
      <c r="R39" s="25">
        <f>cargo!CC39</f>
        <v>0</v>
      </c>
      <c r="S39" s="25">
        <f>cargo!CD39</f>
        <v>0</v>
      </c>
      <c r="T39" s="25">
        <f>cargo!CE39</f>
        <v>0</v>
      </c>
      <c r="U39" s="25">
        <f>cargo!CF39</f>
        <v>0</v>
      </c>
      <c r="V39" s="25">
        <f>cargo!CG39</f>
        <v>0</v>
      </c>
      <c r="W39" s="25">
        <f>cargo!CH39</f>
        <v>0</v>
      </c>
      <c r="X39" s="25">
        <f>cargo!CI39</f>
        <v>0</v>
      </c>
      <c r="Y39" s="25">
        <f>cargo!DE39</f>
        <v>0</v>
      </c>
      <c r="Z39" s="25">
        <f>cargo!DF39</f>
        <v>0</v>
      </c>
      <c r="AA39" s="25">
        <f>cargo!DG39</f>
        <v>0</v>
      </c>
      <c r="AB39" s="25">
        <f>cargo!DH39</f>
        <v>0</v>
      </c>
      <c r="AC39" s="25">
        <f>cargo!DI39</f>
        <v>0</v>
      </c>
      <c r="AD39" s="25">
        <f>cargo!DJ39</f>
        <v>0</v>
      </c>
      <c r="AE39" s="25">
        <f>cargo!DK39</f>
        <v>0</v>
      </c>
      <c r="AF39" s="25">
        <f t="shared" ref="AF39" si="39">D39+K39+R39+Y39</f>
        <v>49685</v>
      </c>
      <c r="AG39" s="25">
        <f t="shared" ref="AG39" si="40">E39+L39+S39+Z39</f>
        <v>5750</v>
      </c>
      <c r="AH39" s="25">
        <f t="shared" ref="AH39" si="41">F39+M39+T39+AA39</f>
        <v>5000</v>
      </c>
      <c r="AI39" s="25">
        <f t="shared" ref="AI39" si="42">G39+N39+U39+AB39</f>
        <v>750</v>
      </c>
      <c r="AJ39" s="25">
        <f t="shared" ref="AJ39" si="43">H39+O39+V39+AC39</f>
        <v>43935</v>
      </c>
      <c r="AK39" s="25">
        <f t="shared" ref="AK39" si="44">I39+P39+W39+AD39</f>
        <v>43935</v>
      </c>
      <c r="AL39" s="25">
        <f t="shared" ref="AL39" si="45">J39+Q39+X39+AE39</f>
        <v>0</v>
      </c>
    </row>
    <row r="40" spans="1:38" s="27" customFormat="1" ht="15" customHeight="1" x14ac:dyDescent="0.2">
      <c r="A40" s="35"/>
      <c r="B40" s="63"/>
      <c r="C40" s="36" t="s">
        <v>37</v>
      </c>
      <c r="D40" s="25">
        <f>cargo!Y40</f>
        <v>3744</v>
      </c>
      <c r="E40" s="25">
        <f>cargo!Z40</f>
        <v>3744</v>
      </c>
      <c r="F40" s="25">
        <f>cargo!AA40</f>
        <v>3744</v>
      </c>
      <c r="G40" s="25">
        <f>cargo!AB40</f>
        <v>0</v>
      </c>
      <c r="H40" s="25">
        <f>cargo!AC40</f>
        <v>0</v>
      </c>
      <c r="I40" s="25">
        <f>cargo!AD40</f>
        <v>0</v>
      </c>
      <c r="J40" s="25">
        <f>cargo!AE40</f>
        <v>0</v>
      </c>
      <c r="K40" s="25">
        <f>cargo!BA40</f>
        <v>0</v>
      </c>
      <c r="L40" s="25">
        <f>cargo!BB40</f>
        <v>0</v>
      </c>
      <c r="M40" s="25">
        <f>cargo!BC40</f>
        <v>0</v>
      </c>
      <c r="N40" s="25">
        <f>cargo!BD40</f>
        <v>0</v>
      </c>
      <c r="O40" s="25">
        <f>cargo!BE40</f>
        <v>0</v>
      </c>
      <c r="P40" s="25">
        <f>cargo!BF40</f>
        <v>0</v>
      </c>
      <c r="Q40" s="25">
        <f>cargo!BG40</f>
        <v>0</v>
      </c>
      <c r="R40" s="25">
        <f>cargo!CC40</f>
        <v>0</v>
      </c>
      <c r="S40" s="25">
        <f>cargo!CD40</f>
        <v>0</v>
      </c>
      <c r="T40" s="25">
        <f>cargo!CE40</f>
        <v>0</v>
      </c>
      <c r="U40" s="25">
        <f>cargo!CF40</f>
        <v>0</v>
      </c>
      <c r="V40" s="25">
        <f>cargo!CG40</f>
        <v>0</v>
      </c>
      <c r="W40" s="25">
        <f>cargo!CH40</f>
        <v>0</v>
      </c>
      <c r="X40" s="25">
        <f>cargo!CI40</f>
        <v>0</v>
      </c>
      <c r="Y40" s="25">
        <f>cargo!DE40</f>
        <v>0</v>
      </c>
      <c r="Z40" s="25">
        <f>cargo!DF40</f>
        <v>0</v>
      </c>
      <c r="AA40" s="25">
        <f>cargo!DG40</f>
        <v>0</v>
      </c>
      <c r="AB40" s="25">
        <f>cargo!DH40</f>
        <v>0</v>
      </c>
      <c r="AC40" s="25">
        <f>cargo!DI40</f>
        <v>0</v>
      </c>
      <c r="AD40" s="25">
        <f>cargo!DJ40</f>
        <v>0</v>
      </c>
      <c r="AE40" s="25">
        <f>cargo!DK40</f>
        <v>0</v>
      </c>
      <c r="AF40" s="25">
        <f t="shared" si="32"/>
        <v>3744</v>
      </c>
      <c r="AG40" s="25">
        <f t="shared" si="33"/>
        <v>3744</v>
      </c>
      <c r="AH40" s="25">
        <f t="shared" si="34"/>
        <v>3744</v>
      </c>
      <c r="AI40" s="25">
        <f t="shared" si="35"/>
        <v>0</v>
      </c>
      <c r="AJ40" s="25">
        <f t="shared" si="36"/>
        <v>0</v>
      </c>
      <c r="AK40" s="25">
        <f t="shared" si="37"/>
        <v>0</v>
      </c>
      <c r="AL40" s="25">
        <f t="shared" si="38"/>
        <v>0</v>
      </c>
    </row>
    <row r="41" spans="1:38" s="27" customFormat="1" ht="15" customHeight="1" x14ac:dyDescent="0.2">
      <c r="A41" s="35"/>
      <c r="B41" s="63"/>
      <c r="C41" s="34" t="s">
        <v>38</v>
      </c>
      <c r="D41" s="25">
        <f>cargo!Y41</f>
        <v>31491</v>
      </c>
      <c r="E41" s="25">
        <f>cargo!Z41</f>
        <v>31491</v>
      </c>
      <c r="F41" s="25">
        <f>cargo!AA41</f>
        <v>29885</v>
      </c>
      <c r="G41" s="25">
        <f>cargo!AB41</f>
        <v>1606</v>
      </c>
      <c r="H41" s="25">
        <f>cargo!AC41</f>
        <v>0</v>
      </c>
      <c r="I41" s="25">
        <f>cargo!AD41</f>
        <v>0</v>
      </c>
      <c r="J41" s="25">
        <f>cargo!AE41</f>
        <v>0</v>
      </c>
      <c r="K41" s="25">
        <f>cargo!BA41</f>
        <v>0</v>
      </c>
      <c r="L41" s="25">
        <f>cargo!BB41</f>
        <v>0</v>
      </c>
      <c r="M41" s="25">
        <f>cargo!BC41</f>
        <v>0</v>
      </c>
      <c r="N41" s="25">
        <f>cargo!BD41</f>
        <v>0</v>
      </c>
      <c r="O41" s="25">
        <f>cargo!BE41</f>
        <v>0</v>
      </c>
      <c r="P41" s="25">
        <f>cargo!BF41</f>
        <v>0</v>
      </c>
      <c r="Q41" s="25">
        <f>cargo!BG41</f>
        <v>0</v>
      </c>
      <c r="R41" s="25">
        <f>cargo!CC41</f>
        <v>0</v>
      </c>
      <c r="S41" s="25">
        <f>cargo!CD41</f>
        <v>0</v>
      </c>
      <c r="T41" s="25">
        <f>cargo!CE41</f>
        <v>0</v>
      </c>
      <c r="U41" s="25">
        <f>cargo!CF41</f>
        <v>0</v>
      </c>
      <c r="V41" s="25">
        <f>cargo!CG41</f>
        <v>0</v>
      </c>
      <c r="W41" s="25">
        <f>cargo!CH41</f>
        <v>0</v>
      </c>
      <c r="X41" s="25">
        <f>cargo!CI41</f>
        <v>0</v>
      </c>
      <c r="Y41" s="25">
        <f>cargo!DE41</f>
        <v>0</v>
      </c>
      <c r="Z41" s="25">
        <f>cargo!DF41</f>
        <v>0</v>
      </c>
      <c r="AA41" s="25">
        <f>cargo!DG41</f>
        <v>0</v>
      </c>
      <c r="AB41" s="25">
        <f>cargo!DH41</f>
        <v>0</v>
      </c>
      <c r="AC41" s="25">
        <f>cargo!DI41</f>
        <v>0</v>
      </c>
      <c r="AD41" s="25">
        <f>cargo!DJ41</f>
        <v>0</v>
      </c>
      <c r="AE41" s="25">
        <f>cargo!DK41</f>
        <v>0</v>
      </c>
      <c r="AF41" s="25">
        <f t="shared" ref="AF41" si="46">D41+K41+R41+Y41</f>
        <v>31491</v>
      </c>
      <c r="AG41" s="25">
        <f t="shared" ref="AG41" si="47">E41+L41+S41+Z41</f>
        <v>31491</v>
      </c>
      <c r="AH41" s="25">
        <f t="shared" ref="AH41" si="48">F41+M41+T41+AA41</f>
        <v>29885</v>
      </c>
      <c r="AI41" s="25">
        <f t="shared" ref="AI41" si="49">G41+N41+U41+AB41</f>
        <v>1606</v>
      </c>
      <c r="AJ41" s="25">
        <f t="shared" ref="AJ41" si="50">H41+O41+V41+AC41</f>
        <v>0</v>
      </c>
      <c r="AK41" s="25">
        <f t="shared" ref="AK41" si="51">I41+P41+W41+AD41</f>
        <v>0</v>
      </c>
      <c r="AL41" s="25">
        <f t="shared" ref="AL41" si="52">J41+Q41+X41+AE41</f>
        <v>0</v>
      </c>
    </row>
    <row r="42" spans="1:38" s="27" customFormat="1" ht="15" customHeight="1" x14ac:dyDescent="0.2">
      <c r="A42" s="35"/>
      <c r="B42" s="63"/>
      <c r="C42" s="36" t="s">
        <v>39</v>
      </c>
      <c r="D42" s="25">
        <f>cargo!Y42</f>
        <v>31491</v>
      </c>
      <c r="E42" s="25">
        <f>cargo!Z42</f>
        <v>31491</v>
      </c>
      <c r="F42" s="25">
        <f>cargo!AA42</f>
        <v>29885</v>
      </c>
      <c r="G42" s="25">
        <f>cargo!AB42</f>
        <v>1606</v>
      </c>
      <c r="H42" s="25">
        <f>cargo!AC42</f>
        <v>0</v>
      </c>
      <c r="I42" s="25">
        <f>cargo!AD42</f>
        <v>0</v>
      </c>
      <c r="J42" s="25">
        <f>cargo!AE42</f>
        <v>0</v>
      </c>
      <c r="K42" s="25">
        <f>cargo!BA42</f>
        <v>0</v>
      </c>
      <c r="L42" s="25">
        <f>cargo!BB42</f>
        <v>0</v>
      </c>
      <c r="M42" s="25">
        <f>cargo!BC42</f>
        <v>0</v>
      </c>
      <c r="N42" s="25">
        <f>cargo!BD42</f>
        <v>0</v>
      </c>
      <c r="O42" s="25">
        <f>cargo!BE42</f>
        <v>0</v>
      </c>
      <c r="P42" s="25">
        <f>cargo!BF42</f>
        <v>0</v>
      </c>
      <c r="Q42" s="25">
        <f>cargo!BG42</f>
        <v>0</v>
      </c>
      <c r="R42" s="25">
        <f>cargo!CC42</f>
        <v>0</v>
      </c>
      <c r="S42" s="25">
        <f>cargo!CD42</f>
        <v>0</v>
      </c>
      <c r="T42" s="25">
        <f>cargo!CE42</f>
        <v>0</v>
      </c>
      <c r="U42" s="25">
        <f>cargo!CF42</f>
        <v>0</v>
      </c>
      <c r="V42" s="25">
        <f>cargo!CG42</f>
        <v>0</v>
      </c>
      <c r="W42" s="25">
        <f>cargo!CH42</f>
        <v>0</v>
      </c>
      <c r="X42" s="25">
        <f>cargo!CI42</f>
        <v>0</v>
      </c>
      <c r="Y42" s="25">
        <f>cargo!DE42</f>
        <v>0</v>
      </c>
      <c r="Z42" s="25">
        <f>cargo!DF42</f>
        <v>0</v>
      </c>
      <c r="AA42" s="25">
        <f>cargo!DG42</f>
        <v>0</v>
      </c>
      <c r="AB42" s="25">
        <f>cargo!DH42</f>
        <v>0</v>
      </c>
      <c r="AC42" s="25">
        <f>cargo!DI42</f>
        <v>0</v>
      </c>
      <c r="AD42" s="25">
        <f>cargo!DJ42</f>
        <v>0</v>
      </c>
      <c r="AE42" s="25">
        <f>cargo!DK42</f>
        <v>0</v>
      </c>
      <c r="AF42" s="25">
        <f t="shared" si="32"/>
        <v>31491</v>
      </c>
      <c r="AG42" s="25">
        <f t="shared" si="33"/>
        <v>31491</v>
      </c>
      <c r="AH42" s="25">
        <f t="shared" si="34"/>
        <v>29885</v>
      </c>
      <c r="AI42" s="25">
        <f t="shared" si="35"/>
        <v>1606</v>
      </c>
      <c r="AJ42" s="25">
        <f t="shared" si="36"/>
        <v>0</v>
      </c>
      <c r="AK42" s="25">
        <f t="shared" si="37"/>
        <v>0</v>
      </c>
      <c r="AL42" s="25">
        <f t="shared" si="38"/>
        <v>0</v>
      </c>
    </row>
    <row r="43" spans="1:38" s="27" customFormat="1" ht="15" customHeight="1" x14ac:dyDescent="0.2">
      <c r="A43" s="35"/>
      <c r="B43" s="63"/>
      <c r="C43" s="36" t="s">
        <v>40</v>
      </c>
      <c r="D43" s="25">
        <f>cargo!Y43</f>
        <v>0</v>
      </c>
      <c r="E43" s="25">
        <f>cargo!Z43</f>
        <v>0</v>
      </c>
      <c r="F43" s="25">
        <f>cargo!AA43</f>
        <v>0</v>
      </c>
      <c r="G43" s="25">
        <f>cargo!AB43</f>
        <v>0</v>
      </c>
      <c r="H43" s="25">
        <f>cargo!AC43</f>
        <v>0</v>
      </c>
      <c r="I43" s="25">
        <f>cargo!AD43</f>
        <v>0</v>
      </c>
      <c r="J43" s="25">
        <f>cargo!AE43</f>
        <v>0</v>
      </c>
      <c r="K43" s="25">
        <f>cargo!BA43</f>
        <v>0</v>
      </c>
      <c r="L43" s="25">
        <f>cargo!BB43</f>
        <v>0</v>
      </c>
      <c r="M43" s="25">
        <f>cargo!BC43</f>
        <v>0</v>
      </c>
      <c r="N43" s="25">
        <f>cargo!BD43</f>
        <v>0</v>
      </c>
      <c r="O43" s="25">
        <f>cargo!BE43</f>
        <v>0</v>
      </c>
      <c r="P43" s="25">
        <f>cargo!BF43</f>
        <v>0</v>
      </c>
      <c r="Q43" s="25">
        <f>cargo!BG43</f>
        <v>0</v>
      </c>
      <c r="R43" s="25">
        <f>cargo!CC43</f>
        <v>0</v>
      </c>
      <c r="S43" s="25">
        <f>cargo!CD43</f>
        <v>0</v>
      </c>
      <c r="T43" s="25">
        <f>cargo!CE43</f>
        <v>0</v>
      </c>
      <c r="U43" s="25">
        <f>cargo!CF43</f>
        <v>0</v>
      </c>
      <c r="V43" s="25">
        <f>cargo!CG43</f>
        <v>0</v>
      </c>
      <c r="W43" s="25">
        <f>cargo!CH43</f>
        <v>0</v>
      </c>
      <c r="X43" s="25">
        <f>cargo!CI43</f>
        <v>0</v>
      </c>
      <c r="Y43" s="25">
        <f>cargo!DE43</f>
        <v>0</v>
      </c>
      <c r="Z43" s="25">
        <f>cargo!DF43</f>
        <v>0</v>
      </c>
      <c r="AA43" s="25">
        <f>cargo!DG43</f>
        <v>0</v>
      </c>
      <c r="AB43" s="25">
        <f>cargo!DH43</f>
        <v>0</v>
      </c>
      <c r="AC43" s="25">
        <f>cargo!DI43</f>
        <v>0</v>
      </c>
      <c r="AD43" s="25">
        <f>cargo!DJ43</f>
        <v>0</v>
      </c>
      <c r="AE43" s="25">
        <f>cargo!DK43</f>
        <v>0</v>
      </c>
      <c r="AF43" s="25">
        <f t="shared" si="32"/>
        <v>0</v>
      </c>
      <c r="AG43" s="25">
        <f t="shared" si="33"/>
        <v>0</v>
      </c>
      <c r="AH43" s="25">
        <f t="shared" si="34"/>
        <v>0</v>
      </c>
      <c r="AI43" s="25">
        <f t="shared" si="35"/>
        <v>0</v>
      </c>
      <c r="AJ43" s="25">
        <f t="shared" si="36"/>
        <v>0</v>
      </c>
      <c r="AK43" s="25">
        <f t="shared" si="37"/>
        <v>0</v>
      </c>
      <c r="AL43" s="25">
        <f t="shared" si="38"/>
        <v>0</v>
      </c>
    </row>
    <row r="44" spans="1:38" s="27" customFormat="1" ht="15" customHeight="1" x14ac:dyDescent="0.2">
      <c r="A44" s="35"/>
      <c r="B44" s="63"/>
      <c r="C44" s="34" t="s">
        <v>41</v>
      </c>
      <c r="D44" s="25">
        <f>cargo!Y44</f>
        <v>293</v>
      </c>
      <c r="E44" s="25">
        <f>cargo!Z44</f>
        <v>293</v>
      </c>
      <c r="F44" s="25">
        <f>cargo!AA44</f>
        <v>289</v>
      </c>
      <c r="G44" s="25">
        <f>cargo!AB44</f>
        <v>4</v>
      </c>
      <c r="H44" s="25">
        <f>cargo!AC44</f>
        <v>0</v>
      </c>
      <c r="I44" s="25">
        <f>cargo!AD44</f>
        <v>0</v>
      </c>
      <c r="J44" s="25">
        <f>cargo!AE44</f>
        <v>0</v>
      </c>
      <c r="K44" s="25">
        <f>cargo!BA44</f>
        <v>0</v>
      </c>
      <c r="L44" s="25">
        <f>cargo!BB44</f>
        <v>0</v>
      </c>
      <c r="M44" s="25">
        <f>cargo!BC44</f>
        <v>0</v>
      </c>
      <c r="N44" s="25">
        <f>cargo!BD44</f>
        <v>0</v>
      </c>
      <c r="O44" s="25">
        <f>cargo!BE44</f>
        <v>0</v>
      </c>
      <c r="P44" s="25">
        <f>cargo!BF44</f>
        <v>0</v>
      </c>
      <c r="Q44" s="25">
        <f>cargo!BG44</f>
        <v>0</v>
      </c>
      <c r="R44" s="25">
        <f>cargo!CC44</f>
        <v>0</v>
      </c>
      <c r="S44" s="25">
        <f>cargo!CD44</f>
        <v>0</v>
      </c>
      <c r="T44" s="25">
        <f>cargo!CE44</f>
        <v>0</v>
      </c>
      <c r="U44" s="25">
        <f>cargo!CF44</f>
        <v>0</v>
      </c>
      <c r="V44" s="25">
        <f>cargo!CG44</f>
        <v>0</v>
      </c>
      <c r="W44" s="25">
        <f>cargo!CH44</f>
        <v>0</v>
      </c>
      <c r="X44" s="25">
        <f>cargo!CI44</f>
        <v>0</v>
      </c>
      <c r="Y44" s="25">
        <f>cargo!DE44</f>
        <v>0</v>
      </c>
      <c r="Z44" s="25">
        <f>cargo!DF44</f>
        <v>0</v>
      </c>
      <c r="AA44" s="25">
        <f>cargo!DG44</f>
        <v>0</v>
      </c>
      <c r="AB44" s="25">
        <f>cargo!DH44</f>
        <v>0</v>
      </c>
      <c r="AC44" s="25">
        <f>cargo!DI44</f>
        <v>0</v>
      </c>
      <c r="AD44" s="25">
        <f>cargo!DJ44</f>
        <v>0</v>
      </c>
      <c r="AE44" s="25">
        <f>cargo!DK44</f>
        <v>0</v>
      </c>
      <c r="AF44" s="25">
        <f t="shared" si="32"/>
        <v>293</v>
      </c>
      <c r="AG44" s="25">
        <f t="shared" si="33"/>
        <v>293</v>
      </c>
      <c r="AH44" s="25">
        <f t="shared" si="34"/>
        <v>289</v>
      </c>
      <c r="AI44" s="25">
        <f t="shared" si="35"/>
        <v>4</v>
      </c>
      <c r="AJ44" s="25">
        <f t="shared" si="36"/>
        <v>0</v>
      </c>
      <c r="AK44" s="25">
        <f t="shared" si="37"/>
        <v>0</v>
      </c>
      <c r="AL44" s="25">
        <f t="shared" si="38"/>
        <v>0</v>
      </c>
    </row>
    <row r="45" spans="1:38" s="27" customFormat="1" ht="15" customHeight="1" x14ac:dyDescent="0.2">
      <c r="A45" s="35"/>
      <c r="B45" s="63"/>
      <c r="C45" s="36" t="s">
        <v>42</v>
      </c>
      <c r="D45" s="25">
        <f>cargo!Y45</f>
        <v>0</v>
      </c>
      <c r="E45" s="25">
        <f>cargo!Z45</f>
        <v>0</v>
      </c>
      <c r="F45" s="25">
        <f>cargo!AA45</f>
        <v>0</v>
      </c>
      <c r="G45" s="25">
        <f>cargo!AB45</f>
        <v>0</v>
      </c>
      <c r="H45" s="25">
        <f>cargo!AC45</f>
        <v>0</v>
      </c>
      <c r="I45" s="25">
        <f>cargo!AD45</f>
        <v>0</v>
      </c>
      <c r="J45" s="25">
        <f>cargo!AE45</f>
        <v>0</v>
      </c>
      <c r="K45" s="25">
        <f>cargo!BA45</f>
        <v>0</v>
      </c>
      <c r="L45" s="25">
        <f>cargo!BB45</f>
        <v>0</v>
      </c>
      <c r="M45" s="25">
        <f>cargo!BC45</f>
        <v>0</v>
      </c>
      <c r="N45" s="25">
        <f>cargo!BD45</f>
        <v>0</v>
      </c>
      <c r="O45" s="25">
        <f>cargo!BE45</f>
        <v>0</v>
      </c>
      <c r="P45" s="25">
        <f>cargo!BF45</f>
        <v>0</v>
      </c>
      <c r="Q45" s="25">
        <f>cargo!BG45</f>
        <v>0</v>
      </c>
      <c r="R45" s="25">
        <f>cargo!CC45</f>
        <v>0</v>
      </c>
      <c r="S45" s="25">
        <f>cargo!CD45</f>
        <v>0</v>
      </c>
      <c r="T45" s="25">
        <f>cargo!CE45</f>
        <v>0</v>
      </c>
      <c r="U45" s="25">
        <f>cargo!CF45</f>
        <v>0</v>
      </c>
      <c r="V45" s="25">
        <f>cargo!CG45</f>
        <v>0</v>
      </c>
      <c r="W45" s="25">
        <f>cargo!CH45</f>
        <v>0</v>
      </c>
      <c r="X45" s="25">
        <f>cargo!CI45</f>
        <v>0</v>
      </c>
      <c r="Y45" s="25">
        <f>cargo!DE45</f>
        <v>0</v>
      </c>
      <c r="Z45" s="25">
        <f>cargo!DF45</f>
        <v>0</v>
      </c>
      <c r="AA45" s="25">
        <f>cargo!DG45</f>
        <v>0</v>
      </c>
      <c r="AB45" s="25">
        <f>cargo!DH45</f>
        <v>0</v>
      </c>
      <c r="AC45" s="25">
        <f>cargo!DI45</f>
        <v>0</v>
      </c>
      <c r="AD45" s="25">
        <f>cargo!DJ45</f>
        <v>0</v>
      </c>
      <c r="AE45" s="25">
        <f>cargo!DK45</f>
        <v>0</v>
      </c>
      <c r="AF45" s="25">
        <f t="shared" ref="AF45" si="53">D45+K45+R45+Y45</f>
        <v>0</v>
      </c>
      <c r="AG45" s="25">
        <f t="shared" ref="AG45" si="54">E45+L45+S45+Z45</f>
        <v>0</v>
      </c>
      <c r="AH45" s="25">
        <f t="shared" ref="AH45" si="55">F45+M45+T45+AA45</f>
        <v>0</v>
      </c>
      <c r="AI45" s="25">
        <f t="shared" ref="AI45" si="56">G45+N45+U45+AB45</f>
        <v>0</v>
      </c>
      <c r="AJ45" s="25">
        <f t="shared" ref="AJ45" si="57">H45+O45+V45+AC45</f>
        <v>0</v>
      </c>
      <c r="AK45" s="25">
        <f t="shared" ref="AK45" si="58">I45+P45+W45+AD45</f>
        <v>0</v>
      </c>
      <c r="AL45" s="25">
        <f t="shared" ref="AL45" si="59">J45+Q45+X45+AE45</f>
        <v>0</v>
      </c>
    </row>
    <row r="46" spans="1:38" s="27" customFormat="1" ht="15" customHeight="1" x14ac:dyDescent="0.2">
      <c r="A46" s="35"/>
      <c r="B46" s="63"/>
      <c r="C46" s="36" t="s">
        <v>43</v>
      </c>
      <c r="D46" s="25">
        <f>cargo!Y46</f>
        <v>0</v>
      </c>
      <c r="E46" s="25">
        <f>cargo!Z46</f>
        <v>0</v>
      </c>
      <c r="F46" s="25">
        <f>cargo!AA46</f>
        <v>0</v>
      </c>
      <c r="G46" s="25">
        <f>cargo!AB46</f>
        <v>0</v>
      </c>
      <c r="H46" s="25">
        <f>cargo!AC46</f>
        <v>0</v>
      </c>
      <c r="I46" s="25">
        <f>cargo!AD46</f>
        <v>0</v>
      </c>
      <c r="J46" s="25">
        <f>cargo!AE46</f>
        <v>0</v>
      </c>
      <c r="K46" s="25">
        <f>cargo!BA46</f>
        <v>0</v>
      </c>
      <c r="L46" s="25">
        <f>cargo!BB46</f>
        <v>0</v>
      </c>
      <c r="M46" s="25">
        <f>cargo!BC46</f>
        <v>0</v>
      </c>
      <c r="N46" s="25">
        <f>cargo!BD46</f>
        <v>0</v>
      </c>
      <c r="O46" s="25">
        <f>cargo!BE46</f>
        <v>0</v>
      </c>
      <c r="P46" s="25">
        <f>cargo!BF46</f>
        <v>0</v>
      </c>
      <c r="Q46" s="25">
        <f>cargo!BG46</f>
        <v>0</v>
      </c>
      <c r="R46" s="25">
        <f>cargo!CC46</f>
        <v>0</v>
      </c>
      <c r="S46" s="25">
        <f>cargo!CD46</f>
        <v>0</v>
      </c>
      <c r="T46" s="25">
        <f>cargo!CE46</f>
        <v>0</v>
      </c>
      <c r="U46" s="25">
        <f>cargo!CF46</f>
        <v>0</v>
      </c>
      <c r="V46" s="25">
        <f>cargo!CG46</f>
        <v>0</v>
      </c>
      <c r="W46" s="25">
        <f>cargo!CH46</f>
        <v>0</v>
      </c>
      <c r="X46" s="25">
        <f>cargo!CI46</f>
        <v>0</v>
      </c>
      <c r="Y46" s="25">
        <f>cargo!DE46</f>
        <v>0</v>
      </c>
      <c r="Z46" s="25">
        <f>cargo!DF46</f>
        <v>0</v>
      </c>
      <c r="AA46" s="25">
        <f>cargo!DG46</f>
        <v>0</v>
      </c>
      <c r="AB46" s="25">
        <f>cargo!DH46</f>
        <v>0</v>
      </c>
      <c r="AC46" s="25">
        <f>cargo!DI46</f>
        <v>0</v>
      </c>
      <c r="AD46" s="25">
        <f>cargo!DJ46</f>
        <v>0</v>
      </c>
      <c r="AE46" s="25">
        <f>cargo!DK46</f>
        <v>0</v>
      </c>
      <c r="AF46" s="25">
        <f t="shared" ref="AF46:AL49" si="60">D46+K46+R46+Y46</f>
        <v>0</v>
      </c>
      <c r="AG46" s="25">
        <f t="shared" si="60"/>
        <v>0</v>
      </c>
      <c r="AH46" s="25">
        <f t="shared" si="60"/>
        <v>0</v>
      </c>
      <c r="AI46" s="25">
        <f t="shared" si="60"/>
        <v>0</v>
      </c>
      <c r="AJ46" s="25">
        <f t="shared" si="60"/>
        <v>0</v>
      </c>
      <c r="AK46" s="25">
        <f t="shared" si="60"/>
        <v>0</v>
      </c>
      <c r="AL46" s="25">
        <f t="shared" si="60"/>
        <v>0</v>
      </c>
    </row>
    <row r="47" spans="1:38" s="27" customFormat="1" ht="15" customHeight="1" x14ac:dyDescent="0.2">
      <c r="A47" s="35"/>
      <c r="B47" s="63"/>
      <c r="C47" s="36" t="s">
        <v>375</v>
      </c>
      <c r="D47" s="25">
        <f>cargo!Y47</f>
        <v>0</v>
      </c>
      <c r="E47" s="25">
        <f>cargo!Z47</f>
        <v>0</v>
      </c>
      <c r="F47" s="25">
        <f>cargo!AA47</f>
        <v>0</v>
      </c>
      <c r="G47" s="25">
        <f>cargo!AB47</f>
        <v>0</v>
      </c>
      <c r="H47" s="25">
        <f>cargo!AC47</f>
        <v>0</v>
      </c>
      <c r="I47" s="25">
        <f>cargo!AD47</f>
        <v>0</v>
      </c>
      <c r="J47" s="25">
        <f>cargo!AE47</f>
        <v>0</v>
      </c>
      <c r="K47" s="25">
        <f>cargo!BA47</f>
        <v>0</v>
      </c>
      <c r="L47" s="25">
        <f>cargo!BB47</f>
        <v>0</v>
      </c>
      <c r="M47" s="25">
        <f>cargo!BC47</f>
        <v>0</v>
      </c>
      <c r="N47" s="25">
        <f>cargo!BD47</f>
        <v>0</v>
      </c>
      <c r="O47" s="25">
        <f>cargo!BE47</f>
        <v>0</v>
      </c>
      <c r="P47" s="25">
        <f>cargo!BF47</f>
        <v>0</v>
      </c>
      <c r="Q47" s="25">
        <f>cargo!BG47</f>
        <v>0</v>
      </c>
      <c r="R47" s="25">
        <f>cargo!CC47</f>
        <v>0</v>
      </c>
      <c r="S47" s="25">
        <f>cargo!CD47</f>
        <v>0</v>
      </c>
      <c r="T47" s="25">
        <f>cargo!CE47</f>
        <v>0</v>
      </c>
      <c r="U47" s="25">
        <f>cargo!CF47</f>
        <v>0</v>
      </c>
      <c r="V47" s="25">
        <f>cargo!CG47</f>
        <v>0</v>
      </c>
      <c r="W47" s="25">
        <f>cargo!CH47</f>
        <v>0</v>
      </c>
      <c r="X47" s="25">
        <f>cargo!CI47</f>
        <v>0</v>
      </c>
      <c r="Y47" s="25">
        <f>cargo!DE47</f>
        <v>0</v>
      </c>
      <c r="Z47" s="25">
        <f>cargo!DF47</f>
        <v>0</v>
      </c>
      <c r="AA47" s="25">
        <f>cargo!DG47</f>
        <v>0</v>
      </c>
      <c r="AB47" s="25">
        <f>cargo!DH47</f>
        <v>0</v>
      </c>
      <c r="AC47" s="25">
        <f>cargo!DI47</f>
        <v>0</v>
      </c>
      <c r="AD47" s="25">
        <f>cargo!DJ47</f>
        <v>0</v>
      </c>
      <c r="AE47" s="25">
        <f>cargo!DK47</f>
        <v>0</v>
      </c>
      <c r="AF47" s="25">
        <f t="shared" ref="AF47" si="61">D47+K47+R47+Y47</f>
        <v>0</v>
      </c>
      <c r="AG47" s="25">
        <f t="shared" ref="AG47" si="62">E47+L47+S47+Z47</f>
        <v>0</v>
      </c>
      <c r="AH47" s="25">
        <f t="shared" ref="AH47" si="63">F47+M47+T47+AA47</f>
        <v>0</v>
      </c>
      <c r="AI47" s="25">
        <f t="shared" ref="AI47" si="64">G47+N47+U47+AB47</f>
        <v>0</v>
      </c>
      <c r="AJ47" s="25">
        <f t="shared" ref="AJ47" si="65">H47+O47+V47+AC47</f>
        <v>0</v>
      </c>
      <c r="AK47" s="25">
        <f t="shared" ref="AK47" si="66">I47+P47+W47+AD47</f>
        <v>0</v>
      </c>
      <c r="AL47" s="25">
        <f t="shared" ref="AL47" si="67">J47+Q47+X47+AE47</f>
        <v>0</v>
      </c>
    </row>
    <row r="48" spans="1:38" s="27" customFormat="1" ht="15" customHeight="1" x14ac:dyDescent="0.2">
      <c r="A48" s="35"/>
      <c r="B48" s="63"/>
      <c r="C48" s="36" t="s">
        <v>44</v>
      </c>
      <c r="D48" s="25">
        <f>cargo!Y48</f>
        <v>293</v>
      </c>
      <c r="E48" s="25">
        <f>cargo!Z48</f>
        <v>293</v>
      </c>
      <c r="F48" s="25">
        <f>cargo!AA48</f>
        <v>289</v>
      </c>
      <c r="G48" s="25">
        <f>cargo!AB48</f>
        <v>4</v>
      </c>
      <c r="H48" s="25">
        <f>cargo!AC48</f>
        <v>0</v>
      </c>
      <c r="I48" s="25">
        <f>cargo!AD48</f>
        <v>0</v>
      </c>
      <c r="J48" s="25">
        <f>cargo!AE48</f>
        <v>0</v>
      </c>
      <c r="K48" s="25">
        <f>cargo!BA48</f>
        <v>0</v>
      </c>
      <c r="L48" s="25">
        <f>cargo!BB48</f>
        <v>0</v>
      </c>
      <c r="M48" s="25">
        <f>cargo!BC48</f>
        <v>0</v>
      </c>
      <c r="N48" s="25">
        <f>cargo!BD48</f>
        <v>0</v>
      </c>
      <c r="O48" s="25">
        <f>cargo!BE48</f>
        <v>0</v>
      </c>
      <c r="P48" s="25">
        <f>cargo!BF48</f>
        <v>0</v>
      </c>
      <c r="Q48" s="25">
        <f>cargo!BG48</f>
        <v>0</v>
      </c>
      <c r="R48" s="25">
        <f>cargo!CC48</f>
        <v>0</v>
      </c>
      <c r="S48" s="25">
        <f>cargo!CD48</f>
        <v>0</v>
      </c>
      <c r="T48" s="25">
        <f>cargo!CE48</f>
        <v>0</v>
      </c>
      <c r="U48" s="25">
        <f>cargo!CF48</f>
        <v>0</v>
      </c>
      <c r="V48" s="25">
        <f>cargo!CG48</f>
        <v>0</v>
      </c>
      <c r="W48" s="25">
        <f>cargo!CH48</f>
        <v>0</v>
      </c>
      <c r="X48" s="25">
        <f>cargo!CI48</f>
        <v>0</v>
      </c>
      <c r="Y48" s="25">
        <f>cargo!DE48</f>
        <v>0</v>
      </c>
      <c r="Z48" s="25">
        <f>cargo!DF48</f>
        <v>0</v>
      </c>
      <c r="AA48" s="25">
        <f>cargo!DG48</f>
        <v>0</v>
      </c>
      <c r="AB48" s="25">
        <f>cargo!DH48</f>
        <v>0</v>
      </c>
      <c r="AC48" s="25">
        <f>cargo!DI48</f>
        <v>0</v>
      </c>
      <c r="AD48" s="25">
        <f>cargo!DJ48</f>
        <v>0</v>
      </c>
      <c r="AE48" s="25">
        <f>cargo!DK48</f>
        <v>0</v>
      </c>
      <c r="AF48" s="25">
        <f t="shared" ref="AF48" si="68">D48+K48+R48+Y48</f>
        <v>293</v>
      </c>
      <c r="AG48" s="25">
        <f t="shared" ref="AG48" si="69">E48+L48+S48+Z48</f>
        <v>293</v>
      </c>
      <c r="AH48" s="25">
        <f t="shared" ref="AH48" si="70">F48+M48+T48+AA48</f>
        <v>289</v>
      </c>
      <c r="AI48" s="25">
        <f t="shared" ref="AI48" si="71">G48+N48+U48+AB48</f>
        <v>4</v>
      </c>
      <c r="AJ48" s="25">
        <f t="shared" ref="AJ48" si="72">H48+O48+V48+AC48</f>
        <v>0</v>
      </c>
      <c r="AK48" s="25">
        <f t="shared" ref="AK48" si="73">I48+P48+W48+AD48</f>
        <v>0</v>
      </c>
      <c r="AL48" s="25">
        <f t="shared" ref="AL48" si="74">J48+Q48+X48+AE48</f>
        <v>0</v>
      </c>
    </row>
    <row r="49" spans="1:38" s="27" customFormat="1" ht="15" customHeight="1" x14ac:dyDescent="0.2">
      <c r="A49" s="35"/>
      <c r="B49" s="63"/>
      <c r="C49" s="34" t="s">
        <v>45</v>
      </c>
      <c r="D49" s="25">
        <f>cargo!Y49</f>
        <v>0</v>
      </c>
      <c r="E49" s="25">
        <f>cargo!Z49</f>
        <v>0</v>
      </c>
      <c r="F49" s="25">
        <f>cargo!AA49</f>
        <v>0</v>
      </c>
      <c r="G49" s="25">
        <f>cargo!AB49</f>
        <v>0</v>
      </c>
      <c r="H49" s="25">
        <f>cargo!AC49</f>
        <v>0</v>
      </c>
      <c r="I49" s="25">
        <f>cargo!AD49</f>
        <v>0</v>
      </c>
      <c r="J49" s="25">
        <f>cargo!AE49</f>
        <v>0</v>
      </c>
      <c r="K49" s="25">
        <f>cargo!BA49</f>
        <v>0</v>
      </c>
      <c r="L49" s="25">
        <f>cargo!BB49</f>
        <v>0</v>
      </c>
      <c r="M49" s="25">
        <f>cargo!BC49</f>
        <v>0</v>
      </c>
      <c r="N49" s="25">
        <f>cargo!BD49</f>
        <v>0</v>
      </c>
      <c r="O49" s="25">
        <f>cargo!BE49</f>
        <v>0</v>
      </c>
      <c r="P49" s="25">
        <f>cargo!BF49</f>
        <v>0</v>
      </c>
      <c r="Q49" s="25">
        <f>cargo!BG49</f>
        <v>0</v>
      </c>
      <c r="R49" s="25">
        <f>cargo!CC49</f>
        <v>0</v>
      </c>
      <c r="S49" s="25">
        <f>cargo!CD49</f>
        <v>0</v>
      </c>
      <c r="T49" s="25">
        <f>cargo!CE49</f>
        <v>0</v>
      </c>
      <c r="U49" s="25">
        <f>cargo!CF49</f>
        <v>0</v>
      </c>
      <c r="V49" s="25">
        <f>cargo!CG49</f>
        <v>0</v>
      </c>
      <c r="W49" s="25">
        <f>cargo!CH49</f>
        <v>0</v>
      </c>
      <c r="X49" s="25">
        <f>cargo!CI49</f>
        <v>0</v>
      </c>
      <c r="Y49" s="25">
        <f>cargo!DE49</f>
        <v>0</v>
      </c>
      <c r="Z49" s="25">
        <f>cargo!DF49</f>
        <v>0</v>
      </c>
      <c r="AA49" s="25">
        <f>cargo!DG49</f>
        <v>0</v>
      </c>
      <c r="AB49" s="25">
        <f>cargo!DH49</f>
        <v>0</v>
      </c>
      <c r="AC49" s="25">
        <f>cargo!DI49</f>
        <v>0</v>
      </c>
      <c r="AD49" s="25">
        <f>cargo!DJ49</f>
        <v>0</v>
      </c>
      <c r="AE49" s="25">
        <f>cargo!DK49</f>
        <v>0</v>
      </c>
      <c r="AF49" s="25">
        <f t="shared" si="60"/>
        <v>0</v>
      </c>
      <c r="AG49" s="25">
        <f t="shared" si="60"/>
        <v>0</v>
      </c>
      <c r="AH49" s="25">
        <f t="shared" si="60"/>
        <v>0</v>
      </c>
      <c r="AI49" s="25">
        <f t="shared" si="60"/>
        <v>0</v>
      </c>
      <c r="AJ49" s="25">
        <f t="shared" si="60"/>
        <v>0</v>
      </c>
      <c r="AK49" s="25">
        <f t="shared" si="60"/>
        <v>0</v>
      </c>
      <c r="AL49" s="25">
        <f t="shared" si="60"/>
        <v>0</v>
      </c>
    </row>
    <row r="50" spans="1:38" s="27" customFormat="1" ht="15" customHeight="1" x14ac:dyDescent="0.2">
      <c r="A50" s="35"/>
      <c r="B50" s="63"/>
      <c r="C50" s="36" t="s">
        <v>46</v>
      </c>
      <c r="D50" s="25">
        <f>cargo!Y50</f>
        <v>0</v>
      </c>
      <c r="E50" s="25">
        <f>cargo!Z50</f>
        <v>0</v>
      </c>
      <c r="F50" s="25">
        <f>cargo!AA50</f>
        <v>0</v>
      </c>
      <c r="G50" s="25">
        <f>cargo!AB50</f>
        <v>0</v>
      </c>
      <c r="H50" s="25">
        <f>cargo!AC50</f>
        <v>0</v>
      </c>
      <c r="I50" s="25">
        <f>cargo!AD50</f>
        <v>0</v>
      </c>
      <c r="J50" s="25">
        <f>cargo!AE50</f>
        <v>0</v>
      </c>
      <c r="K50" s="25">
        <f>cargo!BA50</f>
        <v>0</v>
      </c>
      <c r="L50" s="25">
        <f>cargo!BB50</f>
        <v>0</v>
      </c>
      <c r="M50" s="25">
        <f>cargo!BC50</f>
        <v>0</v>
      </c>
      <c r="N50" s="25">
        <f>cargo!BD50</f>
        <v>0</v>
      </c>
      <c r="O50" s="25">
        <f>cargo!BE50</f>
        <v>0</v>
      </c>
      <c r="P50" s="25">
        <f>cargo!BF50</f>
        <v>0</v>
      </c>
      <c r="Q50" s="25">
        <f>cargo!BG50</f>
        <v>0</v>
      </c>
      <c r="R50" s="25">
        <f>cargo!CC50</f>
        <v>0</v>
      </c>
      <c r="S50" s="25">
        <f>cargo!CD50</f>
        <v>0</v>
      </c>
      <c r="T50" s="25">
        <f>cargo!CE50</f>
        <v>0</v>
      </c>
      <c r="U50" s="25">
        <f>cargo!CF50</f>
        <v>0</v>
      </c>
      <c r="V50" s="25">
        <f>cargo!CG50</f>
        <v>0</v>
      </c>
      <c r="W50" s="25">
        <f>cargo!CH50</f>
        <v>0</v>
      </c>
      <c r="X50" s="25">
        <f>cargo!CI50</f>
        <v>0</v>
      </c>
      <c r="Y50" s="25">
        <f>cargo!DE50</f>
        <v>0</v>
      </c>
      <c r="Z50" s="25">
        <f>cargo!DF50</f>
        <v>0</v>
      </c>
      <c r="AA50" s="25">
        <f>cargo!DG50</f>
        <v>0</v>
      </c>
      <c r="AB50" s="25">
        <f>cargo!DH50</f>
        <v>0</v>
      </c>
      <c r="AC50" s="25">
        <f>cargo!DI50</f>
        <v>0</v>
      </c>
      <c r="AD50" s="25">
        <f>cargo!DJ50</f>
        <v>0</v>
      </c>
      <c r="AE50" s="25">
        <f>cargo!DK50</f>
        <v>0</v>
      </c>
      <c r="AF50" s="25">
        <f t="shared" si="32"/>
        <v>0</v>
      </c>
      <c r="AG50" s="25">
        <f t="shared" si="33"/>
        <v>0</v>
      </c>
      <c r="AH50" s="25">
        <f t="shared" si="34"/>
        <v>0</v>
      </c>
      <c r="AI50" s="25">
        <f t="shared" si="35"/>
        <v>0</v>
      </c>
      <c r="AJ50" s="25">
        <f t="shared" si="36"/>
        <v>0</v>
      </c>
      <c r="AK50" s="25">
        <f t="shared" si="37"/>
        <v>0</v>
      </c>
      <c r="AL50" s="25">
        <f t="shared" si="38"/>
        <v>0</v>
      </c>
    </row>
    <row r="51" spans="1:38" s="27" customFormat="1" ht="15" customHeight="1" x14ac:dyDescent="0.2">
      <c r="A51" s="35"/>
      <c r="B51" s="63"/>
      <c r="C51" s="36" t="s">
        <v>47</v>
      </c>
      <c r="D51" s="25">
        <f>cargo!Y51</f>
        <v>0</v>
      </c>
      <c r="E51" s="25">
        <f>cargo!Z51</f>
        <v>0</v>
      </c>
      <c r="F51" s="25">
        <f>cargo!AA51</f>
        <v>0</v>
      </c>
      <c r="G51" s="25">
        <f>cargo!AB51</f>
        <v>0</v>
      </c>
      <c r="H51" s="25">
        <f>cargo!AC51</f>
        <v>0</v>
      </c>
      <c r="I51" s="25">
        <f>cargo!AD51</f>
        <v>0</v>
      </c>
      <c r="J51" s="25">
        <f>cargo!AE51</f>
        <v>0</v>
      </c>
      <c r="K51" s="25">
        <f>cargo!BA51</f>
        <v>0</v>
      </c>
      <c r="L51" s="25">
        <f>cargo!BB51</f>
        <v>0</v>
      </c>
      <c r="M51" s="25">
        <f>cargo!BC51</f>
        <v>0</v>
      </c>
      <c r="N51" s="25">
        <f>cargo!BD51</f>
        <v>0</v>
      </c>
      <c r="O51" s="25">
        <f>cargo!BE51</f>
        <v>0</v>
      </c>
      <c r="P51" s="25">
        <f>cargo!BF51</f>
        <v>0</v>
      </c>
      <c r="Q51" s="25">
        <f>cargo!BG51</f>
        <v>0</v>
      </c>
      <c r="R51" s="25">
        <f>cargo!CC51</f>
        <v>0</v>
      </c>
      <c r="S51" s="25">
        <f>cargo!CD51</f>
        <v>0</v>
      </c>
      <c r="T51" s="25">
        <f>cargo!CE51</f>
        <v>0</v>
      </c>
      <c r="U51" s="25">
        <f>cargo!CF51</f>
        <v>0</v>
      </c>
      <c r="V51" s="25">
        <f>cargo!CG51</f>
        <v>0</v>
      </c>
      <c r="W51" s="25">
        <f>cargo!CH51</f>
        <v>0</v>
      </c>
      <c r="X51" s="25">
        <f>cargo!CI51</f>
        <v>0</v>
      </c>
      <c r="Y51" s="25">
        <f>cargo!DE51</f>
        <v>0</v>
      </c>
      <c r="Z51" s="25">
        <f>cargo!DF51</f>
        <v>0</v>
      </c>
      <c r="AA51" s="25">
        <f>cargo!DG51</f>
        <v>0</v>
      </c>
      <c r="AB51" s="25">
        <f>cargo!DH51</f>
        <v>0</v>
      </c>
      <c r="AC51" s="25">
        <f>cargo!DI51</f>
        <v>0</v>
      </c>
      <c r="AD51" s="25">
        <f>cargo!DJ51</f>
        <v>0</v>
      </c>
      <c r="AE51" s="25">
        <f>cargo!DK51</f>
        <v>0</v>
      </c>
      <c r="AF51" s="25">
        <f t="shared" si="32"/>
        <v>0</v>
      </c>
      <c r="AG51" s="25">
        <f t="shared" si="33"/>
        <v>0</v>
      </c>
      <c r="AH51" s="25">
        <f t="shared" si="34"/>
        <v>0</v>
      </c>
      <c r="AI51" s="25">
        <f t="shared" si="35"/>
        <v>0</v>
      </c>
      <c r="AJ51" s="25">
        <f t="shared" si="36"/>
        <v>0</v>
      </c>
      <c r="AK51" s="25">
        <f t="shared" si="37"/>
        <v>0</v>
      </c>
      <c r="AL51" s="25">
        <f t="shared" si="38"/>
        <v>0</v>
      </c>
    </row>
    <row r="52" spans="1:38" s="27" customFormat="1" ht="15" customHeight="1" x14ac:dyDescent="0.2">
      <c r="A52" s="35"/>
      <c r="B52" s="63"/>
      <c r="C52" s="34" t="s">
        <v>48</v>
      </c>
      <c r="D52" s="25">
        <f>cargo!Y52</f>
        <v>95022</v>
      </c>
      <c r="E52" s="25">
        <f>cargo!Z52</f>
        <v>95022</v>
      </c>
      <c r="F52" s="25">
        <f>cargo!AA52</f>
        <v>8562</v>
      </c>
      <c r="G52" s="25">
        <f>cargo!AB52</f>
        <v>86460</v>
      </c>
      <c r="H52" s="25">
        <f>cargo!AC52</f>
        <v>0</v>
      </c>
      <c r="I52" s="25">
        <f>cargo!AD52</f>
        <v>0</v>
      </c>
      <c r="J52" s="25">
        <f>cargo!AE52</f>
        <v>0</v>
      </c>
      <c r="K52" s="25">
        <f>cargo!BA52</f>
        <v>0</v>
      </c>
      <c r="L52" s="25">
        <f>cargo!BB52</f>
        <v>0</v>
      </c>
      <c r="M52" s="25">
        <f>cargo!BC52</f>
        <v>0</v>
      </c>
      <c r="N52" s="25">
        <f>cargo!BD52</f>
        <v>0</v>
      </c>
      <c r="O52" s="25">
        <f>cargo!BE52</f>
        <v>0</v>
      </c>
      <c r="P52" s="25">
        <f>cargo!BF52</f>
        <v>0</v>
      </c>
      <c r="Q52" s="25">
        <f>cargo!BG52</f>
        <v>0</v>
      </c>
      <c r="R52" s="25">
        <f>cargo!CC52</f>
        <v>0</v>
      </c>
      <c r="S52" s="25">
        <f>cargo!CD52</f>
        <v>0</v>
      </c>
      <c r="T52" s="25">
        <f>cargo!CE52</f>
        <v>0</v>
      </c>
      <c r="U52" s="25">
        <f>cargo!CF52</f>
        <v>0</v>
      </c>
      <c r="V52" s="25">
        <f>cargo!CG52</f>
        <v>0</v>
      </c>
      <c r="W52" s="25">
        <f>cargo!CH52</f>
        <v>0</v>
      </c>
      <c r="X52" s="25">
        <f>cargo!CI52</f>
        <v>0</v>
      </c>
      <c r="Y52" s="25">
        <f>cargo!DE52</f>
        <v>0</v>
      </c>
      <c r="Z52" s="25">
        <f>cargo!DF52</f>
        <v>0</v>
      </c>
      <c r="AA52" s="25">
        <f>cargo!DG52</f>
        <v>0</v>
      </c>
      <c r="AB52" s="25">
        <f>cargo!DH52</f>
        <v>0</v>
      </c>
      <c r="AC52" s="25">
        <f>cargo!DI52</f>
        <v>0</v>
      </c>
      <c r="AD52" s="25">
        <f>cargo!DJ52</f>
        <v>0</v>
      </c>
      <c r="AE52" s="25">
        <f>cargo!DK52</f>
        <v>0</v>
      </c>
      <c r="AF52" s="25">
        <f t="shared" si="32"/>
        <v>95022</v>
      </c>
      <c r="AG52" s="25">
        <f t="shared" si="33"/>
        <v>95022</v>
      </c>
      <c r="AH52" s="25">
        <f t="shared" si="34"/>
        <v>8562</v>
      </c>
      <c r="AI52" s="25">
        <f t="shared" si="35"/>
        <v>86460</v>
      </c>
      <c r="AJ52" s="25">
        <f t="shared" si="36"/>
        <v>0</v>
      </c>
      <c r="AK52" s="25">
        <f t="shared" si="37"/>
        <v>0</v>
      </c>
      <c r="AL52" s="25">
        <f t="shared" si="38"/>
        <v>0</v>
      </c>
    </row>
    <row r="53" spans="1:38" s="27" customFormat="1" ht="15" customHeight="1" x14ac:dyDescent="0.2">
      <c r="A53" s="35"/>
      <c r="B53" s="63"/>
      <c r="C53" s="34" t="s">
        <v>26</v>
      </c>
      <c r="D53" s="25">
        <f>cargo!Y53</f>
        <v>3533731.4</v>
      </c>
      <c r="E53" s="25">
        <f>cargo!Z53</f>
        <v>571561</v>
      </c>
      <c r="F53" s="25">
        <f>cargo!AA53</f>
        <v>93881</v>
      </c>
      <c r="G53" s="25">
        <f>cargo!AB53</f>
        <v>477680</v>
      </c>
      <c r="H53" s="25">
        <f>cargo!AC53</f>
        <v>2962170.4</v>
      </c>
      <c r="I53" s="25">
        <f>cargo!AD53</f>
        <v>1447111.4</v>
      </c>
      <c r="J53" s="25">
        <f>cargo!AE53</f>
        <v>1515059</v>
      </c>
      <c r="K53" s="25">
        <f>cargo!BA53</f>
        <v>0</v>
      </c>
      <c r="L53" s="25">
        <f>cargo!BB53</f>
        <v>0</v>
      </c>
      <c r="M53" s="25">
        <f>cargo!BC53</f>
        <v>0</v>
      </c>
      <c r="N53" s="25">
        <f>cargo!BD53</f>
        <v>0</v>
      </c>
      <c r="O53" s="25">
        <f>cargo!BE53</f>
        <v>0</v>
      </c>
      <c r="P53" s="25">
        <f>cargo!BF53</f>
        <v>0</v>
      </c>
      <c r="Q53" s="25">
        <f>cargo!BG53</f>
        <v>0</v>
      </c>
      <c r="R53" s="25">
        <f>cargo!CC53</f>
        <v>0</v>
      </c>
      <c r="S53" s="25">
        <f>cargo!CD53</f>
        <v>0</v>
      </c>
      <c r="T53" s="25">
        <f>cargo!CE53</f>
        <v>0</v>
      </c>
      <c r="U53" s="25">
        <f>cargo!CF53</f>
        <v>0</v>
      </c>
      <c r="V53" s="25">
        <f>cargo!CG53</f>
        <v>0</v>
      </c>
      <c r="W53" s="25">
        <f>cargo!CH53</f>
        <v>0</v>
      </c>
      <c r="X53" s="25">
        <f>cargo!CI53</f>
        <v>0</v>
      </c>
      <c r="Y53" s="25">
        <f>cargo!DE53</f>
        <v>0</v>
      </c>
      <c r="Z53" s="25">
        <f>cargo!DF53</f>
        <v>0</v>
      </c>
      <c r="AA53" s="25">
        <f>cargo!DG53</f>
        <v>0</v>
      </c>
      <c r="AB53" s="25">
        <f>cargo!DH53</f>
        <v>0</v>
      </c>
      <c r="AC53" s="25">
        <f>cargo!DI53</f>
        <v>0</v>
      </c>
      <c r="AD53" s="25">
        <f>cargo!DJ53</f>
        <v>0</v>
      </c>
      <c r="AE53" s="25">
        <f>cargo!DK53</f>
        <v>0</v>
      </c>
      <c r="AF53" s="25">
        <f t="shared" si="32"/>
        <v>3533731.4</v>
      </c>
      <c r="AG53" s="25">
        <f t="shared" si="33"/>
        <v>571561</v>
      </c>
      <c r="AH53" s="25">
        <f t="shared" si="34"/>
        <v>93881</v>
      </c>
      <c r="AI53" s="25">
        <f t="shared" si="35"/>
        <v>477680</v>
      </c>
      <c r="AJ53" s="25">
        <f t="shared" si="36"/>
        <v>2962170.4</v>
      </c>
      <c r="AK53" s="25">
        <f t="shared" si="37"/>
        <v>1447111.4</v>
      </c>
      <c r="AL53" s="25">
        <f t="shared" si="38"/>
        <v>1515059</v>
      </c>
    </row>
    <row r="54" spans="1:38" s="27" customFormat="1" ht="15" customHeight="1" x14ac:dyDescent="0.2">
      <c r="A54" s="35"/>
      <c r="B54" s="63"/>
      <c r="C54" s="36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</row>
    <row r="55" spans="1:38" s="27" customFormat="1" ht="15" customHeight="1" x14ac:dyDescent="0.25">
      <c r="A55" s="33"/>
      <c r="B55" s="62" t="s">
        <v>49</v>
      </c>
      <c r="C55" s="34"/>
      <c r="D55" s="25">
        <f>cargo!Y55</f>
        <v>5972127.7829999998</v>
      </c>
      <c r="E55" s="25">
        <f>cargo!Z55</f>
        <v>1780032.835</v>
      </c>
      <c r="F55" s="25">
        <f>cargo!AA55</f>
        <v>186956.47999999998</v>
      </c>
      <c r="G55" s="25">
        <f>cargo!AB55</f>
        <v>1593076.355</v>
      </c>
      <c r="H55" s="25">
        <f>cargo!AC55</f>
        <v>4192094.9479999999</v>
      </c>
      <c r="I55" s="25">
        <f>cargo!AD55</f>
        <v>3684881.9109999998</v>
      </c>
      <c r="J55" s="25">
        <f>cargo!AE55</f>
        <v>507213.03700000001</v>
      </c>
      <c r="K55" s="25">
        <f>cargo!BA55</f>
        <v>0</v>
      </c>
      <c r="L55" s="25">
        <f>cargo!BB55</f>
        <v>0</v>
      </c>
      <c r="M55" s="25">
        <f>cargo!BC55</f>
        <v>0</v>
      </c>
      <c r="N55" s="25">
        <f>cargo!BD55</f>
        <v>0</v>
      </c>
      <c r="O55" s="25">
        <f>cargo!BE55</f>
        <v>0</v>
      </c>
      <c r="P55" s="25">
        <f>cargo!BF55</f>
        <v>0</v>
      </c>
      <c r="Q55" s="25">
        <f>cargo!BG55</f>
        <v>0</v>
      </c>
      <c r="R55" s="25">
        <f>cargo!CC55</f>
        <v>0</v>
      </c>
      <c r="S55" s="25">
        <f>cargo!CD55</f>
        <v>0</v>
      </c>
      <c r="T55" s="25">
        <f>cargo!CE55</f>
        <v>0</v>
      </c>
      <c r="U55" s="25">
        <f>cargo!CF55</f>
        <v>0</v>
      </c>
      <c r="V55" s="25">
        <f>cargo!CG55</f>
        <v>0</v>
      </c>
      <c r="W55" s="25">
        <f>cargo!CH55</f>
        <v>0</v>
      </c>
      <c r="X55" s="25">
        <f>cargo!CI55</f>
        <v>0</v>
      </c>
      <c r="Y55" s="25">
        <f>cargo!DE55</f>
        <v>0</v>
      </c>
      <c r="Z55" s="25">
        <f>cargo!DF55</f>
        <v>0</v>
      </c>
      <c r="AA55" s="25">
        <f>cargo!DG55</f>
        <v>0</v>
      </c>
      <c r="AB55" s="25">
        <f>cargo!DH55</f>
        <v>0</v>
      </c>
      <c r="AC55" s="25">
        <f>cargo!DI55</f>
        <v>0</v>
      </c>
      <c r="AD55" s="25">
        <f>cargo!DJ55</f>
        <v>0</v>
      </c>
      <c r="AE55" s="25">
        <f>cargo!DK55</f>
        <v>0</v>
      </c>
      <c r="AF55" s="25">
        <f t="shared" ref="AF55:AL67" si="75">D55+K55+R55+Y55</f>
        <v>5972127.7829999998</v>
      </c>
      <c r="AG55" s="25">
        <f t="shared" si="75"/>
        <v>1780032.835</v>
      </c>
      <c r="AH55" s="25">
        <f t="shared" si="75"/>
        <v>186956.47999999998</v>
      </c>
      <c r="AI55" s="25">
        <f t="shared" si="75"/>
        <v>1593076.355</v>
      </c>
      <c r="AJ55" s="25">
        <f t="shared" si="75"/>
        <v>4192094.9479999999</v>
      </c>
      <c r="AK55" s="25">
        <f t="shared" si="75"/>
        <v>3684881.9109999998</v>
      </c>
      <c r="AL55" s="25">
        <f t="shared" si="75"/>
        <v>507213.03700000001</v>
      </c>
    </row>
    <row r="56" spans="1:38" s="27" customFormat="1" ht="15" customHeight="1" x14ac:dyDescent="0.25">
      <c r="A56" s="35"/>
      <c r="B56" s="62"/>
      <c r="C56" s="34" t="s">
        <v>346</v>
      </c>
      <c r="D56" s="25">
        <f>cargo!Y56</f>
        <v>67218.42</v>
      </c>
      <c r="E56" s="25">
        <f>cargo!Z56</f>
        <v>35396.42</v>
      </c>
      <c r="F56" s="25">
        <f>cargo!AA56</f>
        <v>2963.2750000000001</v>
      </c>
      <c r="G56" s="25">
        <f>cargo!AB56</f>
        <v>32433.144999999997</v>
      </c>
      <c r="H56" s="25">
        <f>cargo!AC56</f>
        <v>31822</v>
      </c>
      <c r="I56" s="25">
        <f>cargo!AD56</f>
        <v>0</v>
      </c>
      <c r="J56" s="25">
        <f>cargo!AE56</f>
        <v>31822</v>
      </c>
      <c r="K56" s="25">
        <f>cargo!BA56</f>
        <v>0</v>
      </c>
      <c r="L56" s="25">
        <f>cargo!BB56</f>
        <v>0</v>
      </c>
      <c r="M56" s="25">
        <f>cargo!BC56</f>
        <v>0</v>
      </c>
      <c r="N56" s="25">
        <f>cargo!BD56</f>
        <v>0</v>
      </c>
      <c r="O56" s="25">
        <f>cargo!BE56</f>
        <v>0</v>
      </c>
      <c r="P56" s="25">
        <f>cargo!BF56</f>
        <v>0</v>
      </c>
      <c r="Q56" s="25">
        <f>cargo!BG56</f>
        <v>0</v>
      </c>
      <c r="R56" s="25">
        <f>cargo!CC56</f>
        <v>0</v>
      </c>
      <c r="S56" s="25">
        <f>cargo!CD56</f>
        <v>0</v>
      </c>
      <c r="T56" s="25">
        <f>cargo!CE56</f>
        <v>0</v>
      </c>
      <c r="U56" s="25">
        <f>cargo!CF56</f>
        <v>0</v>
      </c>
      <c r="V56" s="25">
        <f>cargo!CG56</f>
        <v>0</v>
      </c>
      <c r="W56" s="25">
        <f>cargo!CH56</f>
        <v>0</v>
      </c>
      <c r="X56" s="25">
        <f>cargo!CI56</f>
        <v>0</v>
      </c>
      <c r="Y56" s="25">
        <f>cargo!DE56</f>
        <v>0</v>
      </c>
      <c r="Z56" s="25">
        <f>cargo!DF56</f>
        <v>0</v>
      </c>
      <c r="AA56" s="25">
        <f>cargo!DG56</f>
        <v>0</v>
      </c>
      <c r="AB56" s="25">
        <f>cargo!DH56</f>
        <v>0</v>
      </c>
      <c r="AC56" s="25">
        <f>cargo!DI56</f>
        <v>0</v>
      </c>
      <c r="AD56" s="25">
        <f>cargo!DJ56</f>
        <v>0</v>
      </c>
      <c r="AE56" s="25">
        <f>cargo!DK56</f>
        <v>0</v>
      </c>
      <c r="AF56" s="25">
        <f t="shared" si="75"/>
        <v>67218.42</v>
      </c>
      <c r="AG56" s="25">
        <f t="shared" si="75"/>
        <v>35396.42</v>
      </c>
      <c r="AH56" s="25">
        <f t="shared" si="75"/>
        <v>2963.2750000000001</v>
      </c>
      <c r="AI56" s="25">
        <f t="shared" si="75"/>
        <v>32433.144999999997</v>
      </c>
      <c r="AJ56" s="25">
        <f t="shared" si="75"/>
        <v>31822</v>
      </c>
      <c r="AK56" s="25">
        <f t="shared" si="75"/>
        <v>0</v>
      </c>
      <c r="AL56" s="25">
        <f t="shared" si="75"/>
        <v>31822</v>
      </c>
    </row>
    <row r="57" spans="1:38" s="27" customFormat="1" ht="15" customHeight="1" x14ac:dyDescent="0.25">
      <c r="A57" s="35"/>
      <c r="B57" s="62"/>
      <c r="C57" s="36" t="s">
        <v>346</v>
      </c>
      <c r="D57" s="25">
        <f>cargo!Y57</f>
        <v>20</v>
      </c>
      <c r="E57" s="25">
        <f>cargo!Z57</f>
        <v>20</v>
      </c>
      <c r="F57" s="25">
        <f>cargo!AA57</f>
        <v>0</v>
      </c>
      <c r="G57" s="25">
        <f>cargo!AB57</f>
        <v>20</v>
      </c>
      <c r="H57" s="25">
        <f>cargo!AC57</f>
        <v>0</v>
      </c>
      <c r="I57" s="25">
        <f>cargo!AD57</f>
        <v>0</v>
      </c>
      <c r="J57" s="25">
        <f>cargo!AE57</f>
        <v>0</v>
      </c>
      <c r="K57" s="25">
        <f>cargo!BA57</f>
        <v>0</v>
      </c>
      <c r="L57" s="25">
        <f>cargo!BB57</f>
        <v>0</v>
      </c>
      <c r="M57" s="25">
        <f>cargo!BC57</f>
        <v>0</v>
      </c>
      <c r="N57" s="25">
        <f>cargo!BD57</f>
        <v>0</v>
      </c>
      <c r="O57" s="25">
        <f>cargo!BE57</f>
        <v>0</v>
      </c>
      <c r="P57" s="25">
        <f>cargo!BF57</f>
        <v>0</v>
      </c>
      <c r="Q57" s="25">
        <f>cargo!BG57</f>
        <v>0</v>
      </c>
      <c r="R57" s="25">
        <f>cargo!CC57</f>
        <v>0</v>
      </c>
      <c r="S57" s="25">
        <f>cargo!CD57</f>
        <v>0</v>
      </c>
      <c r="T57" s="25">
        <f>cargo!CE57</f>
        <v>0</v>
      </c>
      <c r="U57" s="25">
        <f>cargo!CF57</f>
        <v>0</v>
      </c>
      <c r="V57" s="25">
        <f>cargo!CG57</f>
        <v>0</v>
      </c>
      <c r="W57" s="25">
        <f>cargo!CH57</f>
        <v>0</v>
      </c>
      <c r="X57" s="25">
        <f>cargo!CI57</f>
        <v>0</v>
      </c>
      <c r="Y57" s="25">
        <f>cargo!DE57</f>
        <v>0</v>
      </c>
      <c r="Z57" s="25">
        <f>cargo!DF57</f>
        <v>0</v>
      </c>
      <c r="AA57" s="25">
        <f>cargo!DG57</f>
        <v>0</v>
      </c>
      <c r="AB57" s="25">
        <f>cargo!DH57</f>
        <v>0</v>
      </c>
      <c r="AC57" s="25">
        <f>cargo!DI57</f>
        <v>0</v>
      </c>
      <c r="AD57" s="25">
        <f>cargo!DJ57</f>
        <v>0</v>
      </c>
      <c r="AE57" s="25">
        <f>cargo!DK57</f>
        <v>0</v>
      </c>
      <c r="AF57" s="25">
        <f t="shared" ref="AF57" si="76">D57+K57+R57+Y57</f>
        <v>20</v>
      </c>
      <c r="AG57" s="25">
        <f t="shared" ref="AG57" si="77">E57+L57+S57+Z57</f>
        <v>20</v>
      </c>
      <c r="AH57" s="25">
        <f t="shared" ref="AH57" si="78">F57+M57+T57+AA57</f>
        <v>0</v>
      </c>
      <c r="AI57" s="25">
        <f t="shared" ref="AI57" si="79">G57+N57+U57+AB57</f>
        <v>20</v>
      </c>
      <c r="AJ57" s="25">
        <f t="shared" ref="AJ57" si="80">H57+O57+V57+AC57</f>
        <v>0</v>
      </c>
      <c r="AK57" s="25">
        <f t="shared" ref="AK57" si="81">I57+P57+W57+AD57</f>
        <v>0</v>
      </c>
      <c r="AL57" s="25">
        <f t="shared" ref="AL57" si="82">J57+Q57+X57+AE57</f>
        <v>0</v>
      </c>
    </row>
    <row r="58" spans="1:38" s="27" customFormat="1" ht="15" customHeight="1" x14ac:dyDescent="0.25">
      <c r="A58" s="35"/>
      <c r="B58" s="62"/>
      <c r="C58" s="36" t="s">
        <v>50</v>
      </c>
      <c r="D58" s="25">
        <f>cargo!Y58</f>
        <v>67198.42</v>
      </c>
      <c r="E58" s="25">
        <f>cargo!Z58</f>
        <v>35376.42</v>
      </c>
      <c r="F58" s="25">
        <f>cargo!AA58</f>
        <v>2963.2750000000001</v>
      </c>
      <c r="G58" s="25">
        <f>cargo!AB58</f>
        <v>32413.144999999997</v>
      </c>
      <c r="H58" s="25">
        <f>cargo!AC58</f>
        <v>31822</v>
      </c>
      <c r="I58" s="25">
        <f>cargo!AD58</f>
        <v>0</v>
      </c>
      <c r="J58" s="25">
        <f>cargo!AE58</f>
        <v>31822</v>
      </c>
      <c r="K58" s="25">
        <f>cargo!BA58</f>
        <v>0</v>
      </c>
      <c r="L58" s="25">
        <f>cargo!BB58</f>
        <v>0</v>
      </c>
      <c r="M58" s="25">
        <f>cargo!BC58</f>
        <v>0</v>
      </c>
      <c r="N58" s="25">
        <f>cargo!BD58</f>
        <v>0</v>
      </c>
      <c r="O58" s="25">
        <f>cargo!BE58</f>
        <v>0</v>
      </c>
      <c r="P58" s="25">
        <f>cargo!BF58</f>
        <v>0</v>
      </c>
      <c r="Q58" s="25">
        <f>cargo!BG58</f>
        <v>0</v>
      </c>
      <c r="R58" s="25">
        <f>cargo!CC58</f>
        <v>0</v>
      </c>
      <c r="S58" s="25">
        <f>cargo!CD58</f>
        <v>0</v>
      </c>
      <c r="T58" s="25">
        <f>cargo!CE58</f>
        <v>0</v>
      </c>
      <c r="U58" s="25">
        <f>cargo!CF58</f>
        <v>0</v>
      </c>
      <c r="V58" s="25">
        <f>cargo!CG58</f>
        <v>0</v>
      </c>
      <c r="W58" s="25">
        <f>cargo!CH58</f>
        <v>0</v>
      </c>
      <c r="X58" s="25">
        <f>cargo!CI58</f>
        <v>0</v>
      </c>
      <c r="Y58" s="25">
        <f>cargo!DE58</f>
        <v>0</v>
      </c>
      <c r="Z58" s="25">
        <f>cargo!DF58</f>
        <v>0</v>
      </c>
      <c r="AA58" s="25">
        <f>cargo!DG58</f>
        <v>0</v>
      </c>
      <c r="AB58" s="25">
        <f>cargo!DH58</f>
        <v>0</v>
      </c>
      <c r="AC58" s="25">
        <f>cargo!DI58</f>
        <v>0</v>
      </c>
      <c r="AD58" s="25">
        <f>cargo!DJ58</f>
        <v>0</v>
      </c>
      <c r="AE58" s="25">
        <f>cargo!DK58</f>
        <v>0</v>
      </c>
      <c r="AF58" s="25">
        <f t="shared" si="75"/>
        <v>67198.42</v>
      </c>
      <c r="AG58" s="25">
        <f t="shared" si="75"/>
        <v>35376.42</v>
      </c>
      <c r="AH58" s="25">
        <f t="shared" si="75"/>
        <v>2963.2750000000001</v>
      </c>
      <c r="AI58" s="25">
        <f t="shared" si="75"/>
        <v>32413.144999999997</v>
      </c>
      <c r="AJ58" s="25">
        <f t="shared" si="75"/>
        <v>31822</v>
      </c>
      <c r="AK58" s="25">
        <f t="shared" si="75"/>
        <v>0</v>
      </c>
      <c r="AL58" s="25">
        <f t="shared" si="75"/>
        <v>31822</v>
      </c>
    </row>
    <row r="59" spans="1:38" s="27" customFormat="1" ht="15" customHeight="1" x14ac:dyDescent="0.25">
      <c r="A59" s="35"/>
      <c r="B59" s="62"/>
      <c r="C59" s="34" t="s">
        <v>347</v>
      </c>
      <c r="D59" s="25">
        <f>cargo!Y59</f>
        <v>11018.888999999999</v>
      </c>
      <c r="E59" s="25">
        <f>cargo!Z59</f>
        <v>11018.888999999999</v>
      </c>
      <c r="F59" s="25">
        <f>cargo!AA59</f>
        <v>757.38900000000001</v>
      </c>
      <c r="G59" s="25">
        <f>cargo!AB59</f>
        <v>10261.5</v>
      </c>
      <c r="H59" s="25">
        <f>cargo!AC59</f>
        <v>0</v>
      </c>
      <c r="I59" s="25">
        <f>cargo!AD59</f>
        <v>0</v>
      </c>
      <c r="J59" s="25">
        <f>cargo!AE59</f>
        <v>0</v>
      </c>
      <c r="K59" s="25">
        <f>cargo!BA59</f>
        <v>0</v>
      </c>
      <c r="L59" s="25">
        <f>cargo!BB59</f>
        <v>0</v>
      </c>
      <c r="M59" s="25">
        <f>cargo!BC59</f>
        <v>0</v>
      </c>
      <c r="N59" s="25">
        <f>cargo!BD59</f>
        <v>0</v>
      </c>
      <c r="O59" s="25">
        <f>cargo!BE59</f>
        <v>0</v>
      </c>
      <c r="P59" s="25">
        <f>cargo!BF59</f>
        <v>0</v>
      </c>
      <c r="Q59" s="25">
        <f>cargo!BG59</f>
        <v>0</v>
      </c>
      <c r="R59" s="25">
        <f>cargo!CC59</f>
        <v>0</v>
      </c>
      <c r="S59" s="25">
        <f>cargo!CD59</f>
        <v>0</v>
      </c>
      <c r="T59" s="25">
        <f>cargo!CE59</f>
        <v>0</v>
      </c>
      <c r="U59" s="25">
        <f>cargo!CF59</f>
        <v>0</v>
      </c>
      <c r="V59" s="25">
        <f>cargo!CG59</f>
        <v>0</v>
      </c>
      <c r="W59" s="25">
        <f>cargo!CH59</f>
        <v>0</v>
      </c>
      <c r="X59" s="25">
        <f>cargo!CI59</f>
        <v>0</v>
      </c>
      <c r="Y59" s="25">
        <f>cargo!DE59</f>
        <v>0</v>
      </c>
      <c r="Z59" s="25">
        <f>cargo!DF59</f>
        <v>0</v>
      </c>
      <c r="AA59" s="25">
        <f>cargo!DG59</f>
        <v>0</v>
      </c>
      <c r="AB59" s="25">
        <f>cargo!DH59</f>
        <v>0</v>
      </c>
      <c r="AC59" s="25">
        <f>cargo!DI59</f>
        <v>0</v>
      </c>
      <c r="AD59" s="25">
        <f>cargo!DJ59</f>
        <v>0</v>
      </c>
      <c r="AE59" s="25">
        <f>cargo!DK59</f>
        <v>0</v>
      </c>
      <c r="AF59" s="25">
        <f t="shared" ref="AF59:AF61" si="83">D59+K59+R59+Y59</f>
        <v>11018.888999999999</v>
      </c>
      <c r="AG59" s="25">
        <f t="shared" ref="AG59:AG61" si="84">E59+L59+S59+Z59</f>
        <v>11018.888999999999</v>
      </c>
      <c r="AH59" s="25">
        <f t="shared" ref="AH59:AH61" si="85">F59+M59+T59+AA59</f>
        <v>757.38900000000001</v>
      </c>
      <c r="AI59" s="25">
        <f t="shared" ref="AI59:AI61" si="86">G59+N59+U59+AB59</f>
        <v>10261.5</v>
      </c>
      <c r="AJ59" s="25">
        <f t="shared" ref="AJ59:AJ61" si="87">H59+O59+V59+AC59</f>
        <v>0</v>
      </c>
      <c r="AK59" s="25">
        <f t="shared" ref="AK59:AK61" si="88">I59+P59+W59+AD59</f>
        <v>0</v>
      </c>
      <c r="AL59" s="25">
        <f t="shared" ref="AL59:AL61" si="89">J59+Q59+X59+AE59</f>
        <v>0</v>
      </c>
    </row>
    <row r="60" spans="1:38" s="27" customFormat="1" ht="15" customHeight="1" x14ac:dyDescent="0.25">
      <c r="A60" s="35"/>
      <c r="B60" s="62"/>
      <c r="C60" s="36" t="s">
        <v>51</v>
      </c>
      <c r="D60" s="25">
        <f>cargo!Y60</f>
        <v>11018.888999999999</v>
      </c>
      <c r="E60" s="25">
        <f>cargo!Z60</f>
        <v>11018.888999999999</v>
      </c>
      <c r="F60" s="25">
        <f>cargo!AA60</f>
        <v>757.38900000000001</v>
      </c>
      <c r="G60" s="25">
        <f>cargo!AB60</f>
        <v>10261.5</v>
      </c>
      <c r="H60" s="25">
        <f>cargo!AC60</f>
        <v>0</v>
      </c>
      <c r="I60" s="25">
        <f>cargo!AD60</f>
        <v>0</v>
      </c>
      <c r="J60" s="25">
        <f>cargo!AE60</f>
        <v>0</v>
      </c>
      <c r="K60" s="25">
        <f>cargo!BA60</f>
        <v>0</v>
      </c>
      <c r="L60" s="25">
        <f>cargo!BB60</f>
        <v>0</v>
      </c>
      <c r="M60" s="25">
        <f>cargo!BC60</f>
        <v>0</v>
      </c>
      <c r="N60" s="25">
        <f>cargo!BD60</f>
        <v>0</v>
      </c>
      <c r="O60" s="25">
        <f>cargo!BE60</f>
        <v>0</v>
      </c>
      <c r="P60" s="25">
        <f>cargo!BF60</f>
        <v>0</v>
      </c>
      <c r="Q60" s="25">
        <f>cargo!BG60</f>
        <v>0</v>
      </c>
      <c r="R60" s="25">
        <f>cargo!CC60</f>
        <v>0</v>
      </c>
      <c r="S60" s="25">
        <f>cargo!CD60</f>
        <v>0</v>
      </c>
      <c r="T60" s="25">
        <f>cargo!CE60</f>
        <v>0</v>
      </c>
      <c r="U60" s="25">
        <f>cargo!CF60</f>
        <v>0</v>
      </c>
      <c r="V60" s="25">
        <f>cargo!CG60</f>
        <v>0</v>
      </c>
      <c r="W60" s="25">
        <f>cargo!CH60</f>
        <v>0</v>
      </c>
      <c r="X60" s="25">
        <f>cargo!CI60</f>
        <v>0</v>
      </c>
      <c r="Y60" s="25">
        <f>cargo!DE60</f>
        <v>0</v>
      </c>
      <c r="Z60" s="25">
        <f>cargo!DF60</f>
        <v>0</v>
      </c>
      <c r="AA60" s="25">
        <f>cargo!DG60</f>
        <v>0</v>
      </c>
      <c r="AB60" s="25">
        <f>cargo!DH60</f>
        <v>0</v>
      </c>
      <c r="AC60" s="25">
        <f>cargo!DI60</f>
        <v>0</v>
      </c>
      <c r="AD60" s="25">
        <f>cargo!DJ60</f>
        <v>0</v>
      </c>
      <c r="AE60" s="25">
        <f>cargo!DK60</f>
        <v>0</v>
      </c>
      <c r="AF60" s="25">
        <f t="shared" si="83"/>
        <v>11018.888999999999</v>
      </c>
      <c r="AG60" s="25">
        <f t="shared" si="84"/>
        <v>11018.888999999999</v>
      </c>
      <c r="AH60" s="25">
        <f t="shared" si="85"/>
        <v>757.38900000000001</v>
      </c>
      <c r="AI60" s="25">
        <f t="shared" si="86"/>
        <v>10261.5</v>
      </c>
      <c r="AJ60" s="25">
        <f t="shared" si="87"/>
        <v>0</v>
      </c>
      <c r="AK60" s="25">
        <f t="shared" si="88"/>
        <v>0</v>
      </c>
      <c r="AL60" s="25">
        <f t="shared" si="89"/>
        <v>0</v>
      </c>
    </row>
    <row r="61" spans="1:38" s="27" customFormat="1" ht="15" customHeight="1" x14ac:dyDescent="0.25">
      <c r="A61" s="35"/>
      <c r="B61" s="62"/>
      <c r="C61" s="36" t="s">
        <v>52</v>
      </c>
      <c r="D61" s="25">
        <f>cargo!Y61</f>
        <v>0</v>
      </c>
      <c r="E61" s="25">
        <f>cargo!Z61</f>
        <v>0</v>
      </c>
      <c r="F61" s="25">
        <f>cargo!AA61</f>
        <v>0</v>
      </c>
      <c r="G61" s="25">
        <f>cargo!AB61</f>
        <v>0</v>
      </c>
      <c r="H61" s="25">
        <f>cargo!AC61</f>
        <v>0</v>
      </c>
      <c r="I61" s="25">
        <f>cargo!AD61</f>
        <v>0</v>
      </c>
      <c r="J61" s="25">
        <f>cargo!AE61</f>
        <v>0</v>
      </c>
      <c r="K61" s="25">
        <f>cargo!BA61</f>
        <v>0</v>
      </c>
      <c r="L61" s="25">
        <f>cargo!BB61</f>
        <v>0</v>
      </c>
      <c r="M61" s="25">
        <f>cargo!BC61</f>
        <v>0</v>
      </c>
      <c r="N61" s="25">
        <f>cargo!BD61</f>
        <v>0</v>
      </c>
      <c r="O61" s="25">
        <f>cargo!BE61</f>
        <v>0</v>
      </c>
      <c r="P61" s="25">
        <f>cargo!BF61</f>
        <v>0</v>
      </c>
      <c r="Q61" s="25">
        <f>cargo!BG61</f>
        <v>0</v>
      </c>
      <c r="R61" s="25">
        <f>cargo!CC61</f>
        <v>0</v>
      </c>
      <c r="S61" s="25">
        <f>cargo!CD61</f>
        <v>0</v>
      </c>
      <c r="T61" s="25">
        <f>cargo!CE61</f>
        <v>0</v>
      </c>
      <c r="U61" s="25">
        <f>cargo!CF61</f>
        <v>0</v>
      </c>
      <c r="V61" s="25">
        <f>cargo!CG61</f>
        <v>0</v>
      </c>
      <c r="W61" s="25">
        <f>cargo!CH61</f>
        <v>0</v>
      </c>
      <c r="X61" s="25">
        <f>cargo!CI61</f>
        <v>0</v>
      </c>
      <c r="Y61" s="25">
        <f>cargo!DE61</f>
        <v>0</v>
      </c>
      <c r="Z61" s="25">
        <f>cargo!DF61</f>
        <v>0</v>
      </c>
      <c r="AA61" s="25">
        <f>cargo!DG61</f>
        <v>0</v>
      </c>
      <c r="AB61" s="25">
        <f>cargo!DH61</f>
        <v>0</v>
      </c>
      <c r="AC61" s="25">
        <f>cargo!DI61</f>
        <v>0</v>
      </c>
      <c r="AD61" s="25">
        <f>cargo!DJ61</f>
        <v>0</v>
      </c>
      <c r="AE61" s="25">
        <f>cargo!DK61</f>
        <v>0</v>
      </c>
      <c r="AF61" s="25">
        <f t="shared" si="83"/>
        <v>0</v>
      </c>
      <c r="AG61" s="25">
        <f t="shared" si="84"/>
        <v>0</v>
      </c>
      <c r="AH61" s="25">
        <f t="shared" si="85"/>
        <v>0</v>
      </c>
      <c r="AI61" s="25">
        <f t="shared" si="86"/>
        <v>0</v>
      </c>
      <c r="AJ61" s="25">
        <f t="shared" si="87"/>
        <v>0</v>
      </c>
      <c r="AK61" s="25">
        <f t="shared" si="88"/>
        <v>0</v>
      </c>
      <c r="AL61" s="25">
        <f t="shared" si="89"/>
        <v>0</v>
      </c>
    </row>
    <row r="62" spans="1:38" s="27" customFormat="1" ht="15" customHeight="1" x14ac:dyDescent="0.25">
      <c r="A62" s="35"/>
      <c r="B62" s="62"/>
      <c r="C62" s="34" t="s">
        <v>373</v>
      </c>
      <c r="D62" s="25">
        <f>cargo!Y62</f>
        <v>0</v>
      </c>
      <c r="E62" s="25">
        <f>cargo!Z62</f>
        <v>0</v>
      </c>
      <c r="F62" s="25">
        <f>cargo!AA62</f>
        <v>0</v>
      </c>
      <c r="G62" s="25">
        <f>cargo!AB62</f>
        <v>0</v>
      </c>
      <c r="H62" s="25">
        <f>cargo!AC62</f>
        <v>0</v>
      </c>
      <c r="I62" s="25">
        <f>cargo!AD62</f>
        <v>0</v>
      </c>
      <c r="J62" s="25">
        <f>cargo!AE62</f>
        <v>0</v>
      </c>
      <c r="K62" s="25">
        <f>cargo!BA62</f>
        <v>0</v>
      </c>
      <c r="L62" s="25">
        <f>cargo!BB62</f>
        <v>0</v>
      </c>
      <c r="M62" s="25">
        <f>cargo!BC62</f>
        <v>0</v>
      </c>
      <c r="N62" s="25">
        <f>cargo!BD62</f>
        <v>0</v>
      </c>
      <c r="O62" s="25">
        <f>cargo!BE62</f>
        <v>0</v>
      </c>
      <c r="P62" s="25">
        <f>cargo!BF62</f>
        <v>0</v>
      </c>
      <c r="Q62" s="25">
        <f>cargo!BG62</f>
        <v>0</v>
      </c>
      <c r="R62" s="25">
        <f>cargo!CC62</f>
        <v>0</v>
      </c>
      <c r="S62" s="25">
        <f>cargo!CD62</f>
        <v>0</v>
      </c>
      <c r="T62" s="25">
        <f>cargo!CE62</f>
        <v>0</v>
      </c>
      <c r="U62" s="25">
        <f>cargo!CF62</f>
        <v>0</v>
      </c>
      <c r="V62" s="25">
        <f>cargo!CG62</f>
        <v>0</v>
      </c>
      <c r="W62" s="25">
        <f>cargo!CH62</f>
        <v>0</v>
      </c>
      <c r="X62" s="25">
        <f>cargo!CI62</f>
        <v>0</v>
      </c>
      <c r="Y62" s="25">
        <f>cargo!DE62</f>
        <v>0</v>
      </c>
      <c r="Z62" s="25">
        <f>cargo!DF62</f>
        <v>0</v>
      </c>
      <c r="AA62" s="25">
        <f>cargo!DG62</f>
        <v>0</v>
      </c>
      <c r="AB62" s="25">
        <f>cargo!DH62</f>
        <v>0</v>
      </c>
      <c r="AC62" s="25">
        <f>cargo!DI62</f>
        <v>0</v>
      </c>
      <c r="AD62" s="25">
        <f>cargo!DJ62</f>
        <v>0</v>
      </c>
      <c r="AE62" s="25">
        <f>cargo!DK62</f>
        <v>0</v>
      </c>
      <c r="AF62" s="25">
        <f t="shared" si="75"/>
        <v>0</v>
      </c>
      <c r="AG62" s="25">
        <f t="shared" si="75"/>
        <v>0</v>
      </c>
      <c r="AH62" s="25">
        <f t="shared" si="75"/>
        <v>0</v>
      </c>
      <c r="AI62" s="25">
        <f t="shared" si="75"/>
        <v>0</v>
      </c>
      <c r="AJ62" s="25">
        <f t="shared" si="75"/>
        <v>0</v>
      </c>
      <c r="AK62" s="25">
        <f t="shared" si="75"/>
        <v>0</v>
      </c>
      <c r="AL62" s="25">
        <f t="shared" si="75"/>
        <v>0</v>
      </c>
    </row>
    <row r="63" spans="1:38" s="27" customFormat="1" ht="15" customHeight="1" x14ac:dyDescent="0.25">
      <c r="A63" s="35"/>
      <c r="B63" s="62"/>
      <c r="C63" s="34" t="s">
        <v>395</v>
      </c>
      <c r="D63" s="25">
        <f>cargo!Y63</f>
        <v>2298.59</v>
      </c>
      <c r="E63" s="25">
        <f>cargo!Z63</f>
        <v>0</v>
      </c>
      <c r="F63" s="25">
        <f>cargo!AA63</f>
        <v>0</v>
      </c>
      <c r="G63" s="25">
        <f>cargo!AB63</f>
        <v>0</v>
      </c>
      <c r="H63" s="25">
        <f>cargo!AC63</f>
        <v>2298.59</v>
      </c>
      <c r="I63" s="25">
        <f>cargo!AD63</f>
        <v>2298.59</v>
      </c>
      <c r="J63" s="25">
        <f>cargo!AE63</f>
        <v>0</v>
      </c>
      <c r="K63" s="25">
        <f>cargo!BA63</f>
        <v>0</v>
      </c>
      <c r="L63" s="25">
        <f>cargo!BB63</f>
        <v>0</v>
      </c>
      <c r="M63" s="25">
        <f>cargo!BC63</f>
        <v>0</v>
      </c>
      <c r="N63" s="25">
        <f>cargo!BD63</f>
        <v>0</v>
      </c>
      <c r="O63" s="25">
        <f>cargo!BE63</f>
        <v>0</v>
      </c>
      <c r="P63" s="25">
        <f>cargo!BF63</f>
        <v>0</v>
      </c>
      <c r="Q63" s="25">
        <f>cargo!BG63</f>
        <v>0</v>
      </c>
      <c r="R63" s="25">
        <f>cargo!CC63</f>
        <v>0</v>
      </c>
      <c r="S63" s="25">
        <f>cargo!CD63</f>
        <v>0</v>
      </c>
      <c r="T63" s="25">
        <f>cargo!CE63</f>
        <v>0</v>
      </c>
      <c r="U63" s="25">
        <f>cargo!CF63</f>
        <v>0</v>
      </c>
      <c r="V63" s="25">
        <f>cargo!CG63</f>
        <v>0</v>
      </c>
      <c r="W63" s="25">
        <f>cargo!CH63</f>
        <v>0</v>
      </c>
      <c r="X63" s="25">
        <f>cargo!CI63</f>
        <v>0</v>
      </c>
      <c r="Y63" s="25">
        <f>cargo!DE63</f>
        <v>0</v>
      </c>
      <c r="Z63" s="25">
        <f>cargo!DF63</f>
        <v>0</v>
      </c>
      <c r="AA63" s="25">
        <f>cargo!DG63</f>
        <v>0</v>
      </c>
      <c r="AB63" s="25">
        <f>cargo!DH63</f>
        <v>0</v>
      </c>
      <c r="AC63" s="25">
        <f>cargo!DI63</f>
        <v>0</v>
      </c>
      <c r="AD63" s="25">
        <f>cargo!DJ63</f>
        <v>0</v>
      </c>
      <c r="AE63" s="25">
        <f>cargo!DK63</f>
        <v>0</v>
      </c>
      <c r="AF63" s="25">
        <f t="shared" si="75"/>
        <v>2298.59</v>
      </c>
      <c r="AG63" s="25">
        <f t="shared" si="75"/>
        <v>0</v>
      </c>
      <c r="AH63" s="25">
        <f t="shared" si="75"/>
        <v>0</v>
      </c>
      <c r="AI63" s="25">
        <f t="shared" si="75"/>
        <v>0</v>
      </c>
      <c r="AJ63" s="25">
        <f t="shared" si="75"/>
        <v>2298.59</v>
      </c>
      <c r="AK63" s="25">
        <f t="shared" si="75"/>
        <v>2298.59</v>
      </c>
      <c r="AL63" s="25">
        <f t="shared" si="75"/>
        <v>0</v>
      </c>
    </row>
    <row r="64" spans="1:38" s="27" customFormat="1" ht="15" customHeight="1" x14ac:dyDescent="0.25">
      <c r="A64" s="35"/>
      <c r="B64" s="62"/>
      <c r="C64" s="36" t="s">
        <v>396</v>
      </c>
      <c r="D64" s="25">
        <f>cargo!Y64</f>
        <v>0</v>
      </c>
      <c r="E64" s="25">
        <f>cargo!Z64</f>
        <v>0</v>
      </c>
      <c r="F64" s="25">
        <f>cargo!AA64</f>
        <v>0</v>
      </c>
      <c r="G64" s="25">
        <f>cargo!AB64</f>
        <v>0</v>
      </c>
      <c r="H64" s="25">
        <f>cargo!AC64</f>
        <v>0</v>
      </c>
      <c r="I64" s="25">
        <f>cargo!AD64</f>
        <v>0</v>
      </c>
      <c r="J64" s="25">
        <f>cargo!AE64</f>
        <v>0</v>
      </c>
      <c r="K64" s="25">
        <f>cargo!BA64</f>
        <v>0</v>
      </c>
      <c r="L64" s="25">
        <f>cargo!BB64</f>
        <v>0</v>
      </c>
      <c r="M64" s="25">
        <f>cargo!BC64</f>
        <v>0</v>
      </c>
      <c r="N64" s="25">
        <f>cargo!BD64</f>
        <v>0</v>
      </c>
      <c r="O64" s="25">
        <f>cargo!BE64</f>
        <v>0</v>
      </c>
      <c r="P64" s="25">
        <f>cargo!BF64</f>
        <v>0</v>
      </c>
      <c r="Q64" s="25">
        <f>cargo!BG64</f>
        <v>0</v>
      </c>
      <c r="R64" s="25">
        <f>cargo!CC64</f>
        <v>0</v>
      </c>
      <c r="S64" s="25">
        <f>cargo!CD64</f>
        <v>0</v>
      </c>
      <c r="T64" s="25">
        <f>cargo!CE64</f>
        <v>0</v>
      </c>
      <c r="U64" s="25">
        <f>cargo!CF64</f>
        <v>0</v>
      </c>
      <c r="V64" s="25">
        <f>cargo!CG64</f>
        <v>0</v>
      </c>
      <c r="W64" s="25">
        <f>cargo!CH64</f>
        <v>0</v>
      </c>
      <c r="X64" s="25">
        <f>cargo!CI64</f>
        <v>0</v>
      </c>
      <c r="Y64" s="25">
        <f>cargo!DE64</f>
        <v>0</v>
      </c>
      <c r="Z64" s="25">
        <f>cargo!DF64</f>
        <v>0</v>
      </c>
      <c r="AA64" s="25">
        <f>cargo!DG64</f>
        <v>0</v>
      </c>
      <c r="AB64" s="25">
        <f>cargo!DH64</f>
        <v>0</v>
      </c>
      <c r="AC64" s="25">
        <f>cargo!DI64</f>
        <v>0</v>
      </c>
      <c r="AD64" s="25">
        <f>cargo!DJ64</f>
        <v>0</v>
      </c>
      <c r="AE64" s="25">
        <f>cargo!DK64</f>
        <v>0</v>
      </c>
      <c r="AF64" s="25">
        <f t="shared" si="75"/>
        <v>0</v>
      </c>
      <c r="AG64" s="25">
        <f t="shared" si="75"/>
        <v>0</v>
      </c>
      <c r="AH64" s="25">
        <f t="shared" si="75"/>
        <v>0</v>
      </c>
      <c r="AI64" s="25">
        <f t="shared" si="75"/>
        <v>0</v>
      </c>
      <c r="AJ64" s="25">
        <f t="shared" si="75"/>
        <v>0</v>
      </c>
      <c r="AK64" s="25">
        <f t="shared" si="75"/>
        <v>0</v>
      </c>
      <c r="AL64" s="25">
        <f t="shared" si="75"/>
        <v>0</v>
      </c>
    </row>
    <row r="65" spans="1:38" s="27" customFormat="1" ht="15" customHeight="1" x14ac:dyDescent="0.25">
      <c r="A65" s="35"/>
      <c r="B65" s="62"/>
      <c r="C65" s="36" t="s">
        <v>397</v>
      </c>
      <c r="D65" s="25">
        <f>cargo!Y65</f>
        <v>2298.59</v>
      </c>
      <c r="E65" s="25">
        <f>cargo!Z65</f>
        <v>0</v>
      </c>
      <c r="F65" s="25">
        <f>cargo!AA65</f>
        <v>0</v>
      </c>
      <c r="G65" s="25">
        <f>cargo!AB65</f>
        <v>0</v>
      </c>
      <c r="H65" s="25">
        <f>cargo!AC65</f>
        <v>2298.59</v>
      </c>
      <c r="I65" s="25">
        <f>cargo!AD65</f>
        <v>2298.59</v>
      </c>
      <c r="J65" s="25">
        <f>cargo!AE65</f>
        <v>0</v>
      </c>
      <c r="K65" s="25">
        <f>cargo!BA65</f>
        <v>0</v>
      </c>
      <c r="L65" s="25">
        <f>cargo!BB65</f>
        <v>0</v>
      </c>
      <c r="M65" s="25">
        <f>cargo!BC65</f>
        <v>0</v>
      </c>
      <c r="N65" s="25">
        <f>cargo!BD65</f>
        <v>0</v>
      </c>
      <c r="O65" s="25">
        <f>cargo!BE65</f>
        <v>0</v>
      </c>
      <c r="P65" s="25">
        <f>cargo!BF65</f>
        <v>0</v>
      </c>
      <c r="Q65" s="25">
        <f>cargo!BG65</f>
        <v>0</v>
      </c>
      <c r="R65" s="25">
        <f>cargo!CC65</f>
        <v>0</v>
      </c>
      <c r="S65" s="25">
        <f>cargo!CD65</f>
        <v>0</v>
      </c>
      <c r="T65" s="25">
        <f>cargo!CE65</f>
        <v>0</v>
      </c>
      <c r="U65" s="25">
        <f>cargo!CF65</f>
        <v>0</v>
      </c>
      <c r="V65" s="25">
        <f>cargo!CG65</f>
        <v>0</v>
      </c>
      <c r="W65" s="25">
        <f>cargo!CH65</f>
        <v>0</v>
      </c>
      <c r="X65" s="25">
        <f>cargo!CI65</f>
        <v>0</v>
      </c>
      <c r="Y65" s="25">
        <f>cargo!DE65</f>
        <v>0</v>
      </c>
      <c r="Z65" s="25">
        <f>cargo!DF65</f>
        <v>0</v>
      </c>
      <c r="AA65" s="25">
        <f>cargo!DG65</f>
        <v>0</v>
      </c>
      <c r="AB65" s="25">
        <f>cargo!DH65</f>
        <v>0</v>
      </c>
      <c r="AC65" s="25">
        <f>cargo!DI65</f>
        <v>0</v>
      </c>
      <c r="AD65" s="25">
        <f>cargo!DJ65</f>
        <v>0</v>
      </c>
      <c r="AE65" s="25">
        <f>cargo!DK65</f>
        <v>0</v>
      </c>
      <c r="AF65" s="25">
        <f t="shared" si="75"/>
        <v>2298.59</v>
      </c>
      <c r="AG65" s="25">
        <f t="shared" si="75"/>
        <v>0</v>
      </c>
      <c r="AH65" s="25">
        <f t="shared" si="75"/>
        <v>0</v>
      </c>
      <c r="AI65" s="25">
        <f t="shared" si="75"/>
        <v>0</v>
      </c>
      <c r="AJ65" s="25">
        <f t="shared" si="75"/>
        <v>2298.59</v>
      </c>
      <c r="AK65" s="25">
        <f t="shared" si="75"/>
        <v>2298.59</v>
      </c>
      <c r="AL65" s="25">
        <f t="shared" si="75"/>
        <v>0</v>
      </c>
    </row>
    <row r="66" spans="1:38" s="27" customFormat="1" ht="15" customHeight="1" x14ac:dyDescent="0.25">
      <c r="A66" s="35"/>
      <c r="B66" s="62"/>
      <c r="C66" s="34" t="s">
        <v>48</v>
      </c>
      <c r="D66" s="25">
        <f>cargo!Y66</f>
        <v>183292.22599999997</v>
      </c>
      <c r="E66" s="25">
        <f>cargo!Z66</f>
        <v>183292.22599999997</v>
      </c>
      <c r="F66" s="25">
        <f>cargo!AA66</f>
        <v>800.78099999999995</v>
      </c>
      <c r="G66" s="25">
        <f>cargo!AB66</f>
        <v>182491.44499999998</v>
      </c>
      <c r="H66" s="25">
        <f>cargo!AC66</f>
        <v>0</v>
      </c>
      <c r="I66" s="25">
        <f>cargo!AD66</f>
        <v>0</v>
      </c>
      <c r="J66" s="25">
        <f>cargo!AE66</f>
        <v>0</v>
      </c>
      <c r="K66" s="25">
        <f>cargo!BA66</f>
        <v>0</v>
      </c>
      <c r="L66" s="25">
        <f>cargo!BB66</f>
        <v>0</v>
      </c>
      <c r="M66" s="25">
        <f>cargo!BC66</f>
        <v>0</v>
      </c>
      <c r="N66" s="25">
        <f>cargo!BD66</f>
        <v>0</v>
      </c>
      <c r="O66" s="25">
        <f>cargo!BE66</f>
        <v>0</v>
      </c>
      <c r="P66" s="25">
        <f>cargo!BF66</f>
        <v>0</v>
      </c>
      <c r="Q66" s="25">
        <f>cargo!BG66</f>
        <v>0</v>
      </c>
      <c r="R66" s="25">
        <f>cargo!CC66</f>
        <v>0</v>
      </c>
      <c r="S66" s="25">
        <f>cargo!CD66</f>
        <v>0</v>
      </c>
      <c r="T66" s="25">
        <f>cargo!CE66</f>
        <v>0</v>
      </c>
      <c r="U66" s="25">
        <f>cargo!CF66</f>
        <v>0</v>
      </c>
      <c r="V66" s="25">
        <f>cargo!CG66</f>
        <v>0</v>
      </c>
      <c r="W66" s="25">
        <f>cargo!CH66</f>
        <v>0</v>
      </c>
      <c r="X66" s="25">
        <f>cargo!CI66</f>
        <v>0</v>
      </c>
      <c r="Y66" s="25">
        <f>cargo!DE66</f>
        <v>0</v>
      </c>
      <c r="Z66" s="25">
        <f>cargo!DF66</f>
        <v>0</v>
      </c>
      <c r="AA66" s="25">
        <f>cargo!DG66</f>
        <v>0</v>
      </c>
      <c r="AB66" s="25">
        <f>cargo!DH66</f>
        <v>0</v>
      </c>
      <c r="AC66" s="25">
        <f>cargo!DI66</f>
        <v>0</v>
      </c>
      <c r="AD66" s="25">
        <f>cargo!DJ66</f>
        <v>0</v>
      </c>
      <c r="AE66" s="25">
        <f>cargo!DK66</f>
        <v>0</v>
      </c>
      <c r="AF66" s="25">
        <f t="shared" si="75"/>
        <v>183292.22599999997</v>
      </c>
      <c r="AG66" s="25">
        <f t="shared" si="75"/>
        <v>183292.22599999997</v>
      </c>
      <c r="AH66" s="25">
        <f t="shared" si="75"/>
        <v>800.78099999999995</v>
      </c>
      <c r="AI66" s="25">
        <f t="shared" si="75"/>
        <v>182491.44499999998</v>
      </c>
      <c r="AJ66" s="25">
        <f t="shared" si="75"/>
        <v>0</v>
      </c>
      <c r="AK66" s="25">
        <f t="shared" si="75"/>
        <v>0</v>
      </c>
      <c r="AL66" s="25">
        <f t="shared" si="75"/>
        <v>0</v>
      </c>
    </row>
    <row r="67" spans="1:38" s="27" customFormat="1" ht="15" customHeight="1" x14ac:dyDescent="0.25">
      <c r="A67" s="35"/>
      <c r="B67" s="62"/>
      <c r="C67" s="34" t="s">
        <v>26</v>
      </c>
      <c r="D67" s="25">
        <f>cargo!Y67</f>
        <v>5708299.6579999998</v>
      </c>
      <c r="E67" s="25">
        <f>cargo!Z67</f>
        <v>1550325.3</v>
      </c>
      <c r="F67" s="25">
        <f>cargo!AA67</f>
        <v>182435.03499999997</v>
      </c>
      <c r="G67" s="25">
        <f>cargo!AB67</f>
        <v>1367890.2650000001</v>
      </c>
      <c r="H67" s="25">
        <f>cargo!AC67</f>
        <v>4157974.358</v>
      </c>
      <c r="I67" s="25">
        <f>cargo!AD67</f>
        <v>3682583.321</v>
      </c>
      <c r="J67" s="25">
        <f>cargo!AE67</f>
        <v>475391.03700000001</v>
      </c>
      <c r="K67" s="25">
        <f>cargo!BA67</f>
        <v>0</v>
      </c>
      <c r="L67" s="25">
        <f>cargo!BB67</f>
        <v>0</v>
      </c>
      <c r="M67" s="25">
        <f>cargo!BC67</f>
        <v>0</v>
      </c>
      <c r="N67" s="25">
        <f>cargo!BD67</f>
        <v>0</v>
      </c>
      <c r="O67" s="25">
        <f>cargo!BE67</f>
        <v>0</v>
      </c>
      <c r="P67" s="25">
        <f>cargo!BF67</f>
        <v>0</v>
      </c>
      <c r="Q67" s="25">
        <f>cargo!BG67</f>
        <v>0</v>
      </c>
      <c r="R67" s="25">
        <f>cargo!CC67</f>
        <v>0</v>
      </c>
      <c r="S67" s="25">
        <f>cargo!CD67</f>
        <v>0</v>
      </c>
      <c r="T67" s="25">
        <f>cargo!CE67</f>
        <v>0</v>
      </c>
      <c r="U67" s="25">
        <f>cargo!CF67</f>
        <v>0</v>
      </c>
      <c r="V67" s="25">
        <f>cargo!CG67</f>
        <v>0</v>
      </c>
      <c r="W67" s="25">
        <f>cargo!CH67</f>
        <v>0</v>
      </c>
      <c r="X67" s="25">
        <f>cargo!CI67</f>
        <v>0</v>
      </c>
      <c r="Y67" s="25">
        <f>cargo!DE67</f>
        <v>0</v>
      </c>
      <c r="Z67" s="25">
        <f>cargo!DF67</f>
        <v>0</v>
      </c>
      <c r="AA67" s="25">
        <f>cargo!DG67</f>
        <v>0</v>
      </c>
      <c r="AB67" s="25">
        <f>cargo!DH67</f>
        <v>0</v>
      </c>
      <c r="AC67" s="25">
        <f>cargo!DI67</f>
        <v>0</v>
      </c>
      <c r="AD67" s="25">
        <f>cargo!DJ67</f>
        <v>0</v>
      </c>
      <c r="AE67" s="25">
        <f>cargo!DK67</f>
        <v>0</v>
      </c>
      <c r="AF67" s="25">
        <f t="shared" si="75"/>
        <v>5708299.6579999998</v>
      </c>
      <c r="AG67" s="25">
        <f t="shared" si="75"/>
        <v>1550325.3</v>
      </c>
      <c r="AH67" s="25">
        <f t="shared" si="75"/>
        <v>182435.03499999997</v>
      </c>
      <c r="AI67" s="25">
        <f t="shared" si="75"/>
        <v>1367890.2650000001</v>
      </c>
      <c r="AJ67" s="25">
        <f t="shared" si="75"/>
        <v>4157974.358</v>
      </c>
      <c r="AK67" s="25">
        <f t="shared" si="75"/>
        <v>3682583.321</v>
      </c>
      <c r="AL67" s="25">
        <f t="shared" si="75"/>
        <v>475391.03700000001</v>
      </c>
    </row>
    <row r="68" spans="1:38" s="27" customFormat="1" ht="15" customHeight="1" x14ac:dyDescent="0.25">
      <c r="A68" s="35"/>
      <c r="B68" s="62"/>
      <c r="C68" s="36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</row>
    <row r="69" spans="1:38" s="27" customFormat="1" ht="15" customHeight="1" x14ac:dyDescent="0.25">
      <c r="A69" s="33" t="s">
        <v>53</v>
      </c>
      <c r="B69" s="62"/>
      <c r="C69" s="34"/>
      <c r="D69" s="25">
        <f>cargo!Y69</f>
        <v>10464537.420990001</v>
      </c>
      <c r="E69" s="25">
        <f>cargo!Z69</f>
        <v>4787834.0479900008</v>
      </c>
      <c r="F69" s="25">
        <f>cargo!AA69</f>
        <v>3508143.1352600004</v>
      </c>
      <c r="G69" s="25">
        <f>cargo!AB69</f>
        <v>1279690.9127300002</v>
      </c>
      <c r="H69" s="25">
        <f>cargo!AC69</f>
        <v>5676703.3729999997</v>
      </c>
      <c r="I69" s="25">
        <f>cargo!AD69</f>
        <v>4781802.4139999999</v>
      </c>
      <c r="J69" s="25">
        <f>cargo!AE69</f>
        <v>894900.95900000003</v>
      </c>
      <c r="K69" s="25">
        <f>cargo!BA69</f>
        <v>0</v>
      </c>
      <c r="L69" s="25">
        <f>cargo!BB69</f>
        <v>0</v>
      </c>
      <c r="M69" s="25">
        <f>cargo!BC69</f>
        <v>0</v>
      </c>
      <c r="N69" s="25">
        <f>cargo!BD69</f>
        <v>0</v>
      </c>
      <c r="O69" s="25">
        <f>cargo!BE69</f>
        <v>0</v>
      </c>
      <c r="P69" s="25">
        <f>cargo!BF69</f>
        <v>0</v>
      </c>
      <c r="Q69" s="25">
        <f>cargo!BG69</f>
        <v>0</v>
      </c>
      <c r="R69" s="25">
        <f>cargo!CC69</f>
        <v>0</v>
      </c>
      <c r="S69" s="25">
        <f>cargo!CD69</f>
        <v>0</v>
      </c>
      <c r="T69" s="25">
        <f>cargo!CE69</f>
        <v>0</v>
      </c>
      <c r="U69" s="25">
        <f>cargo!CF69</f>
        <v>0</v>
      </c>
      <c r="V69" s="25">
        <f>cargo!CG69</f>
        <v>0</v>
      </c>
      <c r="W69" s="25">
        <f>cargo!CH69</f>
        <v>0</v>
      </c>
      <c r="X69" s="25">
        <f>cargo!CI69</f>
        <v>0</v>
      </c>
      <c r="Y69" s="25">
        <f>cargo!DE69</f>
        <v>0</v>
      </c>
      <c r="Z69" s="25">
        <f>cargo!DF69</f>
        <v>0</v>
      </c>
      <c r="AA69" s="25">
        <f>cargo!DG69</f>
        <v>0</v>
      </c>
      <c r="AB69" s="25">
        <f>cargo!DH69</f>
        <v>0</v>
      </c>
      <c r="AC69" s="25">
        <f>cargo!DI69</f>
        <v>0</v>
      </c>
      <c r="AD69" s="25">
        <f>cargo!DJ69</f>
        <v>0</v>
      </c>
      <c r="AE69" s="25">
        <f>cargo!DK69</f>
        <v>0</v>
      </c>
      <c r="AF69" s="25">
        <f t="shared" ref="AF69:AL69" si="90">D69+K69+R69+Y69</f>
        <v>10464537.420990001</v>
      </c>
      <c r="AG69" s="25">
        <f t="shared" si="90"/>
        <v>4787834.0479900008</v>
      </c>
      <c r="AH69" s="25">
        <f t="shared" si="90"/>
        <v>3508143.1352600004</v>
      </c>
      <c r="AI69" s="25">
        <f t="shared" si="90"/>
        <v>1279690.9127300002</v>
      </c>
      <c r="AJ69" s="25">
        <f t="shared" si="90"/>
        <v>5676703.3729999997</v>
      </c>
      <c r="AK69" s="25">
        <f t="shared" si="90"/>
        <v>4781802.4139999999</v>
      </c>
      <c r="AL69" s="25">
        <f t="shared" si="90"/>
        <v>894900.95900000003</v>
      </c>
    </row>
    <row r="70" spans="1:38" s="27" customFormat="1" ht="15" customHeight="1" x14ac:dyDescent="0.2">
      <c r="A70" s="35"/>
      <c r="B70" s="63"/>
      <c r="C70" s="36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</row>
    <row r="71" spans="1:38" s="27" customFormat="1" ht="15" customHeight="1" x14ac:dyDescent="0.25">
      <c r="A71" s="33"/>
      <c r="B71" s="62" t="s">
        <v>54</v>
      </c>
      <c r="C71" s="34"/>
      <c r="D71" s="25">
        <f>cargo!Y71</f>
        <v>6472450.3660000004</v>
      </c>
      <c r="E71" s="25">
        <f>cargo!Z71</f>
        <v>2926233.4960000003</v>
      </c>
      <c r="F71" s="25">
        <f>cargo!AA71</f>
        <v>2172323.9950000001</v>
      </c>
      <c r="G71" s="25">
        <f>cargo!AB71</f>
        <v>753909.50100000016</v>
      </c>
      <c r="H71" s="25">
        <f>cargo!AC71</f>
        <v>3546216.87</v>
      </c>
      <c r="I71" s="25">
        <f>cargo!AD71</f>
        <v>3416699.2710000002</v>
      </c>
      <c r="J71" s="25">
        <f>cargo!AE71</f>
        <v>129517.599</v>
      </c>
      <c r="K71" s="25">
        <f>cargo!BA71</f>
        <v>0</v>
      </c>
      <c r="L71" s="25">
        <f>cargo!BB71</f>
        <v>0</v>
      </c>
      <c r="M71" s="25">
        <f>cargo!BC71</f>
        <v>0</v>
      </c>
      <c r="N71" s="25">
        <f>cargo!BD71</f>
        <v>0</v>
      </c>
      <c r="O71" s="25">
        <f>cargo!BE71</f>
        <v>0</v>
      </c>
      <c r="P71" s="25">
        <f>cargo!BF71</f>
        <v>0</v>
      </c>
      <c r="Q71" s="25">
        <f>cargo!BG71</f>
        <v>0</v>
      </c>
      <c r="R71" s="25">
        <f>cargo!CC71</f>
        <v>0</v>
      </c>
      <c r="S71" s="25">
        <f>cargo!CD71</f>
        <v>0</v>
      </c>
      <c r="T71" s="25">
        <f>cargo!CE71</f>
        <v>0</v>
      </c>
      <c r="U71" s="25">
        <f>cargo!CF71</f>
        <v>0</v>
      </c>
      <c r="V71" s="25">
        <f>cargo!CG71</f>
        <v>0</v>
      </c>
      <c r="W71" s="25">
        <f>cargo!CH71</f>
        <v>0</v>
      </c>
      <c r="X71" s="25">
        <f>cargo!CI71</f>
        <v>0</v>
      </c>
      <c r="Y71" s="25">
        <f>cargo!DE71</f>
        <v>0</v>
      </c>
      <c r="Z71" s="25">
        <f>cargo!DF71</f>
        <v>0</v>
      </c>
      <c r="AA71" s="25">
        <f>cargo!DG71</f>
        <v>0</v>
      </c>
      <c r="AB71" s="25">
        <f>cargo!DH71</f>
        <v>0</v>
      </c>
      <c r="AC71" s="25">
        <f>cargo!DI71</f>
        <v>0</v>
      </c>
      <c r="AD71" s="25">
        <f>cargo!DJ71</f>
        <v>0</v>
      </c>
      <c r="AE71" s="25">
        <f>cargo!DK71</f>
        <v>0</v>
      </c>
      <c r="AF71" s="25">
        <f t="shared" ref="AF71:AF86" si="91">D71+K71+R71+Y71</f>
        <v>6472450.3660000004</v>
      </c>
      <c r="AG71" s="25">
        <f t="shared" ref="AG71:AG86" si="92">E71+L71+S71+Z71</f>
        <v>2926233.4960000003</v>
      </c>
      <c r="AH71" s="25">
        <f t="shared" ref="AH71:AH86" si="93">F71+M71+T71+AA71</f>
        <v>2172323.9950000001</v>
      </c>
      <c r="AI71" s="25">
        <f t="shared" ref="AI71:AI86" si="94">G71+N71+U71+AB71</f>
        <v>753909.50100000016</v>
      </c>
      <c r="AJ71" s="25">
        <f t="shared" ref="AJ71:AJ86" si="95">H71+O71+V71+AC71</f>
        <v>3546216.87</v>
      </c>
      <c r="AK71" s="25">
        <f t="shared" ref="AK71:AK86" si="96">I71+P71+W71+AD71</f>
        <v>3416699.2710000002</v>
      </c>
      <c r="AL71" s="25">
        <f t="shared" ref="AL71:AL86" si="97">J71+Q71+X71+AE71</f>
        <v>129517.599</v>
      </c>
    </row>
    <row r="72" spans="1:38" s="27" customFormat="1" ht="15" customHeight="1" x14ac:dyDescent="0.25">
      <c r="A72" s="35"/>
      <c r="B72" s="62"/>
      <c r="C72" s="34" t="s">
        <v>55</v>
      </c>
      <c r="D72" s="25">
        <f>cargo!Y72</f>
        <v>838862.34800000011</v>
      </c>
      <c r="E72" s="25">
        <f>cargo!Z72</f>
        <v>281188.16700000002</v>
      </c>
      <c r="F72" s="25">
        <f>cargo!AA72</f>
        <v>29070.668000000001</v>
      </c>
      <c r="G72" s="25">
        <f>cargo!AB72</f>
        <v>252117.49900000001</v>
      </c>
      <c r="H72" s="25">
        <f>cargo!AC72</f>
        <v>557674.1810000001</v>
      </c>
      <c r="I72" s="25">
        <f>cargo!AD72</f>
        <v>483695.62100000004</v>
      </c>
      <c r="J72" s="25">
        <f>cargo!AE72</f>
        <v>73978.559999999998</v>
      </c>
      <c r="K72" s="25">
        <f>cargo!BA72</f>
        <v>0</v>
      </c>
      <c r="L72" s="25">
        <f>cargo!BB72</f>
        <v>0</v>
      </c>
      <c r="M72" s="25">
        <f>cargo!BC72</f>
        <v>0</v>
      </c>
      <c r="N72" s="25">
        <f>cargo!BD72</f>
        <v>0</v>
      </c>
      <c r="O72" s="25">
        <f>cargo!BE72</f>
        <v>0</v>
      </c>
      <c r="P72" s="25">
        <f>cargo!BF72</f>
        <v>0</v>
      </c>
      <c r="Q72" s="25">
        <f>cargo!BG72</f>
        <v>0</v>
      </c>
      <c r="R72" s="25">
        <f>cargo!CC72</f>
        <v>0</v>
      </c>
      <c r="S72" s="25">
        <f>cargo!CD72</f>
        <v>0</v>
      </c>
      <c r="T72" s="25">
        <f>cargo!CE72</f>
        <v>0</v>
      </c>
      <c r="U72" s="25">
        <f>cargo!CF72</f>
        <v>0</v>
      </c>
      <c r="V72" s="25">
        <f>cargo!CG72</f>
        <v>0</v>
      </c>
      <c r="W72" s="25">
        <f>cargo!CH72</f>
        <v>0</v>
      </c>
      <c r="X72" s="25">
        <f>cargo!CI72</f>
        <v>0</v>
      </c>
      <c r="Y72" s="25">
        <f>cargo!DE72</f>
        <v>0</v>
      </c>
      <c r="Z72" s="25">
        <f>cargo!DF72</f>
        <v>0</v>
      </c>
      <c r="AA72" s="25">
        <f>cargo!DG72</f>
        <v>0</v>
      </c>
      <c r="AB72" s="25">
        <f>cargo!DH72</f>
        <v>0</v>
      </c>
      <c r="AC72" s="25">
        <f>cargo!DI72</f>
        <v>0</v>
      </c>
      <c r="AD72" s="25">
        <f>cargo!DJ72</f>
        <v>0</v>
      </c>
      <c r="AE72" s="25">
        <f>cargo!DK72</f>
        <v>0</v>
      </c>
      <c r="AF72" s="25">
        <f t="shared" si="91"/>
        <v>838862.34800000011</v>
      </c>
      <c r="AG72" s="25">
        <f t="shared" si="92"/>
        <v>281188.16700000002</v>
      </c>
      <c r="AH72" s="25">
        <f t="shared" si="93"/>
        <v>29070.668000000001</v>
      </c>
      <c r="AI72" s="25">
        <f t="shared" si="94"/>
        <v>252117.49900000001</v>
      </c>
      <c r="AJ72" s="25">
        <f t="shared" si="95"/>
        <v>557674.1810000001</v>
      </c>
      <c r="AK72" s="25">
        <f t="shared" si="96"/>
        <v>483695.62100000004</v>
      </c>
      <c r="AL72" s="25">
        <f t="shared" si="97"/>
        <v>73978.559999999998</v>
      </c>
    </row>
    <row r="73" spans="1:38" s="27" customFormat="1" ht="15" customHeight="1" x14ac:dyDescent="0.25">
      <c r="A73" s="35"/>
      <c r="B73" s="62"/>
      <c r="C73" s="36" t="s">
        <v>56</v>
      </c>
      <c r="D73" s="25">
        <f>cargo!Y73</f>
        <v>1411.93</v>
      </c>
      <c r="E73" s="25">
        <f>cargo!Z73</f>
        <v>1411.93</v>
      </c>
      <c r="F73" s="25">
        <f>cargo!AA73</f>
        <v>1.8</v>
      </c>
      <c r="G73" s="25">
        <f>cargo!AB73</f>
        <v>1410.13</v>
      </c>
      <c r="H73" s="25">
        <f>cargo!AC73</f>
        <v>0</v>
      </c>
      <c r="I73" s="25">
        <f>cargo!AD73</f>
        <v>0</v>
      </c>
      <c r="J73" s="25">
        <f>cargo!AE73</f>
        <v>0</v>
      </c>
      <c r="K73" s="25">
        <f>cargo!BA73</f>
        <v>0</v>
      </c>
      <c r="L73" s="25">
        <f>cargo!BB73</f>
        <v>0</v>
      </c>
      <c r="M73" s="25">
        <f>cargo!BC73</f>
        <v>0</v>
      </c>
      <c r="N73" s="25">
        <f>cargo!BD73</f>
        <v>0</v>
      </c>
      <c r="O73" s="25">
        <f>cargo!BE73</f>
        <v>0</v>
      </c>
      <c r="P73" s="25">
        <f>cargo!BF73</f>
        <v>0</v>
      </c>
      <c r="Q73" s="25">
        <f>cargo!BG73</f>
        <v>0</v>
      </c>
      <c r="R73" s="25">
        <f>cargo!CC73</f>
        <v>0</v>
      </c>
      <c r="S73" s="25">
        <f>cargo!CD73</f>
        <v>0</v>
      </c>
      <c r="T73" s="25">
        <f>cargo!CE73</f>
        <v>0</v>
      </c>
      <c r="U73" s="25">
        <f>cargo!CF73</f>
        <v>0</v>
      </c>
      <c r="V73" s="25">
        <f>cargo!CG73</f>
        <v>0</v>
      </c>
      <c r="W73" s="25">
        <f>cargo!CH73</f>
        <v>0</v>
      </c>
      <c r="X73" s="25">
        <f>cargo!CI73</f>
        <v>0</v>
      </c>
      <c r="Y73" s="25">
        <f>cargo!DE73</f>
        <v>0</v>
      </c>
      <c r="Z73" s="25">
        <f>cargo!DF73</f>
        <v>0</v>
      </c>
      <c r="AA73" s="25">
        <f>cargo!DG73</f>
        <v>0</v>
      </c>
      <c r="AB73" s="25">
        <f>cargo!DH73</f>
        <v>0</v>
      </c>
      <c r="AC73" s="25">
        <f>cargo!DI73</f>
        <v>0</v>
      </c>
      <c r="AD73" s="25">
        <f>cargo!DJ73</f>
        <v>0</v>
      </c>
      <c r="AE73" s="25">
        <f>cargo!DK73</f>
        <v>0</v>
      </c>
      <c r="AF73" s="25">
        <f t="shared" ref="AF73" si="98">D73+K73+R73+Y73</f>
        <v>1411.93</v>
      </c>
      <c r="AG73" s="25">
        <f t="shared" ref="AG73" si="99">E73+L73+S73+Z73</f>
        <v>1411.93</v>
      </c>
      <c r="AH73" s="25">
        <f t="shared" ref="AH73" si="100">F73+M73+T73+AA73</f>
        <v>1.8</v>
      </c>
      <c r="AI73" s="25">
        <f t="shared" ref="AI73" si="101">G73+N73+U73+AB73</f>
        <v>1410.13</v>
      </c>
      <c r="AJ73" s="25">
        <f t="shared" ref="AJ73" si="102">H73+O73+V73+AC73</f>
        <v>0</v>
      </c>
      <c r="AK73" s="25">
        <f t="shared" ref="AK73" si="103">I73+P73+W73+AD73</f>
        <v>0</v>
      </c>
      <c r="AL73" s="25">
        <f t="shared" ref="AL73" si="104">J73+Q73+X73+AE73</f>
        <v>0</v>
      </c>
    </row>
    <row r="74" spans="1:38" s="27" customFormat="1" ht="15" customHeight="1" x14ac:dyDescent="0.25">
      <c r="A74" s="35"/>
      <c r="B74" s="62"/>
      <c r="C74" s="36" t="s">
        <v>387</v>
      </c>
      <c r="D74" s="25">
        <f>cargo!Y74</f>
        <v>147932.51</v>
      </c>
      <c r="E74" s="25">
        <f>cargo!Z74</f>
        <v>75342.95</v>
      </c>
      <c r="F74" s="25">
        <f>cargo!AA74</f>
        <v>12395.939999999999</v>
      </c>
      <c r="G74" s="25">
        <f>cargo!AB74</f>
        <v>62947.01</v>
      </c>
      <c r="H74" s="25">
        <f>cargo!AC74</f>
        <v>72589.56</v>
      </c>
      <c r="I74" s="25">
        <f>cargo!AD74</f>
        <v>70943.259999999995</v>
      </c>
      <c r="J74" s="25">
        <f>cargo!AE74</f>
        <v>1646.3000000000002</v>
      </c>
      <c r="K74" s="25">
        <f>cargo!BA74</f>
        <v>0</v>
      </c>
      <c r="L74" s="25">
        <f>cargo!BB74</f>
        <v>0</v>
      </c>
      <c r="M74" s="25">
        <f>cargo!BC74</f>
        <v>0</v>
      </c>
      <c r="N74" s="25">
        <f>cargo!BD74</f>
        <v>0</v>
      </c>
      <c r="O74" s="25">
        <f>cargo!BE74</f>
        <v>0</v>
      </c>
      <c r="P74" s="25">
        <f>cargo!BF74</f>
        <v>0</v>
      </c>
      <c r="Q74" s="25">
        <f>cargo!BG74</f>
        <v>0</v>
      </c>
      <c r="R74" s="25">
        <f>cargo!CC74</f>
        <v>0</v>
      </c>
      <c r="S74" s="25">
        <f>cargo!CD74</f>
        <v>0</v>
      </c>
      <c r="T74" s="25">
        <f>cargo!CE74</f>
        <v>0</v>
      </c>
      <c r="U74" s="25">
        <f>cargo!CF74</f>
        <v>0</v>
      </c>
      <c r="V74" s="25">
        <f>cargo!CG74</f>
        <v>0</v>
      </c>
      <c r="W74" s="25">
        <f>cargo!CH74</f>
        <v>0</v>
      </c>
      <c r="X74" s="25">
        <f>cargo!CI74</f>
        <v>0</v>
      </c>
      <c r="Y74" s="25">
        <f>cargo!DE74</f>
        <v>0</v>
      </c>
      <c r="Z74" s="25">
        <f>cargo!DF74</f>
        <v>0</v>
      </c>
      <c r="AA74" s="25">
        <f>cargo!DG74</f>
        <v>0</v>
      </c>
      <c r="AB74" s="25">
        <f>cargo!DH74</f>
        <v>0</v>
      </c>
      <c r="AC74" s="25">
        <f>cargo!DI74</f>
        <v>0</v>
      </c>
      <c r="AD74" s="25">
        <f>cargo!DJ74</f>
        <v>0</v>
      </c>
      <c r="AE74" s="25">
        <f>cargo!DK74</f>
        <v>0</v>
      </c>
      <c r="AF74" s="25">
        <f t="shared" si="91"/>
        <v>147932.51</v>
      </c>
      <c r="AG74" s="25">
        <f t="shared" si="92"/>
        <v>75342.95</v>
      </c>
      <c r="AH74" s="25">
        <f t="shared" si="93"/>
        <v>12395.939999999999</v>
      </c>
      <c r="AI74" s="25">
        <f t="shared" si="94"/>
        <v>62947.01</v>
      </c>
      <c r="AJ74" s="25">
        <f t="shared" si="95"/>
        <v>72589.56</v>
      </c>
      <c r="AK74" s="25">
        <f t="shared" si="96"/>
        <v>70943.259999999995</v>
      </c>
      <c r="AL74" s="25">
        <f t="shared" si="97"/>
        <v>1646.3000000000002</v>
      </c>
    </row>
    <row r="75" spans="1:38" s="27" customFormat="1" ht="15" customHeight="1" x14ac:dyDescent="0.25">
      <c r="A75" s="35"/>
      <c r="B75" s="62"/>
      <c r="C75" s="36" t="s">
        <v>57</v>
      </c>
      <c r="D75" s="25">
        <f>cargo!Y75</f>
        <v>314017.57</v>
      </c>
      <c r="E75" s="25">
        <f>cargo!Z75</f>
        <v>0</v>
      </c>
      <c r="F75" s="25">
        <f>cargo!AA75</f>
        <v>0</v>
      </c>
      <c r="G75" s="25">
        <f>cargo!AB75</f>
        <v>0</v>
      </c>
      <c r="H75" s="25">
        <f>cargo!AC75</f>
        <v>314017.57</v>
      </c>
      <c r="I75" s="25">
        <f>cargo!AD75</f>
        <v>241685.31</v>
      </c>
      <c r="J75" s="25">
        <f>cargo!AE75</f>
        <v>72332.259999999995</v>
      </c>
      <c r="K75" s="25">
        <f>cargo!BA75</f>
        <v>0</v>
      </c>
      <c r="L75" s="25">
        <f>cargo!BB75</f>
        <v>0</v>
      </c>
      <c r="M75" s="25">
        <f>cargo!BC75</f>
        <v>0</v>
      </c>
      <c r="N75" s="25">
        <f>cargo!BD75</f>
        <v>0</v>
      </c>
      <c r="O75" s="25">
        <f>cargo!BE75</f>
        <v>0</v>
      </c>
      <c r="P75" s="25">
        <f>cargo!BF75</f>
        <v>0</v>
      </c>
      <c r="Q75" s="25">
        <f>cargo!BG75</f>
        <v>0</v>
      </c>
      <c r="R75" s="25">
        <f>cargo!CC75</f>
        <v>0</v>
      </c>
      <c r="S75" s="25">
        <f>cargo!CD75</f>
        <v>0</v>
      </c>
      <c r="T75" s="25">
        <f>cargo!CE75</f>
        <v>0</v>
      </c>
      <c r="U75" s="25">
        <f>cargo!CF75</f>
        <v>0</v>
      </c>
      <c r="V75" s="25">
        <f>cargo!CG75</f>
        <v>0</v>
      </c>
      <c r="W75" s="25">
        <f>cargo!CH75</f>
        <v>0</v>
      </c>
      <c r="X75" s="25">
        <f>cargo!CI75</f>
        <v>0</v>
      </c>
      <c r="Y75" s="25">
        <f>cargo!DE75</f>
        <v>0</v>
      </c>
      <c r="Z75" s="25">
        <f>cargo!DF75</f>
        <v>0</v>
      </c>
      <c r="AA75" s="25">
        <f>cargo!DG75</f>
        <v>0</v>
      </c>
      <c r="AB75" s="25">
        <f>cargo!DH75</f>
        <v>0</v>
      </c>
      <c r="AC75" s="25">
        <f>cargo!DI75</f>
        <v>0</v>
      </c>
      <c r="AD75" s="25">
        <f>cargo!DJ75</f>
        <v>0</v>
      </c>
      <c r="AE75" s="25">
        <f>cargo!DK75</f>
        <v>0</v>
      </c>
      <c r="AF75" s="25">
        <f t="shared" si="91"/>
        <v>314017.57</v>
      </c>
      <c r="AG75" s="25">
        <f t="shared" si="92"/>
        <v>0</v>
      </c>
      <c r="AH75" s="25">
        <f t="shared" si="93"/>
        <v>0</v>
      </c>
      <c r="AI75" s="25">
        <f t="shared" si="94"/>
        <v>0</v>
      </c>
      <c r="AJ75" s="25">
        <f t="shared" si="95"/>
        <v>314017.57</v>
      </c>
      <c r="AK75" s="25">
        <f t="shared" si="96"/>
        <v>241685.31</v>
      </c>
      <c r="AL75" s="25">
        <f t="shared" si="97"/>
        <v>72332.259999999995</v>
      </c>
    </row>
    <row r="76" spans="1:38" s="27" customFormat="1" ht="15" customHeight="1" x14ac:dyDescent="0.25">
      <c r="A76" s="35"/>
      <c r="B76" s="62"/>
      <c r="C76" s="36" t="s">
        <v>58</v>
      </c>
      <c r="D76" s="25">
        <f>cargo!Y76</f>
        <v>375500.33799999999</v>
      </c>
      <c r="E76" s="25">
        <f>cargo!Z76</f>
        <v>204433.28700000001</v>
      </c>
      <c r="F76" s="25">
        <f>cargo!AA76</f>
        <v>16672.928000000004</v>
      </c>
      <c r="G76" s="25">
        <f>cargo!AB76</f>
        <v>187760.359</v>
      </c>
      <c r="H76" s="25">
        <f>cargo!AC76</f>
        <v>171067.05100000001</v>
      </c>
      <c r="I76" s="25">
        <f>cargo!AD76</f>
        <v>171067.05100000001</v>
      </c>
      <c r="J76" s="25">
        <f>cargo!AE76</f>
        <v>0</v>
      </c>
      <c r="K76" s="25">
        <f>cargo!BA76</f>
        <v>0</v>
      </c>
      <c r="L76" s="25">
        <f>cargo!BB76</f>
        <v>0</v>
      </c>
      <c r="M76" s="25">
        <f>cargo!BC76</f>
        <v>0</v>
      </c>
      <c r="N76" s="25">
        <f>cargo!BD76</f>
        <v>0</v>
      </c>
      <c r="O76" s="25">
        <f>cargo!BE76</f>
        <v>0</v>
      </c>
      <c r="P76" s="25">
        <f>cargo!BF76</f>
        <v>0</v>
      </c>
      <c r="Q76" s="25">
        <f>cargo!BG76</f>
        <v>0</v>
      </c>
      <c r="R76" s="25">
        <f>cargo!CC76</f>
        <v>0</v>
      </c>
      <c r="S76" s="25">
        <f>cargo!CD76</f>
        <v>0</v>
      </c>
      <c r="T76" s="25">
        <f>cargo!CE76</f>
        <v>0</v>
      </c>
      <c r="U76" s="25">
        <f>cargo!CF76</f>
        <v>0</v>
      </c>
      <c r="V76" s="25">
        <f>cargo!CG76</f>
        <v>0</v>
      </c>
      <c r="W76" s="25">
        <f>cargo!CH76</f>
        <v>0</v>
      </c>
      <c r="X76" s="25">
        <f>cargo!CI76</f>
        <v>0</v>
      </c>
      <c r="Y76" s="25">
        <f>cargo!DE76</f>
        <v>0</v>
      </c>
      <c r="Z76" s="25">
        <f>cargo!DF76</f>
        <v>0</v>
      </c>
      <c r="AA76" s="25">
        <f>cargo!DG76</f>
        <v>0</v>
      </c>
      <c r="AB76" s="25">
        <f>cargo!DH76</f>
        <v>0</v>
      </c>
      <c r="AC76" s="25">
        <f>cargo!DI76</f>
        <v>0</v>
      </c>
      <c r="AD76" s="25">
        <f>cargo!DJ76</f>
        <v>0</v>
      </c>
      <c r="AE76" s="25">
        <f>cargo!DK76</f>
        <v>0</v>
      </c>
      <c r="AF76" s="25">
        <f t="shared" ref="AF76:AF77" si="105">D76+K76+R76+Y76</f>
        <v>375500.33799999999</v>
      </c>
      <c r="AG76" s="25">
        <f t="shared" ref="AG76:AG77" si="106">E76+L76+S76+Z76</f>
        <v>204433.28700000001</v>
      </c>
      <c r="AH76" s="25">
        <f t="shared" ref="AH76:AH77" si="107">F76+M76+T76+AA76</f>
        <v>16672.928000000004</v>
      </c>
      <c r="AI76" s="25">
        <f t="shared" ref="AI76:AI77" si="108">G76+N76+U76+AB76</f>
        <v>187760.359</v>
      </c>
      <c r="AJ76" s="25">
        <f t="shared" ref="AJ76:AJ77" si="109">H76+O76+V76+AC76</f>
        <v>171067.05100000001</v>
      </c>
      <c r="AK76" s="25">
        <f t="shared" ref="AK76:AK77" si="110">I76+P76+W76+AD76</f>
        <v>171067.05100000001</v>
      </c>
      <c r="AL76" s="25">
        <f t="shared" ref="AL76:AL77" si="111">J76+Q76+X76+AE76</f>
        <v>0</v>
      </c>
    </row>
    <row r="77" spans="1:38" s="27" customFormat="1" ht="15" customHeight="1" x14ac:dyDescent="0.25">
      <c r="A77" s="35"/>
      <c r="B77" s="62"/>
      <c r="C77" s="34" t="s">
        <v>369</v>
      </c>
      <c r="D77" s="25">
        <f>cargo!Y77</f>
        <v>213033.39</v>
      </c>
      <c r="E77" s="25">
        <f>cargo!Z77</f>
        <v>213033.39</v>
      </c>
      <c r="F77" s="25">
        <f>cargo!AA77</f>
        <v>151649</v>
      </c>
      <c r="G77" s="25">
        <f>cargo!AB77</f>
        <v>61384.39</v>
      </c>
      <c r="H77" s="25">
        <f>cargo!AC77</f>
        <v>0</v>
      </c>
      <c r="I77" s="25">
        <f>cargo!AD77</f>
        <v>0</v>
      </c>
      <c r="J77" s="25">
        <f>cargo!AE77</f>
        <v>0</v>
      </c>
      <c r="K77" s="25">
        <f>cargo!BA77</f>
        <v>0</v>
      </c>
      <c r="L77" s="25">
        <f>cargo!BB77</f>
        <v>0</v>
      </c>
      <c r="M77" s="25">
        <f>cargo!BC77</f>
        <v>0</v>
      </c>
      <c r="N77" s="25">
        <f>cargo!BD77</f>
        <v>0</v>
      </c>
      <c r="O77" s="25">
        <f>cargo!BE77</f>
        <v>0</v>
      </c>
      <c r="P77" s="25">
        <f>cargo!BF77</f>
        <v>0</v>
      </c>
      <c r="Q77" s="25">
        <f>cargo!BG77</f>
        <v>0</v>
      </c>
      <c r="R77" s="25">
        <f>cargo!CC77</f>
        <v>0</v>
      </c>
      <c r="S77" s="25">
        <f>cargo!CD77</f>
        <v>0</v>
      </c>
      <c r="T77" s="25">
        <f>cargo!CE77</f>
        <v>0</v>
      </c>
      <c r="U77" s="25">
        <f>cargo!CF77</f>
        <v>0</v>
      </c>
      <c r="V77" s="25">
        <f>cargo!CG77</f>
        <v>0</v>
      </c>
      <c r="W77" s="25">
        <f>cargo!CH77</f>
        <v>0</v>
      </c>
      <c r="X77" s="25">
        <f>cargo!CI77</f>
        <v>0</v>
      </c>
      <c r="Y77" s="25">
        <f>cargo!DE77</f>
        <v>0</v>
      </c>
      <c r="Z77" s="25">
        <f>cargo!DF77</f>
        <v>0</v>
      </c>
      <c r="AA77" s="25">
        <f>cargo!DG77</f>
        <v>0</v>
      </c>
      <c r="AB77" s="25">
        <f>cargo!DH77</f>
        <v>0</v>
      </c>
      <c r="AC77" s="25">
        <f>cargo!DI77</f>
        <v>0</v>
      </c>
      <c r="AD77" s="25">
        <f>cargo!DJ77</f>
        <v>0</v>
      </c>
      <c r="AE77" s="25">
        <f>cargo!DK77</f>
        <v>0</v>
      </c>
      <c r="AF77" s="25">
        <f t="shared" si="105"/>
        <v>213033.39</v>
      </c>
      <c r="AG77" s="25">
        <f t="shared" si="106"/>
        <v>213033.39</v>
      </c>
      <c r="AH77" s="25">
        <f t="shared" si="107"/>
        <v>151649</v>
      </c>
      <c r="AI77" s="25">
        <f t="shared" si="108"/>
        <v>61384.39</v>
      </c>
      <c r="AJ77" s="25">
        <f t="shared" si="109"/>
        <v>0</v>
      </c>
      <c r="AK77" s="25">
        <f t="shared" si="110"/>
        <v>0</v>
      </c>
      <c r="AL77" s="25">
        <f t="shared" si="111"/>
        <v>0</v>
      </c>
    </row>
    <row r="78" spans="1:38" s="27" customFormat="1" ht="15" customHeight="1" x14ac:dyDescent="0.25">
      <c r="A78" s="35"/>
      <c r="B78" s="62"/>
      <c r="C78" s="34" t="s">
        <v>59</v>
      </c>
      <c r="D78" s="25">
        <f>cargo!Y78</f>
        <v>32928.656999999999</v>
      </c>
      <c r="E78" s="25">
        <f>cargo!Z78</f>
        <v>32928.656999999999</v>
      </c>
      <c r="F78" s="25">
        <f>cargo!AA78</f>
        <v>32851.656999999999</v>
      </c>
      <c r="G78" s="25">
        <f>cargo!AB78</f>
        <v>77</v>
      </c>
      <c r="H78" s="25">
        <f>cargo!AC78</f>
        <v>0</v>
      </c>
      <c r="I78" s="25">
        <f>cargo!AD78</f>
        <v>0</v>
      </c>
      <c r="J78" s="25">
        <f>cargo!AE78</f>
        <v>0</v>
      </c>
      <c r="K78" s="25">
        <f>cargo!BA78</f>
        <v>0</v>
      </c>
      <c r="L78" s="25">
        <f>cargo!BB78</f>
        <v>0</v>
      </c>
      <c r="M78" s="25">
        <f>cargo!BC78</f>
        <v>0</v>
      </c>
      <c r="N78" s="25">
        <f>cargo!BD78</f>
        <v>0</v>
      </c>
      <c r="O78" s="25">
        <f>cargo!BE78</f>
        <v>0</v>
      </c>
      <c r="P78" s="25">
        <f>cargo!BF78</f>
        <v>0</v>
      </c>
      <c r="Q78" s="25">
        <f>cargo!BG78</f>
        <v>0</v>
      </c>
      <c r="R78" s="25">
        <f>cargo!CC78</f>
        <v>0</v>
      </c>
      <c r="S78" s="25">
        <f>cargo!CD78</f>
        <v>0</v>
      </c>
      <c r="T78" s="25">
        <f>cargo!CE78</f>
        <v>0</v>
      </c>
      <c r="U78" s="25">
        <f>cargo!CF78</f>
        <v>0</v>
      </c>
      <c r="V78" s="25">
        <f>cargo!CG78</f>
        <v>0</v>
      </c>
      <c r="W78" s="25">
        <f>cargo!CH78</f>
        <v>0</v>
      </c>
      <c r="X78" s="25">
        <f>cargo!CI78</f>
        <v>0</v>
      </c>
      <c r="Y78" s="25">
        <f>cargo!DE78</f>
        <v>0</v>
      </c>
      <c r="Z78" s="25">
        <f>cargo!DF78</f>
        <v>0</v>
      </c>
      <c r="AA78" s="25">
        <f>cargo!DG78</f>
        <v>0</v>
      </c>
      <c r="AB78" s="25">
        <f>cargo!DH78</f>
        <v>0</v>
      </c>
      <c r="AC78" s="25">
        <f>cargo!DI78</f>
        <v>0</v>
      </c>
      <c r="AD78" s="25">
        <f>cargo!DJ78</f>
        <v>0</v>
      </c>
      <c r="AE78" s="25">
        <f>cargo!DK78</f>
        <v>0</v>
      </c>
      <c r="AF78" s="25">
        <f t="shared" si="91"/>
        <v>32928.656999999999</v>
      </c>
      <c r="AG78" s="25">
        <f t="shared" si="92"/>
        <v>32928.656999999999</v>
      </c>
      <c r="AH78" s="25">
        <f t="shared" si="93"/>
        <v>32851.656999999999</v>
      </c>
      <c r="AI78" s="25">
        <f t="shared" si="94"/>
        <v>77</v>
      </c>
      <c r="AJ78" s="25">
        <f t="shared" si="95"/>
        <v>0</v>
      </c>
      <c r="AK78" s="25">
        <f t="shared" si="96"/>
        <v>0</v>
      </c>
      <c r="AL78" s="25">
        <f t="shared" si="97"/>
        <v>0</v>
      </c>
    </row>
    <row r="79" spans="1:38" s="27" customFormat="1" ht="14.25" customHeight="1" x14ac:dyDescent="0.25">
      <c r="A79" s="35"/>
      <c r="B79" s="62"/>
      <c r="C79" s="36" t="s">
        <v>60</v>
      </c>
      <c r="D79" s="25">
        <f>cargo!Y79</f>
        <v>0</v>
      </c>
      <c r="E79" s="25">
        <f>cargo!Z79</f>
        <v>0</v>
      </c>
      <c r="F79" s="25">
        <f>cargo!AA79</f>
        <v>0</v>
      </c>
      <c r="G79" s="25">
        <f>cargo!AB79</f>
        <v>0</v>
      </c>
      <c r="H79" s="25">
        <f>cargo!AC79</f>
        <v>0</v>
      </c>
      <c r="I79" s="25">
        <f>cargo!AD79</f>
        <v>0</v>
      </c>
      <c r="J79" s="25">
        <f>cargo!AE79</f>
        <v>0</v>
      </c>
      <c r="K79" s="25">
        <f>cargo!BA79</f>
        <v>0</v>
      </c>
      <c r="L79" s="25">
        <f>cargo!BB79</f>
        <v>0</v>
      </c>
      <c r="M79" s="25">
        <f>cargo!BC79</f>
        <v>0</v>
      </c>
      <c r="N79" s="25">
        <f>cargo!BD79</f>
        <v>0</v>
      </c>
      <c r="O79" s="25">
        <f>cargo!BE79</f>
        <v>0</v>
      </c>
      <c r="P79" s="25">
        <f>cargo!BF79</f>
        <v>0</v>
      </c>
      <c r="Q79" s="25">
        <f>cargo!BG79</f>
        <v>0</v>
      </c>
      <c r="R79" s="25">
        <f>cargo!CC79</f>
        <v>0</v>
      </c>
      <c r="S79" s="25">
        <f>cargo!CD79</f>
        <v>0</v>
      </c>
      <c r="T79" s="25">
        <f>cargo!CE79</f>
        <v>0</v>
      </c>
      <c r="U79" s="25">
        <f>cargo!CF79</f>
        <v>0</v>
      </c>
      <c r="V79" s="25">
        <f>cargo!CG79</f>
        <v>0</v>
      </c>
      <c r="W79" s="25">
        <f>cargo!CH79</f>
        <v>0</v>
      </c>
      <c r="X79" s="25">
        <f>cargo!CI79</f>
        <v>0</v>
      </c>
      <c r="Y79" s="25">
        <f>cargo!DE79</f>
        <v>0</v>
      </c>
      <c r="Z79" s="25">
        <f>cargo!DF79</f>
        <v>0</v>
      </c>
      <c r="AA79" s="25">
        <f>cargo!DG79</f>
        <v>0</v>
      </c>
      <c r="AB79" s="25">
        <f>cargo!DH79</f>
        <v>0</v>
      </c>
      <c r="AC79" s="25">
        <f>cargo!DI79</f>
        <v>0</v>
      </c>
      <c r="AD79" s="25">
        <f>cargo!DJ79</f>
        <v>0</v>
      </c>
      <c r="AE79" s="25">
        <f>cargo!DK79</f>
        <v>0</v>
      </c>
      <c r="AF79" s="25">
        <f t="shared" si="91"/>
        <v>0</v>
      </c>
      <c r="AG79" s="25">
        <f t="shared" si="92"/>
        <v>0</v>
      </c>
      <c r="AH79" s="25">
        <f t="shared" si="93"/>
        <v>0</v>
      </c>
      <c r="AI79" s="25">
        <f t="shared" si="94"/>
        <v>0</v>
      </c>
      <c r="AJ79" s="25">
        <f t="shared" si="95"/>
        <v>0</v>
      </c>
      <c r="AK79" s="25">
        <f t="shared" si="96"/>
        <v>0</v>
      </c>
      <c r="AL79" s="25">
        <f t="shared" si="97"/>
        <v>0</v>
      </c>
    </row>
    <row r="80" spans="1:38" s="27" customFormat="1" ht="15" customHeight="1" x14ac:dyDescent="0.25">
      <c r="A80" s="35"/>
      <c r="B80" s="62"/>
      <c r="C80" s="36" t="s">
        <v>61</v>
      </c>
      <c r="D80" s="25">
        <f>cargo!Y80</f>
        <v>32928.656999999999</v>
      </c>
      <c r="E80" s="25">
        <f>cargo!Z80</f>
        <v>32928.656999999999</v>
      </c>
      <c r="F80" s="25">
        <f>cargo!AA80</f>
        <v>32851.656999999999</v>
      </c>
      <c r="G80" s="25">
        <f>cargo!AB80</f>
        <v>77</v>
      </c>
      <c r="H80" s="25">
        <f>cargo!AC80</f>
        <v>0</v>
      </c>
      <c r="I80" s="25">
        <f>cargo!AD80</f>
        <v>0</v>
      </c>
      <c r="J80" s="25">
        <f>cargo!AE80</f>
        <v>0</v>
      </c>
      <c r="K80" s="25">
        <f>cargo!BA80</f>
        <v>0</v>
      </c>
      <c r="L80" s="25">
        <f>cargo!BB80</f>
        <v>0</v>
      </c>
      <c r="M80" s="25">
        <f>cargo!BC80</f>
        <v>0</v>
      </c>
      <c r="N80" s="25">
        <f>cargo!BD80</f>
        <v>0</v>
      </c>
      <c r="O80" s="25">
        <f>cargo!BE80</f>
        <v>0</v>
      </c>
      <c r="P80" s="25">
        <f>cargo!BF80</f>
        <v>0</v>
      </c>
      <c r="Q80" s="25">
        <f>cargo!BG80</f>
        <v>0</v>
      </c>
      <c r="R80" s="25">
        <f>cargo!CC80</f>
        <v>0</v>
      </c>
      <c r="S80" s="25">
        <f>cargo!CD80</f>
        <v>0</v>
      </c>
      <c r="T80" s="25">
        <f>cargo!CE80</f>
        <v>0</v>
      </c>
      <c r="U80" s="25">
        <f>cargo!CF80</f>
        <v>0</v>
      </c>
      <c r="V80" s="25">
        <f>cargo!CG80</f>
        <v>0</v>
      </c>
      <c r="W80" s="25">
        <f>cargo!CH80</f>
        <v>0</v>
      </c>
      <c r="X80" s="25">
        <f>cargo!CI80</f>
        <v>0</v>
      </c>
      <c r="Y80" s="25">
        <f>cargo!DE80</f>
        <v>0</v>
      </c>
      <c r="Z80" s="25">
        <f>cargo!DF80</f>
        <v>0</v>
      </c>
      <c r="AA80" s="25">
        <f>cargo!DG80</f>
        <v>0</v>
      </c>
      <c r="AB80" s="25">
        <f>cargo!DH80</f>
        <v>0</v>
      </c>
      <c r="AC80" s="25">
        <f>cargo!DI80</f>
        <v>0</v>
      </c>
      <c r="AD80" s="25">
        <f>cargo!DJ80</f>
        <v>0</v>
      </c>
      <c r="AE80" s="25">
        <f>cargo!DK80</f>
        <v>0</v>
      </c>
      <c r="AF80" s="25">
        <f t="shared" si="91"/>
        <v>32928.656999999999</v>
      </c>
      <c r="AG80" s="25">
        <f t="shared" si="92"/>
        <v>32928.656999999999</v>
      </c>
      <c r="AH80" s="25">
        <f t="shared" si="93"/>
        <v>32851.656999999999</v>
      </c>
      <c r="AI80" s="25">
        <f t="shared" si="94"/>
        <v>77</v>
      </c>
      <c r="AJ80" s="25">
        <f t="shared" si="95"/>
        <v>0</v>
      </c>
      <c r="AK80" s="25">
        <f t="shared" si="96"/>
        <v>0</v>
      </c>
      <c r="AL80" s="25">
        <f t="shared" si="97"/>
        <v>0</v>
      </c>
    </row>
    <row r="81" spans="1:38" s="27" customFormat="1" ht="15" customHeight="1" x14ac:dyDescent="0.25">
      <c r="A81" s="35"/>
      <c r="B81" s="62"/>
      <c r="C81" s="34" t="s">
        <v>62</v>
      </c>
      <c r="D81" s="25">
        <f>cargo!Y81</f>
        <v>4234.0600000000004</v>
      </c>
      <c r="E81" s="25">
        <f>cargo!Z81</f>
        <v>4234.0600000000004</v>
      </c>
      <c r="F81" s="25">
        <f>cargo!AA81</f>
        <v>3764.2900000000004</v>
      </c>
      <c r="G81" s="25">
        <f>cargo!AB81</f>
        <v>469.77000000000004</v>
      </c>
      <c r="H81" s="25">
        <f>cargo!AC81</f>
        <v>0</v>
      </c>
      <c r="I81" s="25">
        <f>cargo!AD81</f>
        <v>0</v>
      </c>
      <c r="J81" s="25">
        <f>cargo!AE81</f>
        <v>0</v>
      </c>
      <c r="K81" s="25">
        <f>cargo!BA81</f>
        <v>0</v>
      </c>
      <c r="L81" s="25">
        <f>cargo!BB81</f>
        <v>0</v>
      </c>
      <c r="M81" s="25">
        <f>cargo!BC81</f>
        <v>0</v>
      </c>
      <c r="N81" s="25">
        <f>cargo!BD81</f>
        <v>0</v>
      </c>
      <c r="O81" s="25">
        <f>cargo!BE81</f>
        <v>0</v>
      </c>
      <c r="P81" s="25">
        <f>cargo!BF81</f>
        <v>0</v>
      </c>
      <c r="Q81" s="25">
        <f>cargo!BG81</f>
        <v>0</v>
      </c>
      <c r="R81" s="25">
        <f>cargo!CC81</f>
        <v>0</v>
      </c>
      <c r="S81" s="25">
        <f>cargo!CD81</f>
        <v>0</v>
      </c>
      <c r="T81" s="25">
        <f>cargo!CE81</f>
        <v>0</v>
      </c>
      <c r="U81" s="25">
        <f>cargo!CF81</f>
        <v>0</v>
      </c>
      <c r="V81" s="25">
        <f>cargo!CG81</f>
        <v>0</v>
      </c>
      <c r="W81" s="25">
        <f>cargo!CH81</f>
        <v>0</v>
      </c>
      <c r="X81" s="25">
        <f>cargo!CI81</f>
        <v>0</v>
      </c>
      <c r="Y81" s="25">
        <f>cargo!DE81</f>
        <v>0</v>
      </c>
      <c r="Z81" s="25">
        <f>cargo!DF81</f>
        <v>0</v>
      </c>
      <c r="AA81" s="25">
        <f>cargo!DG81</f>
        <v>0</v>
      </c>
      <c r="AB81" s="25">
        <f>cargo!DH81</f>
        <v>0</v>
      </c>
      <c r="AC81" s="25">
        <f>cargo!DI81</f>
        <v>0</v>
      </c>
      <c r="AD81" s="25">
        <f>cargo!DJ81</f>
        <v>0</v>
      </c>
      <c r="AE81" s="25">
        <f>cargo!DK81</f>
        <v>0</v>
      </c>
      <c r="AF81" s="25">
        <f t="shared" si="91"/>
        <v>4234.0600000000004</v>
      </c>
      <c r="AG81" s="25">
        <f t="shared" si="92"/>
        <v>4234.0600000000004</v>
      </c>
      <c r="AH81" s="25">
        <f t="shared" si="93"/>
        <v>3764.2900000000004</v>
      </c>
      <c r="AI81" s="25">
        <f t="shared" si="94"/>
        <v>469.77000000000004</v>
      </c>
      <c r="AJ81" s="25">
        <f t="shared" si="95"/>
        <v>0</v>
      </c>
      <c r="AK81" s="25">
        <f t="shared" si="96"/>
        <v>0</v>
      </c>
      <c r="AL81" s="25">
        <f t="shared" si="97"/>
        <v>0</v>
      </c>
    </row>
    <row r="82" spans="1:38" s="27" customFormat="1" ht="15" customHeight="1" x14ac:dyDescent="0.2">
      <c r="A82" s="35"/>
      <c r="B82" s="63"/>
      <c r="C82" s="36" t="s">
        <v>63</v>
      </c>
      <c r="D82" s="25">
        <f>cargo!Y82</f>
        <v>535.92000000000007</v>
      </c>
      <c r="E82" s="25">
        <f>cargo!Z82</f>
        <v>535.92000000000007</v>
      </c>
      <c r="F82" s="25">
        <f>cargo!AA82</f>
        <v>346.34</v>
      </c>
      <c r="G82" s="25">
        <f>cargo!AB82</f>
        <v>189.58000000000004</v>
      </c>
      <c r="H82" s="25">
        <f>cargo!AC82</f>
        <v>0</v>
      </c>
      <c r="I82" s="25">
        <f>cargo!AD82</f>
        <v>0</v>
      </c>
      <c r="J82" s="25">
        <f>cargo!AE82</f>
        <v>0</v>
      </c>
      <c r="K82" s="25">
        <f>cargo!BA82</f>
        <v>0</v>
      </c>
      <c r="L82" s="25">
        <f>cargo!BB82</f>
        <v>0</v>
      </c>
      <c r="M82" s="25">
        <f>cargo!BC82</f>
        <v>0</v>
      </c>
      <c r="N82" s="25">
        <f>cargo!BD82</f>
        <v>0</v>
      </c>
      <c r="O82" s="25">
        <f>cargo!BE82</f>
        <v>0</v>
      </c>
      <c r="P82" s="25">
        <f>cargo!BF82</f>
        <v>0</v>
      </c>
      <c r="Q82" s="25">
        <f>cargo!BG82</f>
        <v>0</v>
      </c>
      <c r="R82" s="25">
        <f>cargo!CC82</f>
        <v>0</v>
      </c>
      <c r="S82" s="25">
        <f>cargo!CD82</f>
        <v>0</v>
      </c>
      <c r="T82" s="25">
        <f>cargo!CE82</f>
        <v>0</v>
      </c>
      <c r="U82" s="25">
        <f>cargo!CF82</f>
        <v>0</v>
      </c>
      <c r="V82" s="25">
        <f>cargo!CG82</f>
        <v>0</v>
      </c>
      <c r="W82" s="25">
        <f>cargo!CH82</f>
        <v>0</v>
      </c>
      <c r="X82" s="25">
        <f>cargo!CI82</f>
        <v>0</v>
      </c>
      <c r="Y82" s="25">
        <f>cargo!DE82</f>
        <v>0</v>
      </c>
      <c r="Z82" s="25">
        <f>cargo!DF82</f>
        <v>0</v>
      </c>
      <c r="AA82" s="25">
        <f>cargo!DG82</f>
        <v>0</v>
      </c>
      <c r="AB82" s="25">
        <f>cargo!DH82</f>
        <v>0</v>
      </c>
      <c r="AC82" s="25">
        <f>cargo!DI82</f>
        <v>0</v>
      </c>
      <c r="AD82" s="25">
        <f>cargo!DJ82</f>
        <v>0</v>
      </c>
      <c r="AE82" s="25">
        <f>cargo!DK82</f>
        <v>0</v>
      </c>
      <c r="AF82" s="25">
        <f t="shared" si="91"/>
        <v>535.92000000000007</v>
      </c>
      <c r="AG82" s="25">
        <f t="shared" si="92"/>
        <v>535.92000000000007</v>
      </c>
      <c r="AH82" s="25">
        <f t="shared" si="93"/>
        <v>346.34</v>
      </c>
      <c r="AI82" s="25">
        <f t="shared" si="94"/>
        <v>189.58000000000004</v>
      </c>
      <c r="AJ82" s="25">
        <f t="shared" si="95"/>
        <v>0</v>
      </c>
      <c r="AK82" s="25">
        <f t="shared" si="96"/>
        <v>0</v>
      </c>
      <c r="AL82" s="25">
        <f t="shared" si="97"/>
        <v>0</v>
      </c>
    </row>
    <row r="83" spans="1:38" s="27" customFormat="1" ht="15" customHeight="1" x14ac:dyDescent="0.2">
      <c r="A83" s="35"/>
      <c r="B83" s="63"/>
      <c r="C83" s="36" t="s">
        <v>64</v>
      </c>
      <c r="D83" s="25">
        <f>cargo!Y83</f>
        <v>3698.1400000000003</v>
      </c>
      <c r="E83" s="25">
        <f>cargo!Z83</f>
        <v>3698.1400000000003</v>
      </c>
      <c r="F83" s="25">
        <f>cargo!AA83</f>
        <v>3417.9500000000003</v>
      </c>
      <c r="G83" s="25">
        <f>cargo!AB83</f>
        <v>280.19</v>
      </c>
      <c r="H83" s="25">
        <f>cargo!AC83</f>
        <v>0</v>
      </c>
      <c r="I83" s="25">
        <f>cargo!AD83</f>
        <v>0</v>
      </c>
      <c r="J83" s="25">
        <f>cargo!AE83</f>
        <v>0</v>
      </c>
      <c r="K83" s="25">
        <f>cargo!BA83</f>
        <v>0</v>
      </c>
      <c r="L83" s="25">
        <f>cargo!BB83</f>
        <v>0</v>
      </c>
      <c r="M83" s="25">
        <f>cargo!BC83</f>
        <v>0</v>
      </c>
      <c r="N83" s="25">
        <f>cargo!BD83</f>
        <v>0</v>
      </c>
      <c r="O83" s="25">
        <f>cargo!BE83</f>
        <v>0</v>
      </c>
      <c r="P83" s="25">
        <f>cargo!BF83</f>
        <v>0</v>
      </c>
      <c r="Q83" s="25">
        <f>cargo!BG83</f>
        <v>0</v>
      </c>
      <c r="R83" s="25">
        <f>cargo!CC83</f>
        <v>0</v>
      </c>
      <c r="S83" s="25">
        <f>cargo!CD83</f>
        <v>0</v>
      </c>
      <c r="T83" s="25">
        <f>cargo!CE83</f>
        <v>0</v>
      </c>
      <c r="U83" s="25">
        <f>cargo!CF83</f>
        <v>0</v>
      </c>
      <c r="V83" s="25">
        <f>cargo!CG83</f>
        <v>0</v>
      </c>
      <c r="W83" s="25">
        <f>cargo!CH83</f>
        <v>0</v>
      </c>
      <c r="X83" s="25">
        <f>cargo!CI83</f>
        <v>0</v>
      </c>
      <c r="Y83" s="25">
        <f>cargo!DE83</f>
        <v>0</v>
      </c>
      <c r="Z83" s="25">
        <f>cargo!DF83</f>
        <v>0</v>
      </c>
      <c r="AA83" s="25">
        <f>cargo!DG83</f>
        <v>0</v>
      </c>
      <c r="AB83" s="25">
        <f>cargo!DH83</f>
        <v>0</v>
      </c>
      <c r="AC83" s="25">
        <f>cargo!DI83</f>
        <v>0</v>
      </c>
      <c r="AD83" s="25">
        <f>cargo!DJ83</f>
        <v>0</v>
      </c>
      <c r="AE83" s="25">
        <f>cargo!DK83</f>
        <v>0</v>
      </c>
      <c r="AF83" s="25">
        <f t="shared" ref="AF83:AL83" si="112">D83+K83+R83+Y83</f>
        <v>3698.1400000000003</v>
      </c>
      <c r="AG83" s="25">
        <f t="shared" si="112"/>
        <v>3698.1400000000003</v>
      </c>
      <c r="AH83" s="25">
        <f t="shared" si="112"/>
        <v>3417.9500000000003</v>
      </c>
      <c r="AI83" s="25">
        <f t="shared" si="112"/>
        <v>280.19</v>
      </c>
      <c r="AJ83" s="25">
        <f t="shared" si="112"/>
        <v>0</v>
      </c>
      <c r="AK83" s="25">
        <f t="shared" si="112"/>
        <v>0</v>
      </c>
      <c r="AL83" s="25">
        <f t="shared" si="112"/>
        <v>0</v>
      </c>
    </row>
    <row r="84" spans="1:38" s="27" customFormat="1" ht="15" customHeight="1" x14ac:dyDescent="0.2">
      <c r="A84" s="35"/>
      <c r="B84" s="63"/>
      <c r="C84" s="36" t="s">
        <v>65</v>
      </c>
      <c r="D84" s="25">
        <f>cargo!Y84</f>
        <v>0</v>
      </c>
      <c r="E84" s="25">
        <f>cargo!Z84</f>
        <v>0</v>
      </c>
      <c r="F84" s="25">
        <f>cargo!AA84</f>
        <v>0</v>
      </c>
      <c r="G84" s="25">
        <f>cargo!AB84</f>
        <v>0</v>
      </c>
      <c r="H84" s="25">
        <f>cargo!AC84</f>
        <v>0</v>
      </c>
      <c r="I84" s="25">
        <f>cargo!AD84</f>
        <v>0</v>
      </c>
      <c r="J84" s="25">
        <f>cargo!AE84</f>
        <v>0</v>
      </c>
      <c r="K84" s="25">
        <f>cargo!BA84</f>
        <v>0</v>
      </c>
      <c r="L84" s="25">
        <f>cargo!BB84</f>
        <v>0</v>
      </c>
      <c r="M84" s="25">
        <f>cargo!BC84</f>
        <v>0</v>
      </c>
      <c r="N84" s="25">
        <f>cargo!BD84</f>
        <v>0</v>
      </c>
      <c r="O84" s="25">
        <f>cargo!BE84</f>
        <v>0</v>
      </c>
      <c r="P84" s="25">
        <f>cargo!BF84</f>
        <v>0</v>
      </c>
      <c r="Q84" s="25">
        <f>cargo!BG84</f>
        <v>0</v>
      </c>
      <c r="R84" s="25">
        <f>cargo!CC84</f>
        <v>0</v>
      </c>
      <c r="S84" s="25">
        <f>cargo!CD84</f>
        <v>0</v>
      </c>
      <c r="T84" s="25">
        <f>cargo!CE84</f>
        <v>0</v>
      </c>
      <c r="U84" s="25">
        <f>cargo!CF84</f>
        <v>0</v>
      </c>
      <c r="V84" s="25">
        <f>cargo!CG84</f>
        <v>0</v>
      </c>
      <c r="W84" s="25">
        <f>cargo!CH84</f>
        <v>0</v>
      </c>
      <c r="X84" s="25">
        <f>cargo!CI84</f>
        <v>0</v>
      </c>
      <c r="Y84" s="25">
        <f>cargo!DE84</f>
        <v>0</v>
      </c>
      <c r="Z84" s="25">
        <f>cargo!DF84</f>
        <v>0</v>
      </c>
      <c r="AA84" s="25">
        <f>cargo!DG84</f>
        <v>0</v>
      </c>
      <c r="AB84" s="25">
        <f>cargo!DH84</f>
        <v>0</v>
      </c>
      <c r="AC84" s="25">
        <f>cargo!DI84</f>
        <v>0</v>
      </c>
      <c r="AD84" s="25">
        <f>cargo!DJ84</f>
        <v>0</v>
      </c>
      <c r="AE84" s="25">
        <f>cargo!DK84</f>
        <v>0</v>
      </c>
      <c r="AF84" s="25">
        <f t="shared" si="91"/>
        <v>0</v>
      </c>
      <c r="AG84" s="25">
        <f t="shared" si="92"/>
        <v>0</v>
      </c>
      <c r="AH84" s="25">
        <f t="shared" si="93"/>
        <v>0</v>
      </c>
      <c r="AI84" s="25">
        <f t="shared" si="94"/>
        <v>0</v>
      </c>
      <c r="AJ84" s="25">
        <f t="shared" si="95"/>
        <v>0</v>
      </c>
      <c r="AK84" s="25">
        <f t="shared" si="96"/>
        <v>0</v>
      </c>
      <c r="AL84" s="25">
        <f t="shared" si="97"/>
        <v>0</v>
      </c>
    </row>
    <row r="85" spans="1:38" s="27" customFormat="1" ht="15" customHeight="1" x14ac:dyDescent="0.25">
      <c r="A85" s="35"/>
      <c r="B85" s="62"/>
      <c r="C85" s="34" t="s">
        <v>48</v>
      </c>
      <c r="D85" s="25">
        <f>cargo!Y85</f>
        <v>101102.368</v>
      </c>
      <c r="E85" s="25">
        <f>cargo!Z85</f>
        <v>76845.11</v>
      </c>
      <c r="F85" s="25">
        <f>cargo!AA85</f>
        <v>65052.46</v>
      </c>
      <c r="G85" s="25">
        <f>cargo!AB85</f>
        <v>11792.65</v>
      </c>
      <c r="H85" s="25">
        <f>cargo!AC85</f>
        <v>24257.258000000002</v>
      </c>
      <c r="I85" s="25">
        <f>cargo!AD85</f>
        <v>24257.258000000002</v>
      </c>
      <c r="J85" s="25">
        <f>cargo!AE85</f>
        <v>0</v>
      </c>
      <c r="K85" s="25">
        <f>cargo!BA85</f>
        <v>0</v>
      </c>
      <c r="L85" s="25">
        <f>cargo!BB85</f>
        <v>0</v>
      </c>
      <c r="M85" s="25">
        <f>cargo!BC85</f>
        <v>0</v>
      </c>
      <c r="N85" s="25">
        <f>cargo!BD85</f>
        <v>0</v>
      </c>
      <c r="O85" s="25">
        <f>cargo!BE85</f>
        <v>0</v>
      </c>
      <c r="P85" s="25">
        <f>cargo!BF85</f>
        <v>0</v>
      </c>
      <c r="Q85" s="25">
        <f>cargo!BG85</f>
        <v>0</v>
      </c>
      <c r="R85" s="25">
        <f>cargo!CC85</f>
        <v>0</v>
      </c>
      <c r="S85" s="25">
        <f>cargo!CD85</f>
        <v>0</v>
      </c>
      <c r="T85" s="25">
        <f>cargo!CE85</f>
        <v>0</v>
      </c>
      <c r="U85" s="25">
        <f>cargo!CF85</f>
        <v>0</v>
      </c>
      <c r="V85" s="25">
        <f>cargo!CG85</f>
        <v>0</v>
      </c>
      <c r="W85" s="25">
        <f>cargo!CH85</f>
        <v>0</v>
      </c>
      <c r="X85" s="25">
        <f>cargo!CI85</f>
        <v>0</v>
      </c>
      <c r="Y85" s="25">
        <f>cargo!DE85</f>
        <v>0</v>
      </c>
      <c r="Z85" s="25">
        <f>cargo!DF85</f>
        <v>0</v>
      </c>
      <c r="AA85" s="25">
        <f>cargo!DG85</f>
        <v>0</v>
      </c>
      <c r="AB85" s="25">
        <f>cargo!DH85</f>
        <v>0</v>
      </c>
      <c r="AC85" s="25">
        <f>cargo!DI85</f>
        <v>0</v>
      </c>
      <c r="AD85" s="25">
        <f>cargo!DJ85</f>
        <v>0</v>
      </c>
      <c r="AE85" s="25">
        <f>cargo!DK85</f>
        <v>0</v>
      </c>
      <c r="AF85" s="25">
        <f t="shared" si="91"/>
        <v>101102.368</v>
      </c>
      <c r="AG85" s="25">
        <f t="shared" si="92"/>
        <v>76845.11</v>
      </c>
      <c r="AH85" s="25">
        <f t="shared" si="93"/>
        <v>65052.46</v>
      </c>
      <c r="AI85" s="25">
        <f t="shared" si="94"/>
        <v>11792.65</v>
      </c>
      <c r="AJ85" s="25">
        <f t="shared" si="95"/>
        <v>24257.258000000002</v>
      </c>
      <c r="AK85" s="25">
        <f t="shared" si="96"/>
        <v>24257.258000000002</v>
      </c>
      <c r="AL85" s="25">
        <f t="shared" si="97"/>
        <v>0</v>
      </c>
    </row>
    <row r="86" spans="1:38" s="27" customFormat="1" ht="15" customHeight="1" x14ac:dyDescent="0.25">
      <c r="A86" s="35"/>
      <c r="B86" s="62"/>
      <c r="C86" s="34" t="s">
        <v>26</v>
      </c>
      <c r="D86" s="25">
        <f>cargo!Y86</f>
        <v>5282289.5429999996</v>
      </c>
      <c r="E86" s="25">
        <f>cargo!Z86</f>
        <v>2318004.1119999997</v>
      </c>
      <c r="F86" s="25">
        <f>cargo!AA86</f>
        <v>1889935.92</v>
      </c>
      <c r="G86" s="25">
        <f>cargo!AB86</f>
        <v>428068.19200000004</v>
      </c>
      <c r="H86" s="25">
        <f>cargo!AC86</f>
        <v>2964285.4309999999</v>
      </c>
      <c r="I86" s="25">
        <f>cargo!AD86</f>
        <v>2908746.392</v>
      </c>
      <c r="J86" s="25">
        <f>cargo!AE86</f>
        <v>55539.039000000004</v>
      </c>
      <c r="K86" s="25">
        <f>cargo!BA86</f>
        <v>0</v>
      </c>
      <c r="L86" s="25">
        <f>cargo!BB86</f>
        <v>0</v>
      </c>
      <c r="M86" s="25">
        <f>cargo!BC86</f>
        <v>0</v>
      </c>
      <c r="N86" s="25">
        <f>cargo!BD86</f>
        <v>0</v>
      </c>
      <c r="O86" s="25">
        <f>cargo!BE86</f>
        <v>0</v>
      </c>
      <c r="P86" s="25">
        <f>cargo!BF86</f>
        <v>0</v>
      </c>
      <c r="Q86" s="25">
        <f>cargo!BG86</f>
        <v>0</v>
      </c>
      <c r="R86" s="25">
        <f>cargo!CC86</f>
        <v>0</v>
      </c>
      <c r="S86" s="25">
        <f>cargo!CD86</f>
        <v>0</v>
      </c>
      <c r="T86" s="25">
        <f>cargo!CE86</f>
        <v>0</v>
      </c>
      <c r="U86" s="25">
        <f>cargo!CF86</f>
        <v>0</v>
      </c>
      <c r="V86" s="25">
        <f>cargo!CG86</f>
        <v>0</v>
      </c>
      <c r="W86" s="25">
        <f>cargo!CH86</f>
        <v>0</v>
      </c>
      <c r="X86" s="25">
        <f>cargo!CI86</f>
        <v>0</v>
      </c>
      <c r="Y86" s="25">
        <f>cargo!DE86</f>
        <v>0</v>
      </c>
      <c r="Z86" s="25">
        <f>cargo!DF86</f>
        <v>0</v>
      </c>
      <c r="AA86" s="25">
        <f>cargo!DG86</f>
        <v>0</v>
      </c>
      <c r="AB86" s="25">
        <f>cargo!DH86</f>
        <v>0</v>
      </c>
      <c r="AC86" s="25">
        <f>cargo!DI86</f>
        <v>0</v>
      </c>
      <c r="AD86" s="25">
        <f>cargo!DJ86</f>
        <v>0</v>
      </c>
      <c r="AE86" s="25">
        <f>cargo!DK86</f>
        <v>0</v>
      </c>
      <c r="AF86" s="25">
        <f t="shared" si="91"/>
        <v>5282289.5429999996</v>
      </c>
      <c r="AG86" s="25">
        <f t="shared" si="92"/>
        <v>2318004.1119999997</v>
      </c>
      <c r="AH86" s="25">
        <f t="shared" si="93"/>
        <v>1889935.92</v>
      </c>
      <c r="AI86" s="25">
        <f t="shared" si="94"/>
        <v>428068.19200000004</v>
      </c>
      <c r="AJ86" s="25">
        <f t="shared" si="95"/>
        <v>2964285.4309999999</v>
      </c>
      <c r="AK86" s="25">
        <f t="shared" si="96"/>
        <v>2908746.392</v>
      </c>
      <c r="AL86" s="25">
        <f t="shared" si="97"/>
        <v>55539.039000000004</v>
      </c>
    </row>
    <row r="87" spans="1:38" s="27" customFormat="1" ht="15" customHeight="1" x14ac:dyDescent="0.25">
      <c r="A87" s="35"/>
      <c r="B87" s="62"/>
      <c r="C87" s="36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</row>
    <row r="88" spans="1:38" s="27" customFormat="1" ht="15" customHeight="1" x14ac:dyDescent="0.25">
      <c r="A88" s="33"/>
      <c r="B88" s="62" t="s">
        <v>66</v>
      </c>
      <c r="C88" s="34"/>
      <c r="D88" s="25">
        <f>cargo!Y88</f>
        <v>725345.25999999989</v>
      </c>
      <c r="E88" s="25">
        <f>cargo!Z88</f>
        <v>611478.11999999988</v>
      </c>
      <c r="F88" s="25">
        <f>cargo!AA88</f>
        <v>345149.56999999995</v>
      </c>
      <c r="G88" s="25">
        <f>cargo!AB88</f>
        <v>266328.55</v>
      </c>
      <c r="H88" s="25">
        <f>cargo!AC88</f>
        <v>113867.14</v>
      </c>
      <c r="I88" s="25">
        <f>cargo!AD88</f>
        <v>99866.09</v>
      </c>
      <c r="J88" s="25">
        <f>cargo!AE88</f>
        <v>14001.05</v>
      </c>
      <c r="K88" s="25">
        <f>cargo!BA88</f>
        <v>0</v>
      </c>
      <c r="L88" s="25">
        <f>cargo!BB88</f>
        <v>0</v>
      </c>
      <c r="M88" s="25">
        <f>cargo!BC88</f>
        <v>0</v>
      </c>
      <c r="N88" s="25">
        <f>cargo!BD88</f>
        <v>0</v>
      </c>
      <c r="O88" s="25">
        <f>cargo!BE88</f>
        <v>0</v>
      </c>
      <c r="P88" s="25">
        <f>cargo!BF88</f>
        <v>0</v>
      </c>
      <c r="Q88" s="25">
        <f>cargo!BG88</f>
        <v>0</v>
      </c>
      <c r="R88" s="25">
        <f>cargo!CC88</f>
        <v>0</v>
      </c>
      <c r="S88" s="25">
        <f>cargo!CD88</f>
        <v>0</v>
      </c>
      <c r="T88" s="25">
        <f>cargo!CE88</f>
        <v>0</v>
      </c>
      <c r="U88" s="25">
        <f>cargo!CF88</f>
        <v>0</v>
      </c>
      <c r="V88" s="25">
        <f>cargo!CG88</f>
        <v>0</v>
      </c>
      <c r="W88" s="25">
        <f>cargo!CH88</f>
        <v>0</v>
      </c>
      <c r="X88" s="25">
        <f>cargo!CI88</f>
        <v>0</v>
      </c>
      <c r="Y88" s="25">
        <f>cargo!DE88</f>
        <v>0</v>
      </c>
      <c r="Z88" s="25">
        <f>cargo!DF88</f>
        <v>0</v>
      </c>
      <c r="AA88" s="25">
        <f>cargo!DG88</f>
        <v>0</v>
      </c>
      <c r="AB88" s="25">
        <f>cargo!DH88</f>
        <v>0</v>
      </c>
      <c r="AC88" s="25">
        <f>cargo!DI88</f>
        <v>0</v>
      </c>
      <c r="AD88" s="25">
        <f>cargo!DJ88</f>
        <v>0</v>
      </c>
      <c r="AE88" s="25">
        <f>cargo!DK88</f>
        <v>0</v>
      </c>
      <c r="AF88" s="25">
        <f t="shared" ref="AF88:AF114" si="113">D88+K88+R88+Y88</f>
        <v>725345.25999999989</v>
      </c>
      <c r="AG88" s="25">
        <f t="shared" ref="AG88:AG114" si="114">E88+L88+S88+Z88</f>
        <v>611478.11999999988</v>
      </c>
      <c r="AH88" s="25">
        <f t="shared" ref="AH88:AH114" si="115">F88+M88+T88+AA88</f>
        <v>345149.56999999995</v>
      </c>
      <c r="AI88" s="25">
        <f t="shared" ref="AI88:AI114" si="116">G88+N88+U88+AB88</f>
        <v>266328.55</v>
      </c>
      <c r="AJ88" s="25">
        <f t="shared" ref="AJ88:AJ114" si="117">H88+O88+V88+AC88</f>
        <v>113867.14</v>
      </c>
      <c r="AK88" s="25">
        <f t="shared" ref="AK88:AK114" si="118">I88+P88+W88+AD88</f>
        <v>99866.09</v>
      </c>
      <c r="AL88" s="25">
        <f t="shared" ref="AL88:AL114" si="119">J88+Q88+X88+AE88</f>
        <v>14001.05</v>
      </c>
    </row>
    <row r="89" spans="1:38" s="27" customFormat="1" ht="15" customHeight="1" x14ac:dyDescent="0.25">
      <c r="A89" s="35"/>
      <c r="B89" s="62"/>
      <c r="C89" s="34" t="s">
        <v>67</v>
      </c>
      <c r="D89" s="25">
        <f>cargo!Y89</f>
        <v>59899.81</v>
      </c>
      <c r="E89" s="25">
        <f>cargo!Z89</f>
        <v>41509.659999999996</v>
      </c>
      <c r="F89" s="25">
        <f>cargo!AA89</f>
        <v>23615.519999999997</v>
      </c>
      <c r="G89" s="25">
        <f>cargo!AB89</f>
        <v>17894.14</v>
      </c>
      <c r="H89" s="25">
        <f>cargo!AC89</f>
        <v>18390.150000000001</v>
      </c>
      <c r="I89" s="25">
        <f>cargo!AD89</f>
        <v>18390.150000000001</v>
      </c>
      <c r="J89" s="25">
        <f>cargo!AE89</f>
        <v>0</v>
      </c>
      <c r="K89" s="25">
        <f>cargo!BA89</f>
        <v>0</v>
      </c>
      <c r="L89" s="25">
        <f>cargo!BB89</f>
        <v>0</v>
      </c>
      <c r="M89" s="25">
        <f>cargo!BC89</f>
        <v>0</v>
      </c>
      <c r="N89" s="25">
        <f>cargo!BD89</f>
        <v>0</v>
      </c>
      <c r="O89" s="25">
        <f>cargo!BE89</f>
        <v>0</v>
      </c>
      <c r="P89" s="25">
        <f>cargo!BF89</f>
        <v>0</v>
      </c>
      <c r="Q89" s="25">
        <f>cargo!BG89</f>
        <v>0</v>
      </c>
      <c r="R89" s="25">
        <f>cargo!CC89</f>
        <v>0</v>
      </c>
      <c r="S89" s="25">
        <f>cargo!CD89</f>
        <v>0</v>
      </c>
      <c r="T89" s="25">
        <f>cargo!CE89</f>
        <v>0</v>
      </c>
      <c r="U89" s="25">
        <f>cargo!CF89</f>
        <v>0</v>
      </c>
      <c r="V89" s="25">
        <f>cargo!CG89</f>
        <v>0</v>
      </c>
      <c r="W89" s="25">
        <f>cargo!CH89</f>
        <v>0</v>
      </c>
      <c r="X89" s="25">
        <f>cargo!CI89</f>
        <v>0</v>
      </c>
      <c r="Y89" s="25">
        <f>cargo!DE89</f>
        <v>0</v>
      </c>
      <c r="Z89" s="25">
        <f>cargo!DF89</f>
        <v>0</v>
      </c>
      <c r="AA89" s="25">
        <f>cargo!DG89</f>
        <v>0</v>
      </c>
      <c r="AB89" s="25">
        <f>cargo!DH89</f>
        <v>0</v>
      </c>
      <c r="AC89" s="25">
        <f>cargo!DI89</f>
        <v>0</v>
      </c>
      <c r="AD89" s="25">
        <f>cargo!DJ89</f>
        <v>0</v>
      </c>
      <c r="AE89" s="25">
        <f>cargo!DK89</f>
        <v>0</v>
      </c>
      <c r="AF89" s="25">
        <f t="shared" si="113"/>
        <v>59899.81</v>
      </c>
      <c r="AG89" s="25">
        <f t="shared" si="114"/>
        <v>41509.659999999996</v>
      </c>
      <c r="AH89" s="25">
        <f t="shared" si="115"/>
        <v>23615.519999999997</v>
      </c>
      <c r="AI89" s="25">
        <f t="shared" si="116"/>
        <v>17894.14</v>
      </c>
      <c r="AJ89" s="25">
        <f t="shared" si="117"/>
        <v>18390.150000000001</v>
      </c>
      <c r="AK89" s="25">
        <f t="shared" si="118"/>
        <v>18390.150000000001</v>
      </c>
      <c r="AL89" s="25">
        <f t="shared" si="119"/>
        <v>0</v>
      </c>
    </row>
    <row r="90" spans="1:38" s="27" customFormat="1" ht="15" customHeight="1" x14ac:dyDescent="0.25">
      <c r="A90" s="35"/>
      <c r="B90" s="62"/>
      <c r="C90" s="36" t="s">
        <v>67</v>
      </c>
      <c r="D90" s="25">
        <f>cargo!Y90</f>
        <v>59899.81</v>
      </c>
      <c r="E90" s="25">
        <f>cargo!Z90</f>
        <v>41509.659999999996</v>
      </c>
      <c r="F90" s="25">
        <f>cargo!AA90</f>
        <v>23615.519999999997</v>
      </c>
      <c r="G90" s="25">
        <f>cargo!AB90</f>
        <v>17894.14</v>
      </c>
      <c r="H90" s="25">
        <f>cargo!AC90</f>
        <v>18390.150000000001</v>
      </c>
      <c r="I90" s="25">
        <f>cargo!AD90</f>
        <v>18390.150000000001</v>
      </c>
      <c r="J90" s="25">
        <f>cargo!AE90</f>
        <v>0</v>
      </c>
      <c r="K90" s="25">
        <f>cargo!BA90</f>
        <v>0</v>
      </c>
      <c r="L90" s="25">
        <f>cargo!BB90</f>
        <v>0</v>
      </c>
      <c r="M90" s="25">
        <f>cargo!BC90</f>
        <v>0</v>
      </c>
      <c r="N90" s="25">
        <f>cargo!BD90</f>
        <v>0</v>
      </c>
      <c r="O90" s="25">
        <f>cargo!BE90</f>
        <v>0</v>
      </c>
      <c r="P90" s="25">
        <f>cargo!BF90</f>
        <v>0</v>
      </c>
      <c r="Q90" s="25">
        <f>cargo!BG90</f>
        <v>0</v>
      </c>
      <c r="R90" s="25">
        <f>cargo!CC90</f>
        <v>0</v>
      </c>
      <c r="S90" s="25">
        <f>cargo!CD90</f>
        <v>0</v>
      </c>
      <c r="T90" s="25">
        <f>cargo!CE90</f>
        <v>0</v>
      </c>
      <c r="U90" s="25">
        <f>cargo!CF90</f>
        <v>0</v>
      </c>
      <c r="V90" s="25">
        <f>cargo!CG90</f>
        <v>0</v>
      </c>
      <c r="W90" s="25">
        <f>cargo!CH90</f>
        <v>0</v>
      </c>
      <c r="X90" s="25">
        <f>cargo!CI90</f>
        <v>0</v>
      </c>
      <c r="Y90" s="25">
        <f>cargo!DE90</f>
        <v>0</v>
      </c>
      <c r="Z90" s="25">
        <f>cargo!DF90</f>
        <v>0</v>
      </c>
      <c r="AA90" s="25">
        <f>cargo!DG90</f>
        <v>0</v>
      </c>
      <c r="AB90" s="25">
        <f>cargo!DH90</f>
        <v>0</v>
      </c>
      <c r="AC90" s="25">
        <f>cargo!DI90</f>
        <v>0</v>
      </c>
      <c r="AD90" s="25">
        <f>cargo!DJ90</f>
        <v>0</v>
      </c>
      <c r="AE90" s="25">
        <f>cargo!DK90</f>
        <v>0</v>
      </c>
      <c r="AF90" s="25">
        <f t="shared" si="113"/>
        <v>59899.81</v>
      </c>
      <c r="AG90" s="25">
        <f t="shared" si="114"/>
        <v>41509.659999999996</v>
      </c>
      <c r="AH90" s="25">
        <f t="shared" si="115"/>
        <v>23615.519999999997</v>
      </c>
      <c r="AI90" s="25">
        <f t="shared" si="116"/>
        <v>17894.14</v>
      </c>
      <c r="AJ90" s="25">
        <f t="shared" si="117"/>
        <v>18390.150000000001</v>
      </c>
      <c r="AK90" s="25">
        <f t="shared" si="118"/>
        <v>18390.150000000001</v>
      </c>
      <c r="AL90" s="25">
        <f t="shared" si="119"/>
        <v>0</v>
      </c>
    </row>
    <row r="91" spans="1:38" s="27" customFormat="1" ht="15" customHeight="1" x14ac:dyDescent="0.25">
      <c r="A91" s="35"/>
      <c r="B91" s="62"/>
      <c r="C91" s="36" t="s">
        <v>68</v>
      </c>
      <c r="D91" s="25">
        <f>cargo!Y91</f>
        <v>0</v>
      </c>
      <c r="E91" s="25">
        <f>cargo!Z91</f>
        <v>0</v>
      </c>
      <c r="F91" s="25">
        <f>cargo!AA91</f>
        <v>0</v>
      </c>
      <c r="G91" s="25">
        <f>cargo!AB91</f>
        <v>0</v>
      </c>
      <c r="H91" s="25">
        <f>cargo!AC91</f>
        <v>0</v>
      </c>
      <c r="I91" s="25">
        <f>cargo!AD91</f>
        <v>0</v>
      </c>
      <c r="J91" s="25">
        <f>cargo!AE91</f>
        <v>0</v>
      </c>
      <c r="K91" s="25">
        <f>cargo!BA91</f>
        <v>0</v>
      </c>
      <c r="L91" s="25">
        <f>cargo!BB91</f>
        <v>0</v>
      </c>
      <c r="M91" s="25">
        <f>cargo!BC91</f>
        <v>0</v>
      </c>
      <c r="N91" s="25">
        <f>cargo!BD91</f>
        <v>0</v>
      </c>
      <c r="O91" s="25">
        <f>cargo!BE91</f>
        <v>0</v>
      </c>
      <c r="P91" s="25">
        <f>cargo!BF91</f>
        <v>0</v>
      </c>
      <c r="Q91" s="25">
        <f>cargo!BG91</f>
        <v>0</v>
      </c>
      <c r="R91" s="25">
        <f>cargo!CC91</f>
        <v>0</v>
      </c>
      <c r="S91" s="25">
        <f>cargo!CD91</f>
        <v>0</v>
      </c>
      <c r="T91" s="25">
        <f>cargo!CE91</f>
        <v>0</v>
      </c>
      <c r="U91" s="25">
        <f>cargo!CF91</f>
        <v>0</v>
      </c>
      <c r="V91" s="25">
        <f>cargo!CG91</f>
        <v>0</v>
      </c>
      <c r="W91" s="25">
        <f>cargo!CH91</f>
        <v>0</v>
      </c>
      <c r="X91" s="25">
        <f>cargo!CI91</f>
        <v>0</v>
      </c>
      <c r="Y91" s="25">
        <f>cargo!DE91</f>
        <v>0</v>
      </c>
      <c r="Z91" s="25">
        <f>cargo!DF91</f>
        <v>0</v>
      </c>
      <c r="AA91" s="25">
        <f>cargo!DG91</f>
        <v>0</v>
      </c>
      <c r="AB91" s="25">
        <f>cargo!DH91</f>
        <v>0</v>
      </c>
      <c r="AC91" s="25">
        <f>cargo!DI91</f>
        <v>0</v>
      </c>
      <c r="AD91" s="25">
        <f>cargo!DJ91</f>
        <v>0</v>
      </c>
      <c r="AE91" s="25">
        <f>cargo!DK91</f>
        <v>0</v>
      </c>
      <c r="AF91" s="25">
        <f t="shared" si="113"/>
        <v>0</v>
      </c>
      <c r="AG91" s="25">
        <f t="shared" si="114"/>
        <v>0</v>
      </c>
      <c r="AH91" s="25">
        <f t="shared" si="115"/>
        <v>0</v>
      </c>
      <c r="AI91" s="25">
        <f t="shared" si="116"/>
        <v>0</v>
      </c>
      <c r="AJ91" s="25">
        <f t="shared" si="117"/>
        <v>0</v>
      </c>
      <c r="AK91" s="25">
        <f t="shared" si="118"/>
        <v>0</v>
      </c>
      <c r="AL91" s="25">
        <f t="shared" si="119"/>
        <v>0</v>
      </c>
    </row>
    <row r="92" spans="1:38" s="27" customFormat="1" ht="15" customHeight="1" x14ac:dyDescent="0.25">
      <c r="A92" s="35"/>
      <c r="B92" s="62"/>
      <c r="C92" s="34" t="s">
        <v>345</v>
      </c>
      <c r="D92" s="25">
        <f>cargo!Y92</f>
        <v>24829.54</v>
      </c>
      <c r="E92" s="25">
        <f>cargo!Z92</f>
        <v>24829.54</v>
      </c>
      <c r="F92" s="25">
        <f>cargo!AA92</f>
        <v>19017.810000000001</v>
      </c>
      <c r="G92" s="25">
        <f>cargo!AB92</f>
        <v>5811.7300000000014</v>
      </c>
      <c r="H92" s="25">
        <f>cargo!AC92</f>
        <v>0</v>
      </c>
      <c r="I92" s="25">
        <f>cargo!AD92</f>
        <v>0</v>
      </c>
      <c r="J92" s="25">
        <f>cargo!AE92</f>
        <v>0</v>
      </c>
      <c r="K92" s="25">
        <f>cargo!BA92</f>
        <v>0</v>
      </c>
      <c r="L92" s="25">
        <f>cargo!BB92</f>
        <v>0</v>
      </c>
      <c r="M92" s="25">
        <f>cargo!BC92</f>
        <v>0</v>
      </c>
      <c r="N92" s="25">
        <f>cargo!BD92</f>
        <v>0</v>
      </c>
      <c r="O92" s="25">
        <f>cargo!BE92</f>
        <v>0</v>
      </c>
      <c r="P92" s="25">
        <f>cargo!BF92</f>
        <v>0</v>
      </c>
      <c r="Q92" s="25">
        <f>cargo!BG92</f>
        <v>0</v>
      </c>
      <c r="R92" s="25">
        <f>cargo!CC92</f>
        <v>0</v>
      </c>
      <c r="S92" s="25">
        <f>cargo!CD92</f>
        <v>0</v>
      </c>
      <c r="T92" s="25">
        <f>cargo!CE92</f>
        <v>0</v>
      </c>
      <c r="U92" s="25">
        <f>cargo!CF92</f>
        <v>0</v>
      </c>
      <c r="V92" s="25">
        <f>cargo!CG92</f>
        <v>0</v>
      </c>
      <c r="W92" s="25">
        <f>cargo!CH92</f>
        <v>0</v>
      </c>
      <c r="X92" s="25">
        <f>cargo!CI92</f>
        <v>0</v>
      </c>
      <c r="Y92" s="25">
        <f>cargo!DE92</f>
        <v>0</v>
      </c>
      <c r="Z92" s="25">
        <f>cargo!DF92</f>
        <v>0</v>
      </c>
      <c r="AA92" s="25">
        <f>cargo!DG92</f>
        <v>0</v>
      </c>
      <c r="AB92" s="25">
        <f>cargo!DH92</f>
        <v>0</v>
      </c>
      <c r="AC92" s="25">
        <f>cargo!DI92</f>
        <v>0</v>
      </c>
      <c r="AD92" s="25">
        <f>cargo!DJ92</f>
        <v>0</v>
      </c>
      <c r="AE92" s="25">
        <f>cargo!DK92</f>
        <v>0</v>
      </c>
      <c r="AF92" s="25">
        <f t="shared" si="113"/>
        <v>24829.54</v>
      </c>
      <c r="AG92" s="25">
        <f t="shared" si="114"/>
        <v>24829.54</v>
      </c>
      <c r="AH92" s="25">
        <f t="shared" si="115"/>
        <v>19017.810000000001</v>
      </c>
      <c r="AI92" s="25">
        <f t="shared" si="116"/>
        <v>5811.7300000000014</v>
      </c>
      <c r="AJ92" s="25">
        <f t="shared" si="117"/>
        <v>0</v>
      </c>
      <c r="AK92" s="25">
        <f t="shared" si="118"/>
        <v>0</v>
      </c>
      <c r="AL92" s="25">
        <f t="shared" si="119"/>
        <v>0</v>
      </c>
    </row>
    <row r="93" spans="1:38" s="27" customFormat="1" ht="15" customHeight="1" x14ac:dyDescent="0.25">
      <c r="A93" s="35"/>
      <c r="B93" s="62"/>
      <c r="C93" s="36" t="s">
        <v>343</v>
      </c>
      <c r="D93" s="25">
        <f>cargo!Y93</f>
        <v>3080.7100000000009</v>
      </c>
      <c r="E93" s="25">
        <f>cargo!Z93</f>
        <v>3080.7100000000009</v>
      </c>
      <c r="F93" s="25">
        <f>cargo!AA93</f>
        <v>822.47</v>
      </c>
      <c r="G93" s="25">
        <f>cargo!AB93</f>
        <v>2258.2400000000007</v>
      </c>
      <c r="H93" s="25">
        <f>cargo!AC93</f>
        <v>0</v>
      </c>
      <c r="I93" s="25">
        <f>cargo!AD93</f>
        <v>0</v>
      </c>
      <c r="J93" s="25">
        <f>cargo!AE93</f>
        <v>0</v>
      </c>
      <c r="K93" s="25">
        <f>cargo!BA93</f>
        <v>0</v>
      </c>
      <c r="L93" s="25">
        <f>cargo!BB93</f>
        <v>0</v>
      </c>
      <c r="M93" s="25">
        <f>cargo!BC93</f>
        <v>0</v>
      </c>
      <c r="N93" s="25">
        <f>cargo!BD93</f>
        <v>0</v>
      </c>
      <c r="O93" s="25">
        <f>cargo!BE93</f>
        <v>0</v>
      </c>
      <c r="P93" s="25">
        <f>cargo!BF93</f>
        <v>0</v>
      </c>
      <c r="Q93" s="25">
        <f>cargo!BG93</f>
        <v>0</v>
      </c>
      <c r="R93" s="25">
        <f>cargo!CC93</f>
        <v>0</v>
      </c>
      <c r="S93" s="25">
        <f>cargo!CD93</f>
        <v>0</v>
      </c>
      <c r="T93" s="25">
        <f>cargo!CE93</f>
        <v>0</v>
      </c>
      <c r="U93" s="25">
        <f>cargo!CF93</f>
        <v>0</v>
      </c>
      <c r="V93" s="25">
        <f>cargo!CG93</f>
        <v>0</v>
      </c>
      <c r="W93" s="25">
        <f>cargo!CH93</f>
        <v>0</v>
      </c>
      <c r="X93" s="25">
        <f>cargo!CI93</f>
        <v>0</v>
      </c>
      <c r="Y93" s="25">
        <f>cargo!DE93</f>
        <v>0</v>
      </c>
      <c r="Z93" s="25">
        <f>cargo!DF93</f>
        <v>0</v>
      </c>
      <c r="AA93" s="25">
        <f>cargo!DG93</f>
        <v>0</v>
      </c>
      <c r="AB93" s="25">
        <f>cargo!DH93</f>
        <v>0</v>
      </c>
      <c r="AC93" s="25">
        <f>cargo!DI93</f>
        <v>0</v>
      </c>
      <c r="AD93" s="25">
        <f>cargo!DJ93</f>
        <v>0</v>
      </c>
      <c r="AE93" s="25">
        <f>cargo!DK93</f>
        <v>0</v>
      </c>
      <c r="AF93" s="25">
        <f t="shared" si="113"/>
        <v>3080.7100000000009</v>
      </c>
      <c r="AG93" s="25">
        <f t="shared" si="114"/>
        <v>3080.7100000000009</v>
      </c>
      <c r="AH93" s="25">
        <f t="shared" si="115"/>
        <v>822.47</v>
      </c>
      <c r="AI93" s="25">
        <f t="shared" si="116"/>
        <v>2258.2400000000007</v>
      </c>
      <c r="AJ93" s="25">
        <f t="shared" si="117"/>
        <v>0</v>
      </c>
      <c r="AK93" s="25">
        <f t="shared" si="118"/>
        <v>0</v>
      </c>
      <c r="AL93" s="25">
        <f t="shared" si="119"/>
        <v>0</v>
      </c>
    </row>
    <row r="94" spans="1:38" s="27" customFormat="1" ht="15" customHeight="1" x14ac:dyDescent="0.25">
      <c r="A94" s="35"/>
      <c r="B94" s="62"/>
      <c r="C94" s="36" t="s">
        <v>344</v>
      </c>
      <c r="D94" s="25">
        <f>cargo!Y94</f>
        <v>21748.83</v>
      </c>
      <c r="E94" s="25">
        <f>cargo!Z94</f>
        <v>21748.83</v>
      </c>
      <c r="F94" s="25">
        <f>cargo!AA94</f>
        <v>18195.34</v>
      </c>
      <c r="G94" s="25">
        <f>cargo!AB94</f>
        <v>3553.4900000000002</v>
      </c>
      <c r="H94" s="25">
        <f>cargo!AC94</f>
        <v>0</v>
      </c>
      <c r="I94" s="25">
        <f>cargo!AD94</f>
        <v>0</v>
      </c>
      <c r="J94" s="25">
        <f>cargo!AE94</f>
        <v>0</v>
      </c>
      <c r="K94" s="25">
        <f>cargo!BA94</f>
        <v>0</v>
      </c>
      <c r="L94" s="25">
        <f>cargo!BB94</f>
        <v>0</v>
      </c>
      <c r="M94" s="25">
        <f>cargo!BC94</f>
        <v>0</v>
      </c>
      <c r="N94" s="25">
        <f>cargo!BD94</f>
        <v>0</v>
      </c>
      <c r="O94" s="25">
        <f>cargo!BE94</f>
        <v>0</v>
      </c>
      <c r="P94" s="25">
        <f>cargo!BF94</f>
        <v>0</v>
      </c>
      <c r="Q94" s="25">
        <f>cargo!BG94</f>
        <v>0</v>
      </c>
      <c r="R94" s="25">
        <f>cargo!CC94</f>
        <v>0</v>
      </c>
      <c r="S94" s="25">
        <f>cargo!CD94</f>
        <v>0</v>
      </c>
      <c r="T94" s="25">
        <f>cargo!CE94</f>
        <v>0</v>
      </c>
      <c r="U94" s="25">
        <f>cargo!CF94</f>
        <v>0</v>
      </c>
      <c r="V94" s="25">
        <f>cargo!CG94</f>
        <v>0</v>
      </c>
      <c r="W94" s="25">
        <f>cargo!CH94</f>
        <v>0</v>
      </c>
      <c r="X94" s="25">
        <f>cargo!CI94</f>
        <v>0</v>
      </c>
      <c r="Y94" s="25">
        <f>cargo!DE94</f>
        <v>0</v>
      </c>
      <c r="Z94" s="25">
        <f>cargo!DF94</f>
        <v>0</v>
      </c>
      <c r="AA94" s="25">
        <f>cargo!DG94</f>
        <v>0</v>
      </c>
      <c r="AB94" s="25">
        <f>cargo!DH94</f>
        <v>0</v>
      </c>
      <c r="AC94" s="25">
        <f>cargo!DI94</f>
        <v>0</v>
      </c>
      <c r="AD94" s="25">
        <f>cargo!DJ94</f>
        <v>0</v>
      </c>
      <c r="AE94" s="25">
        <f>cargo!DK94</f>
        <v>0</v>
      </c>
      <c r="AF94" s="25">
        <f t="shared" ref="AF94" si="120">D94+K94+R94+Y94</f>
        <v>21748.83</v>
      </c>
      <c r="AG94" s="25">
        <f t="shared" ref="AG94" si="121">E94+L94+S94+Z94</f>
        <v>21748.83</v>
      </c>
      <c r="AH94" s="25">
        <f t="shared" ref="AH94" si="122">F94+M94+T94+AA94</f>
        <v>18195.34</v>
      </c>
      <c r="AI94" s="25">
        <f t="shared" ref="AI94" si="123">G94+N94+U94+AB94</f>
        <v>3553.4900000000002</v>
      </c>
      <c r="AJ94" s="25">
        <f t="shared" ref="AJ94" si="124">H94+O94+V94+AC94</f>
        <v>0</v>
      </c>
      <c r="AK94" s="25">
        <f t="shared" ref="AK94" si="125">I94+P94+W94+AD94</f>
        <v>0</v>
      </c>
      <c r="AL94" s="25">
        <f t="shared" ref="AL94" si="126">J94+Q94+X94+AE94</f>
        <v>0</v>
      </c>
    </row>
    <row r="95" spans="1:38" s="27" customFormat="1" ht="15" customHeight="1" x14ac:dyDescent="0.25">
      <c r="A95" s="35"/>
      <c r="B95" s="62"/>
      <c r="C95" s="36" t="s">
        <v>353</v>
      </c>
      <c r="D95" s="25">
        <f>cargo!Y95</f>
        <v>0</v>
      </c>
      <c r="E95" s="25">
        <f>cargo!Z95</f>
        <v>0</v>
      </c>
      <c r="F95" s="25">
        <f>cargo!AA95</f>
        <v>0</v>
      </c>
      <c r="G95" s="25">
        <f>cargo!AB95</f>
        <v>0</v>
      </c>
      <c r="H95" s="25">
        <f>cargo!AC95</f>
        <v>0</v>
      </c>
      <c r="I95" s="25">
        <f>cargo!AD95</f>
        <v>0</v>
      </c>
      <c r="J95" s="25">
        <f>cargo!AE95</f>
        <v>0</v>
      </c>
      <c r="K95" s="25">
        <f>cargo!BA95</f>
        <v>0</v>
      </c>
      <c r="L95" s="25">
        <f>cargo!BB95</f>
        <v>0</v>
      </c>
      <c r="M95" s="25">
        <f>cargo!BC95</f>
        <v>0</v>
      </c>
      <c r="N95" s="25">
        <f>cargo!BD95</f>
        <v>0</v>
      </c>
      <c r="O95" s="25">
        <f>cargo!BE95</f>
        <v>0</v>
      </c>
      <c r="P95" s="25">
        <f>cargo!BF95</f>
        <v>0</v>
      </c>
      <c r="Q95" s="25">
        <f>cargo!BG95</f>
        <v>0</v>
      </c>
      <c r="R95" s="25">
        <f>cargo!CC95</f>
        <v>0</v>
      </c>
      <c r="S95" s="25">
        <f>cargo!CD95</f>
        <v>0</v>
      </c>
      <c r="T95" s="25">
        <f>cargo!CE95</f>
        <v>0</v>
      </c>
      <c r="U95" s="25">
        <f>cargo!CF95</f>
        <v>0</v>
      </c>
      <c r="V95" s="25">
        <f>cargo!CG95</f>
        <v>0</v>
      </c>
      <c r="W95" s="25">
        <f>cargo!CH95</f>
        <v>0</v>
      </c>
      <c r="X95" s="25">
        <f>cargo!CI95</f>
        <v>0</v>
      </c>
      <c r="Y95" s="25">
        <f>cargo!DE95</f>
        <v>0</v>
      </c>
      <c r="Z95" s="25">
        <f>cargo!DF95</f>
        <v>0</v>
      </c>
      <c r="AA95" s="25">
        <f>cargo!DG95</f>
        <v>0</v>
      </c>
      <c r="AB95" s="25">
        <f>cargo!DH95</f>
        <v>0</v>
      </c>
      <c r="AC95" s="25">
        <f>cargo!DI95</f>
        <v>0</v>
      </c>
      <c r="AD95" s="25">
        <f>cargo!DJ95</f>
        <v>0</v>
      </c>
      <c r="AE95" s="25">
        <f>cargo!DK95</f>
        <v>0</v>
      </c>
      <c r="AF95" s="25">
        <f t="shared" si="113"/>
        <v>0</v>
      </c>
      <c r="AG95" s="25">
        <f t="shared" si="114"/>
        <v>0</v>
      </c>
      <c r="AH95" s="25">
        <f t="shared" si="115"/>
        <v>0</v>
      </c>
      <c r="AI95" s="25">
        <f t="shared" si="116"/>
        <v>0</v>
      </c>
      <c r="AJ95" s="25">
        <f t="shared" si="117"/>
        <v>0</v>
      </c>
      <c r="AK95" s="25">
        <f t="shared" si="118"/>
        <v>0</v>
      </c>
      <c r="AL95" s="25">
        <f t="shared" si="119"/>
        <v>0</v>
      </c>
    </row>
    <row r="96" spans="1:38" s="27" customFormat="1" ht="15" customHeight="1" x14ac:dyDescent="0.25">
      <c r="A96" s="35"/>
      <c r="B96" s="62"/>
      <c r="C96" s="34" t="s">
        <v>69</v>
      </c>
      <c r="D96" s="25">
        <f>cargo!Y96</f>
        <v>324.35000000000002</v>
      </c>
      <c r="E96" s="25">
        <f>cargo!Z96</f>
        <v>324.35000000000002</v>
      </c>
      <c r="F96" s="25">
        <f>cargo!AA96</f>
        <v>109.22</v>
      </c>
      <c r="G96" s="25">
        <f>cargo!AB96</f>
        <v>215.13000000000002</v>
      </c>
      <c r="H96" s="25">
        <f>cargo!AC96</f>
        <v>0</v>
      </c>
      <c r="I96" s="25">
        <f>cargo!AD96</f>
        <v>0</v>
      </c>
      <c r="J96" s="25">
        <f>cargo!AE96</f>
        <v>0</v>
      </c>
      <c r="K96" s="25">
        <f>cargo!BA96</f>
        <v>0</v>
      </c>
      <c r="L96" s="25">
        <f>cargo!BB96</f>
        <v>0</v>
      </c>
      <c r="M96" s="25">
        <f>cargo!BC96</f>
        <v>0</v>
      </c>
      <c r="N96" s="25">
        <f>cargo!BD96</f>
        <v>0</v>
      </c>
      <c r="O96" s="25">
        <f>cargo!BE96</f>
        <v>0</v>
      </c>
      <c r="P96" s="25">
        <f>cargo!BF96</f>
        <v>0</v>
      </c>
      <c r="Q96" s="25">
        <f>cargo!BG96</f>
        <v>0</v>
      </c>
      <c r="R96" s="25">
        <f>cargo!CC96</f>
        <v>0</v>
      </c>
      <c r="S96" s="25">
        <f>cargo!CD96</f>
        <v>0</v>
      </c>
      <c r="T96" s="25">
        <f>cargo!CE96</f>
        <v>0</v>
      </c>
      <c r="U96" s="25">
        <f>cargo!CF96</f>
        <v>0</v>
      </c>
      <c r="V96" s="25">
        <f>cargo!CG96</f>
        <v>0</v>
      </c>
      <c r="W96" s="25">
        <f>cargo!CH96</f>
        <v>0</v>
      </c>
      <c r="X96" s="25">
        <f>cargo!CI96</f>
        <v>0</v>
      </c>
      <c r="Y96" s="25">
        <f>cargo!DE96</f>
        <v>0</v>
      </c>
      <c r="Z96" s="25">
        <f>cargo!DF96</f>
        <v>0</v>
      </c>
      <c r="AA96" s="25">
        <f>cargo!DG96</f>
        <v>0</v>
      </c>
      <c r="AB96" s="25">
        <f>cargo!DH96</f>
        <v>0</v>
      </c>
      <c r="AC96" s="25">
        <f>cargo!DI96</f>
        <v>0</v>
      </c>
      <c r="AD96" s="25">
        <f>cargo!DJ96</f>
        <v>0</v>
      </c>
      <c r="AE96" s="25">
        <f>cargo!DK96</f>
        <v>0</v>
      </c>
      <c r="AF96" s="25">
        <f t="shared" ref="AF96:AF98" si="127">D96+K96+R96+Y96</f>
        <v>324.35000000000002</v>
      </c>
      <c r="AG96" s="25">
        <f t="shared" ref="AG96:AG98" si="128">E96+L96+S96+Z96</f>
        <v>324.35000000000002</v>
      </c>
      <c r="AH96" s="25">
        <f t="shared" ref="AH96:AH98" si="129">F96+M96+T96+AA96</f>
        <v>109.22</v>
      </c>
      <c r="AI96" s="25">
        <f t="shared" ref="AI96:AI98" si="130">G96+N96+U96+AB96</f>
        <v>215.13000000000002</v>
      </c>
      <c r="AJ96" s="25">
        <f t="shared" ref="AJ96:AJ98" si="131">H96+O96+V96+AC96</f>
        <v>0</v>
      </c>
      <c r="AK96" s="25">
        <f t="shared" ref="AK96:AK98" si="132">I96+P96+W96+AD96</f>
        <v>0</v>
      </c>
      <c r="AL96" s="25">
        <f t="shared" ref="AL96:AL98" si="133">J96+Q96+X96+AE96</f>
        <v>0</v>
      </c>
    </row>
    <row r="97" spans="1:38" s="27" customFormat="1" ht="15" customHeight="1" x14ac:dyDescent="0.25">
      <c r="A97" s="35"/>
      <c r="B97" s="62"/>
      <c r="C97" s="36" t="s">
        <v>70</v>
      </c>
      <c r="D97" s="25">
        <f>cargo!Y97</f>
        <v>324.35000000000002</v>
      </c>
      <c r="E97" s="25">
        <f>cargo!Z97</f>
        <v>324.35000000000002</v>
      </c>
      <c r="F97" s="25">
        <f>cargo!AA97</f>
        <v>109.22</v>
      </c>
      <c r="G97" s="25">
        <f>cargo!AB97</f>
        <v>215.13000000000002</v>
      </c>
      <c r="H97" s="25">
        <f>cargo!AC97</f>
        <v>0</v>
      </c>
      <c r="I97" s="25">
        <f>cargo!AD97</f>
        <v>0</v>
      </c>
      <c r="J97" s="25">
        <f>cargo!AE97</f>
        <v>0</v>
      </c>
      <c r="K97" s="25">
        <f>cargo!BA97</f>
        <v>0</v>
      </c>
      <c r="L97" s="25">
        <f>cargo!BB97</f>
        <v>0</v>
      </c>
      <c r="M97" s="25">
        <f>cargo!BC97</f>
        <v>0</v>
      </c>
      <c r="N97" s="25">
        <f>cargo!BD97</f>
        <v>0</v>
      </c>
      <c r="O97" s="25">
        <f>cargo!BE97</f>
        <v>0</v>
      </c>
      <c r="P97" s="25">
        <f>cargo!BF97</f>
        <v>0</v>
      </c>
      <c r="Q97" s="25">
        <f>cargo!BG97</f>
        <v>0</v>
      </c>
      <c r="R97" s="25">
        <f>cargo!CC97</f>
        <v>0</v>
      </c>
      <c r="S97" s="25">
        <f>cargo!CD97</f>
        <v>0</v>
      </c>
      <c r="T97" s="25">
        <f>cargo!CE97</f>
        <v>0</v>
      </c>
      <c r="U97" s="25">
        <f>cargo!CF97</f>
        <v>0</v>
      </c>
      <c r="V97" s="25">
        <f>cargo!CG97</f>
        <v>0</v>
      </c>
      <c r="W97" s="25">
        <f>cargo!CH97</f>
        <v>0</v>
      </c>
      <c r="X97" s="25">
        <f>cargo!CI97</f>
        <v>0</v>
      </c>
      <c r="Y97" s="25">
        <f>cargo!DE97</f>
        <v>0</v>
      </c>
      <c r="Z97" s="25">
        <f>cargo!DF97</f>
        <v>0</v>
      </c>
      <c r="AA97" s="25">
        <f>cargo!DG97</f>
        <v>0</v>
      </c>
      <c r="AB97" s="25">
        <f>cargo!DH97</f>
        <v>0</v>
      </c>
      <c r="AC97" s="25">
        <f>cargo!DI97</f>
        <v>0</v>
      </c>
      <c r="AD97" s="25">
        <f>cargo!DJ97</f>
        <v>0</v>
      </c>
      <c r="AE97" s="25">
        <f>cargo!DK97</f>
        <v>0</v>
      </c>
      <c r="AF97" s="25">
        <f t="shared" si="127"/>
        <v>324.35000000000002</v>
      </c>
      <c r="AG97" s="25">
        <f t="shared" si="128"/>
        <v>324.35000000000002</v>
      </c>
      <c r="AH97" s="25">
        <f t="shared" si="129"/>
        <v>109.22</v>
      </c>
      <c r="AI97" s="25">
        <f t="shared" si="130"/>
        <v>215.13000000000002</v>
      </c>
      <c r="AJ97" s="25">
        <f t="shared" si="131"/>
        <v>0</v>
      </c>
      <c r="AK97" s="25">
        <f t="shared" si="132"/>
        <v>0</v>
      </c>
      <c r="AL97" s="25">
        <f t="shared" si="133"/>
        <v>0</v>
      </c>
    </row>
    <row r="98" spans="1:38" s="27" customFormat="1" ht="15" customHeight="1" x14ac:dyDescent="0.25">
      <c r="A98" s="35"/>
      <c r="B98" s="62"/>
      <c r="C98" s="36" t="s">
        <v>71</v>
      </c>
      <c r="D98" s="25">
        <f>cargo!Y98</f>
        <v>0</v>
      </c>
      <c r="E98" s="25">
        <f>cargo!Z98</f>
        <v>0</v>
      </c>
      <c r="F98" s="25">
        <f>cargo!AA98</f>
        <v>0</v>
      </c>
      <c r="G98" s="25">
        <f>cargo!AB98</f>
        <v>0</v>
      </c>
      <c r="H98" s="25">
        <f>cargo!AC98</f>
        <v>0</v>
      </c>
      <c r="I98" s="25">
        <f>cargo!AD98</f>
        <v>0</v>
      </c>
      <c r="J98" s="25">
        <f>cargo!AE98</f>
        <v>0</v>
      </c>
      <c r="K98" s="25">
        <f>cargo!BA98</f>
        <v>0</v>
      </c>
      <c r="L98" s="25">
        <f>cargo!BB98</f>
        <v>0</v>
      </c>
      <c r="M98" s="25">
        <f>cargo!BC98</f>
        <v>0</v>
      </c>
      <c r="N98" s="25">
        <f>cargo!BD98</f>
        <v>0</v>
      </c>
      <c r="O98" s="25">
        <f>cargo!BE98</f>
        <v>0</v>
      </c>
      <c r="P98" s="25">
        <f>cargo!BF98</f>
        <v>0</v>
      </c>
      <c r="Q98" s="25">
        <f>cargo!BG98</f>
        <v>0</v>
      </c>
      <c r="R98" s="25">
        <f>cargo!CC98</f>
        <v>0</v>
      </c>
      <c r="S98" s="25">
        <f>cargo!CD98</f>
        <v>0</v>
      </c>
      <c r="T98" s="25">
        <f>cargo!CE98</f>
        <v>0</v>
      </c>
      <c r="U98" s="25">
        <f>cargo!CF98</f>
        <v>0</v>
      </c>
      <c r="V98" s="25">
        <f>cargo!CG98</f>
        <v>0</v>
      </c>
      <c r="W98" s="25">
        <f>cargo!CH98</f>
        <v>0</v>
      </c>
      <c r="X98" s="25">
        <f>cargo!CI98</f>
        <v>0</v>
      </c>
      <c r="Y98" s="25">
        <f>cargo!DE98</f>
        <v>0</v>
      </c>
      <c r="Z98" s="25">
        <f>cargo!DF98</f>
        <v>0</v>
      </c>
      <c r="AA98" s="25">
        <f>cargo!DG98</f>
        <v>0</v>
      </c>
      <c r="AB98" s="25">
        <f>cargo!DH98</f>
        <v>0</v>
      </c>
      <c r="AC98" s="25">
        <f>cargo!DI98</f>
        <v>0</v>
      </c>
      <c r="AD98" s="25">
        <f>cargo!DJ98</f>
        <v>0</v>
      </c>
      <c r="AE98" s="25">
        <f>cargo!DK98</f>
        <v>0</v>
      </c>
      <c r="AF98" s="25">
        <f t="shared" si="127"/>
        <v>0</v>
      </c>
      <c r="AG98" s="25">
        <f t="shared" si="128"/>
        <v>0</v>
      </c>
      <c r="AH98" s="25">
        <f t="shared" si="129"/>
        <v>0</v>
      </c>
      <c r="AI98" s="25">
        <f t="shared" si="130"/>
        <v>0</v>
      </c>
      <c r="AJ98" s="25">
        <f t="shared" si="131"/>
        <v>0</v>
      </c>
      <c r="AK98" s="25">
        <f t="shared" si="132"/>
        <v>0</v>
      </c>
      <c r="AL98" s="25">
        <f t="shared" si="133"/>
        <v>0</v>
      </c>
    </row>
    <row r="99" spans="1:38" s="27" customFormat="1" ht="15" customHeight="1" x14ac:dyDescent="0.25">
      <c r="A99" s="35"/>
      <c r="B99" s="62"/>
      <c r="C99" s="34" t="s">
        <v>72</v>
      </c>
      <c r="D99" s="25">
        <f>cargo!Y99</f>
        <v>80770.86</v>
      </c>
      <c r="E99" s="25">
        <f>cargo!Z99</f>
        <v>80770.86</v>
      </c>
      <c r="F99" s="25">
        <f>cargo!AA99</f>
        <v>78965.2</v>
      </c>
      <c r="G99" s="25">
        <f>cargo!AB99</f>
        <v>1805.6600000000003</v>
      </c>
      <c r="H99" s="25">
        <f>cargo!AC99</f>
        <v>0</v>
      </c>
      <c r="I99" s="25">
        <f>cargo!AD99</f>
        <v>0</v>
      </c>
      <c r="J99" s="25">
        <f>cargo!AE99</f>
        <v>0</v>
      </c>
      <c r="K99" s="25">
        <f>cargo!BA99</f>
        <v>0</v>
      </c>
      <c r="L99" s="25">
        <f>cargo!BB99</f>
        <v>0</v>
      </c>
      <c r="M99" s="25">
        <f>cargo!BC99</f>
        <v>0</v>
      </c>
      <c r="N99" s="25">
        <f>cargo!BD99</f>
        <v>0</v>
      </c>
      <c r="O99" s="25">
        <f>cargo!BE99</f>
        <v>0</v>
      </c>
      <c r="P99" s="25">
        <f>cargo!BF99</f>
        <v>0</v>
      </c>
      <c r="Q99" s="25">
        <f>cargo!BG99</f>
        <v>0</v>
      </c>
      <c r="R99" s="25">
        <f>cargo!CC99</f>
        <v>0</v>
      </c>
      <c r="S99" s="25">
        <f>cargo!CD99</f>
        <v>0</v>
      </c>
      <c r="T99" s="25">
        <f>cargo!CE99</f>
        <v>0</v>
      </c>
      <c r="U99" s="25">
        <f>cargo!CF99</f>
        <v>0</v>
      </c>
      <c r="V99" s="25">
        <f>cargo!CG99</f>
        <v>0</v>
      </c>
      <c r="W99" s="25">
        <f>cargo!CH99</f>
        <v>0</v>
      </c>
      <c r="X99" s="25">
        <f>cargo!CI99</f>
        <v>0</v>
      </c>
      <c r="Y99" s="25">
        <f>cargo!DE99</f>
        <v>0</v>
      </c>
      <c r="Z99" s="25">
        <f>cargo!DF99</f>
        <v>0</v>
      </c>
      <c r="AA99" s="25">
        <f>cargo!DG99</f>
        <v>0</v>
      </c>
      <c r="AB99" s="25">
        <f>cargo!DH99</f>
        <v>0</v>
      </c>
      <c r="AC99" s="25">
        <f>cargo!DI99</f>
        <v>0</v>
      </c>
      <c r="AD99" s="25">
        <f>cargo!DJ99</f>
        <v>0</v>
      </c>
      <c r="AE99" s="25">
        <f>cargo!DK99</f>
        <v>0</v>
      </c>
      <c r="AF99" s="25">
        <f t="shared" si="113"/>
        <v>80770.86</v>
      </c>
      <c r="AG99" s="25">
        <f t="shared" si="114"/>
        <v>80770.86</v>
      </c>
      <c r="AH99" s="25">
        <f t="shared" si="115"/>
        <v>78965.2</v>
      </c>
      <c r="AI99" s="25">
        <f t="shared" si="116"/>
        <v>1805.6600000000003</v>
      </c>
      <c r="AJ99" s="25">
        <f t="shared" si="117"/>
        <v>0</v>
      </c>
      <c r="AK99" s="25">
        <f t="shared" si="118"/>
        <v>0</v>
      </c>
      <c r="AL99" s="25">
        <f t="shared" si="119"/>
        <v>0</v>
      </c>
    </row>
    <row r="100" spans="1:38" s="27" customFormat="1" ht="15" customHeight="1" x14ac:dyDescent="0.25">
      <c r="A100" s="35"/>
      <c r="B100" s="62"/>
      <c r="C100" s="36" t="s">
        <v>73</v>
      </c>
      <c r="D100" s="25">
        <f>cargo!Y100</f>
        <v>0</v>
      </c>
      <c r="E100" s="25">
        <f>cargo!Z100</f>
        <v>0</v>
      </c>
      <c r="F100" s="25">
        <f>cargo!AA100</f>
        <v>0</v>
      </c>
      <c r="G100" s="25">
        <f>cargo!AB100</f>
        <v>0</v>
      </c>
      <c r="H100" s="25">
        <f>cargo!AC100</f>
        <v>0</v>
      </c>
      <c r="I100" s="25">
        <f>cargo!AD100</f>
        <v>0</v>
      </c>
      <c r="J100" s="25">
        <f>cargo!AE100</f>
        <v>0</v>
      </c>
      <c r="K100" s="25">
        <f>cargo!BA100</f>
        <v>0</v>
      </c>
      <c r="L100" s="25">
        <f>cargo!BB100</f>
        <v>0</v>
      </c>
      <c r="M100" s="25">
        <f>cargo!BC100</f>
        <v>0</v>
      </c>
      <c r="N100" s="25">
        <f>cargo!BD100</f>
        <v>0</v>
      </c>
      <c r="O100" s="25">
        <f>cargo!BE100</f>
        <v>0</v>
      </c>
      <c r="P100" s="25">
        <f>cargo!BF100</f>
        <v>0</v>
      </c>
      <c r="Q100" s="25">
        <f>cargo!BG100</f>
        <v>0</v>
      </c>
      <c r="R100" s="25">
        <f>cargo!CC100</f>
        <v>0</v>
      </c>
      <c r="S100" s="25">
        <f>cargo!CD100</f>
        <v>0</v>
      </c>
      <c r="T100" s="25">
        <f>cargo!CE100</f>
        <v>0</v>
      </c>
      <c r="U100" s="25">
        <f>cargo!CF100</f>
        <v>0</v>
      </c>
      <c r="V100" s="25">
        <f>cargo!CG100</f>
        <v>0</v>
      </c>
      <c r="W100" s="25">
        <f>cargo!CH100</f>
        <v>0</v>
      </c>
      <c r="X100" s="25">
        <f>cargo!CI100</f>
        <v>0</v>
      </c>
      <c r="Y100" s="25">
        <f>cargo!DE100</f>
        <v>0</v>
      </c>
      <c r="Z100" s="25">
        <f>cargo!DF100</f>
        <v>0</v>
      </c>
      <c r="AA100" s="25">
        <f>cargo!DG100</f>
        <v>0</v>
      </c>
      <c r="AB100" s="25">
        <f>cargo!DH100</f>
        <v>0</v>
      </c>
      <c r="AC100" s="25">
        <f>cargo!DI100</f>
        <v>0</v>
      </c>
      <c r="AD100" s="25">
        <f>cargo!DJ100</f>
        <v>0</v>
      </c>
      <c r="AE100" s="25">
        <f>cargo!DK100</f>
        <v>0</v>
      </c>
      <c r="AF100" s="25">
        <f>D100+K100+R100+Y100</f>
        <v>0</v>
      </c>
      <c r="AG100" s="25">
        <f t="shared" si="114"/>
        <v>0</v>
      </c>
      <c r="AH100" s="25">
        <f t="shared" si="115"/>
        <v>0</v>
      </c>
      <c r="AI100" s="25">
        <f t="shared" si="116"/>
        <v>0</v>
      </c>
      <c r="AJ100" s="25">
        <f t="shared" si="117"/>
        <v>0</v>
      </c>
      <c r="AK100" s="25">
        <f t="shared" si="118"/>
        <v>0</v>
      </c>
      <c r="AL100" s="25">
        <f t="shared" si="119"/>
        <v>0</v>
      </c>
    </row>
    <row r="101" spans="1:38" s="27" customFormat="1" ht="15" customHeight="1" x14ac:dyDescent="0.25">
      <c r="A101" s="35"/>
      <c r="B101" s="62"/>
      <c r="C101" s="36" t="s">
        <v>74</v>
      </c>
      <c r="D101" s="25">
        <f>cargo!Y101</f>
        <v>80770.86</v>
      </c>
      <c r="E101" s="25">
        <f>cargo!Z101</f>
        <v>80770.86</v>
      </c>
      <c r="F101" s="25">
        <f>cargo!AA101</f>
        <v>78965.2</v>
      </c>
      <c r="G101" s="25">
        <f>cargo!AB101</f>
        <v>1805.6600000000003</v>
      </c>
      <c r="H101" s="25">
        <f>cargo!AC101</f>
        <v>0</v>
      </c>
      <c r="I101" s="25">
        <f>cargo!AD101</f>
        <v>0</v>
      </c>
      <c r="J101" s="25">
        <f>cargo!AE101</f>
        <v>0</v>
      </c>
      <c r="K101" s="25">
        <f>cargo!BA101</f>
        <v>0</v>
      </c>
      <c r="L101" s="25">
        <f>cargo!BB101</f>
        <v>0</v>
      </c>
      <c r="M101" s="25">
        <f>cargo!BC101</f>
        <v>0</v>
      </c>
      <c r="N101" s="25">
        <f>cargo!BD101</f>
        <v>0</v>
      </c>
      <c r="O101" s="25">
        <f>cargo!BE101</f>
        <v>0</v>
      </c>
      <c r="P101" s="25">
        <f>cargo!BF101</f>
        <v>0</v>
      </c>
      <c r="Q101" s="25">
        <f>cargo!BG101</f>
        <v>0</v>
      </c>
      <c r="R101" s="25">
        <f>cargo!CC101</f>
        <v>0</v>
      </c>
      <c r="S101" s="25">
        <f>cargo!CD101</f>
        <v>0</v>
      </c>
      <c r="T101" s="25">
        <f>cargo!CE101</f>
        <v>0</v>
      </c>
      <c r="U101" s="25">
        <f>cargo!CF101</f>
        <v>0</v>
      </c>
      <c r="V101" s="25">
        <f>cargo!CG101</f>
        <v>0</v>
      </c>
      <c r="W101" s="25">
        <f>cargo!CH101</f>
        <v>0</v>
      </c>
      <c r="X101" s="25">
        <f>cargo!CI101</f>
        <v>0</v>
      </c>
      <c r="Y101" s="25">
        <f>cargo!DE101</f>
        <v>0</v>
      </c>
      <c r="Z101" s="25">
        <f>cargo!DF101</f>
        <v>0</v>
      </c>
      <c r="AA101" s="25">
        <f>cargo!DG101</f>
        <v>0</v>
      </c>
      <c r="AB101" s="25">
        <f>cargo!DH101</f>
        <v>0</v>
      </c>
      <c r="AC101" s="25">
        <f>cargo!DI101</f>
        <v>0</v>
      </c>
      <c r="AD101" s="25">
        <f>cargo!DJ101</f>
        <v>0</v>
      </c>
      <c r="AE101" s="25">
        <f>cargo!DK101</f>
        <v>0</v>
      </c>
      <c r="AF101" s="25">
        <f t="shared" ref="AF101" si="134">D101+K101+R101+Y101</f>
        <v>80770.86</v>
      </c>
      <c r="AG101" s="25">
        <f t="shared" ref="AG101" si="135">E101+L101+S101+Z101</f>
        <v>80770.86</v>
      </c>
      <c r="AH101" s="25">
        <f t="shared" ref="AH101" si="136">F101+M101+T101+AA101</f>
        <v>78965.2</v>
      </c>
      <c r="AI101" s="25">
        <f t="shared" ref="AI101" si="137">G101+N101+U101+AB101</f>
        <v>1805.6600000000003</v>
      </c>
      <c r="AJ101" s="25">
        <f t="shared" ref="AJ101" si="138">H101+O101+V101+AC101</f>
        <v>0</v>
      </c>
      <c r="AK101" s="25">
        <f t="shared" ref="AK101" si="139">I101+P101+W101+AD101</f>
        <v>0</v>
      </c>
      <c r="AL101" s="25">
        <f t="shared" ref="AL101" si="140">J101+Q101+X101+AE101</f>
        <v>0</v>
      </c>
    </row>
    <row r="102" spans="1:38" s="27" customFormat="1" ht="15" customHeight="1" x14ac:dyDescent="0.25">
      <c r="A102" s="35"/>
      <c r="B102" s="62"/>
      <c r="C102" s="34" t="s">
        <v>75</v>
      </c>
      <c r="D102" s="25">
        <f>cargo!Y102</f>
        <v>25855</v>
      </c>
      <c r="E102" s="25">
        <f>cargo!Z102</f>
        <v>25855</v>
      </c>
      <c r="F102" s="25">
        <f>cargo!AA102</f>
        <v>17018</v>
      </c>
      <c r="G102" s="25">
        <f>cargo!AB102</f>
        <v>8837</v>
      </c>
      <c r="H102" s="25">
        <f>cargo!AC102</f>
        <v>0</v>
      </c>
      <c r="I102" s="25">
        <f>cargo!AD102</f>
        <v>0</v>
      </c>
      <c r="J102" s="25">
        <f>cargo!AE102</f>
        <v>0</v>
      </c>
      <c r="K102" s="25">
        <f>cargo!BA102</f>
        <v>0</v>
      </c>
      <c r="L102" s="25">
        <f>cargo!BB102</f>
        <v>0</v>
      </c>
      <c r="M102" s="25">
        <f>cargo!BC102</f>
        <v>0</v>
      </c>
      <c r="N102" s="25">
        <f>cargo!BD102</f>
        <v>0</v>
      </c>
      <c r="O102" s="25">
        <f>cargo!BE102</f>
        <v>0</v>
      </c>
      <c r="P102" s="25">
        <f>cargo!BF102</f>
        <v>0</v>
      </c>
      <c r="Q102" s="25">
        <f>cargo!BG102</f>
        <v>0</v>
      </c>
      <c r="R102" s="25">
        <f>cargo!CC102</f>
        <v>0</v>
      </c>
      <c r="S102" s="25">
        <f>cargo!CD102</f>
        <v>0</v>
      </c>
      <c r="T102" s="25">
        <f>cargo!CE102</f>
        <v>0</v>
      </c>
      <c r="U102" s="25">
        <f>cargo!CF102</f>
        <v>0</v>
      </c>
      <c r="V102" s="25">
        <f>cargo!CG102</f>
        <v>0</v>
      </c>
      <c r="W102" s="25">
        <f>cargo!CH102</f>
        <v>0</v>
      </c>
      <c r="X102" s="25">
        <f>cargo!CI102</f>
        <v>0</v>
      </c>
      <c r="Y102" s="25">
        <f>cargo!DE102</f>
        <v>0</v>
      </c>
      <c r="Z102" s="25">
        <f>cargo!DF102</f>
        <v>0</v>
      </c>
      <c r="AA102" s="25">
        <f>cargo!DG102</f>
        <v>0</v>
      </c>
      <c r="AB102" s="25">
        <f>cargo!DH102</f>
        <v>0</v>
      </c>
      <c r="AC102" s="25">
        <f>cargo!DI102</f>
        <v>0</v>
      </c>
      <c r="AD102" s="25">
        <f>cargo!DJ102</f>
        <v>0</v>
      </c>
      <c r="AE102" s="25">
        <f>cargo!DK102</f>
        <v>0</v>
      </c>
      <c r="AF102" s="25">
        <f t="shared" si="113"/>
        <v>25855</v>
      </c>
      <c r="AG102" s="25">
        <f t="shared" si="114"/>
        <v>25855</v>
      </c>
      <c r="AH102" s="25">
        <f t="shared" si="115"/>
        <v>17018</v>
      </c>
      <c r="AI102" s="25">
        <f t="shared" si="116"/>
        <v>8837</v>
      </c>
      <c r="AJ102" s="25">
        <f t="shared" si="117"/>
        <v>0</v>
      </c>
      <c r="AK102" s="25">
        <f t="shared" si="118"/>
        <v>0</v>
      </c>
      <c r="AL102" s="25">
        <f t="shared" si="119"/>
        <v>0</v>
      </c>
    </row>
    <row r="103" spans="1:38" s="27" customFormat="1" ht="15" customHeight="1" x14ac:dyDescent="0.25">
      <c r="A103" s="35"/>
      <c r="B103" s="62"/>
      <c r="C103" s="36" t="s">
        <v>76</v>
      </c>
      <c r="D103" s="25">
        <f>cargo!Y103</f>
        <v>0</v>
      </c>
      <c r="E103" s="25">
        <f>cargo!Z103</f>
        <v>0</v>
      </c>
      <c r="F103" s="25">
        <f>cargo!AA103</f>
        <v>0</v>
      </c>
      <c r="G103" s="25">
        <f>cargo!AB103</f>
        <v>0</v>
      </c>
      <c r="H103" s="25">
        <f>cargo!AC103</f>
        <v>0</v>
      </c>
      <c r="I103" s="25">
        <f>cargo!AD103</f>
        <v>0</v>
      </c>
      <c r="J103" s="25">
        <f>cargo!AE103</f>
        <v>0</v>
      </c>
      <c r="K103" s="25">
        <f>cargo!BA103</f>
        <v>0</v>
      </c>
      <c r="L103" s="25">
        <f>cargo!BB103</f>
        <v>0</v>
      </c>
      <c r="M103" s="25">
        <f>cargo!BC103</f>
        <v>0</v>
      </c>
      <c r="N103" s="25">
        <f>cargo!BD103</f>
        <v>0</v>
      </c>
      <c r="O103" s="25">
        <f>cargo!BE103</f>
        <v>0</v>
      </c>
      <c r="P103" s="25">
        <f>cargo!BF103</f>
        <v>0</v>
      </c>
      <c r="Q103" s="25">
        <f>cargo!BG103</f>
        <v>0</v>
      </c>
      <c r="R103" s="25">
        <f>cargo!CC103</f>
        <v>0</v>
      </c>
      <c r="S103" s="25">
        <f>cargo!CD103</f>
        <v>0</v>
      </c>
      <c r="T103" s="25">
        <f>cargo!CE103</f>
        <v>0</v>
      </c>
      <c r="U103" s="25">
        <f>cargo!CF103</f>
        <v>0</v>
      </c>
      <c r="V103" s="25">
        <f>cargo!CG103</f>
        <v>0</v>
      </c>
      <c r="W103" s="25">
        <f>cargo!CH103</f>
        <v>0</v>
      </c>
      <c r="X103" s="25">
        <f>cargo!CI103</f>
        <v>0</v>
      </c>
      <c r="Y103" s="25">
        <f>cargo!DE103</f>
        <v>0</v>
      </c>
      <c r="Z103" s="25">
        <f>cargo!DF103</f>
        <v>0</v>
      </c>
      <c r="AA103" s="25">
        <f>cargo!DG103</f>
        <v>0</v>
      </c>
      <c r="AB103" s="25">
        <f>cargo!DH103</f>
        <v>0</v>
      </c>
      <c r="AC103" s="25">
        <f>cargo!DI103</f>
        <v>0</v>
      </c>
      <c r="AD103" s="25">
        <f>cargo!DJ103</f>
        <v>0</v>
      </c>
      <c r="AE103" s="25">
        <f>cargo!DK103</f>
        <v>0</v>
      </c>
      <c r="AF103" s="25">
        <f t="shared" ref="AF103" si="141">D103+K103+R103+Y103</f>
        <v>0</v>
      </c>
      <c r="AG103" s="25">
        <f t="shared" ref="AG103" si="142">E103+L103+S103+Z103</f>
        <v>0</v>
      </c>
      <c r="AH103" s="25">
        <f t="shared" ref="AH103" si="143">F103+M103+T103+AA103</f>
        <v>0</v>
      </c>
      <c r="AI103" s="25">
        <f t="shared" ref="AI103" si="144">G103+N103+U103+AB103</f>
        <v>0</v>
      </c>
      <c r="AJ103" s="25">
        <f t="shared" ref="AJ103" si="145">H103+O103+V103+AC103</f>
        <v>0</v>
      </c>
      <c r="AK103" s="25">
        <f t="shared" ref="AK103" si="146">I103+P103+W103+AD103</f>
        <v>0</v>
      </c>
      <c r="AL103" s="25">
        <f t="shared" ref="AL103" si="147">J103+Q103+X103+AE103</f>
        <v>0</v>
      </c>
    </row>
    <row r="104" spans="1:38" s="27" customFormat="1" ht="15" customHeight="1" x14ac:dyDescent="0.25">
      <c r="A104" s="35"/>
      <c r="B104" s="62"/>
      <c r="C104" s="36" t="s">
        <v>77</v>
      </c>
      <c r="D104" s="25">
        <f>cargo!Y104</f>
        <v>25855</v>
      </c>
      <c r="E104" s="25">
        <f>cargo!Z104</f>
        <v>25855</v>
      </c>
      <c r="F104" s="25">
        <f>cargo!AA104</f>
        <v>17018</v>
      </c>
      <c r="G104" s="25">
        <f>cargo!AB104</f>
        <v>8837</v>
      </c>
      <c r="H104" s="25">
        <f>cargo!AC104</f>
        <v>0</v>
      </c>
      <c r="I104" s="25">
        <f>cargo!AD104</f>
        <v>0</v>
      </c>
      <c r="J104" s="25">
        <f>cargo!AE104</f>
        <v>0</v>
      </c>
      <c r="K104" s="25">
        <f>cargo!BA104</f>
        <v>0</v>
      </c>
      <c r="L104" s="25">
        <f>cargo!BB104</f>
        <v>0</v>
      </c>
      <c r="M104" s="25">
        <f>cargo!BC104</f>
        <v>0</v>
      </c>
      <c r="N104" s="25">
        <f>cargo!BD104</f>
        <v>0</v>
      </c>
      <c r="O104" s="25">
        <f>cargo!BE104</f>
        <v>0</v>
      </c>
      <c r="P104" s="25">
        <f>cargo!BF104</f>
        <v>0</v>
      </c>
      <c r="Q104" s="25">
        <f>cargo!BG104</f>
        <v>0</v>
      </c>
      <c r="R104" s="25">
        <f>cargo!CC104</f>
        <v>0</v>
      </c>
      <c r="S104" s="25">
        <f>cargo!CD104</f>
        <v>0</v>
      </c>
      <c r="T104" s="25">
        <f>cargo!CE104</f>
        <v>0</v>
      </c>
      <c r="U104" s="25">
        <f>cargo!CF104</f>
        <v>0</v>
      </c>
      <c r="V104" s="25">
        <f>cargo!CG104</f>
        <v>0</v>
      </c>
      <c r="W104" s="25">
        <f>cargo!CH104</f>
        <v>0</v>
      </c>
      <c r="X104" s="25">
        <f>cargo!CI104</f>
        <v>0</v>
      </c>
      <c r="Y104" s="25">
        <f>cargo!DE104</f>
        <v>0</v>
      </c>
      <c r="Z104" s="25">
        <f>cargo!DF104</f>
        <v>0</v>
      </c>
      <c r="AA104" s="25">
        <f>cargo!DG104</f>
        <v>0</v>
      </c>
      <c r="AB104" s="25">
        <f>cargo!DH104</f>
        <v>0</v>
      </c>
      <c r="AC104" s="25">
        <f>cargo!DI104</f>
        <v>0</v>
      </c>
      <c r="AD104" s="25">
        <f>cargo!DJ104</f>
        <v>0</v>
      </c>
      <c r="AE104" s="25">
        <f>cargo!DK104</f>
        <v>0</v>
      </c>
      <c r="AF104" s="25">
        <f t="shared" si="113"/>
        <v>25855</v>
      </c>
      <c r="AG104" s="25">
        <f t="shared" si="114"/>
        <v>25855</v>
      </c>
      <c r="AH104" s="25">
        <f t="shared" si="115"/>
        <v>17018</v>
      </c>
      <c r="AI104" s="25">
        <f t="shared" si="116"/>
        <v>8837</v>
      </c>
      <c r="AJ104" s="25">
        <f t="shared" si="117"/>
        <v>0</v>
      </c>
      <c r="AK104" s="25">
        <f t="shared" si="118"/>
        <v>0</v>
      </c>
      <c r="AL104" s="25">
        <f t="shared" si="119"/>
        <v>0</v>
      </c>
    </row>
    <row r="105" spans="1:38" s="27" customFormat="1" ht="15" customHeight="1" x14ac:dyDescent="0.25">
      <c r="A105" s="35"/>
      <c r="B105" s="62"/>
      <c r="C105" s="34" t="s">
        <v>78</v>
      </c>
      <c r="D105" s="25">
        <f>cargo!Y105</f>
        <v>47498.85</v>
      </c>
      <c r="E105" s="25">
        <f>cargo!Z105</f>
        <v>11696.099999999999</v>
      </c>
      <c r="F105" s="25">
        <f>cargo!AA105</f>
        <v>1128.77</v>
      </c>
      <c r="G105" s="25">
        <f>cargo!AB105</f>
        <v>10567.329999999998</v>
      </c>
      <c r="H105" s="25">
        <f>cargo!AC105</f>
        <v>35802.75</v>
      </c>
      <c r="I105" s="25">
        <f>cargo!AD105</f>
        <v>35802.75</v>
      </c>
      <c r="J105" s="25">
        <f>cargo!AE105</f>
        <v>0</v>
      </c>
      <c r="K105" s="25">
        <f>cargo!BA105</f>
        <v>0</v>
      </c>
      <c r="L105" s="25">
        <f>cargo!BB105</f>
        <v>0</v>
      </c>
      <c r="M105" s="25">
        <f>cargo!BC105</f>
        <v>0</v>
      </c>
      <c r="N105" s="25">
        <f>cargo!BD105</f>
        <v>0</v>
      </c>
      <c r="O105" s="25">
        <f>cargo!BE105</f>
        <v>0</v>
      </c>
      <c r="P105" s="25">
        <f>cargo!BF105</f>
        <v>0</v>
      </c>
      <c r="Q105" s="25">
        <f>cargo!BG105</f>
        <v>0</v>
      </c>
      <c r="R105" s="25">
        <f>cargo!CC105</f>
        <v>0</v>
      </c>
      <c r="S105" s="25">
        <f>cargo!CD105</f>
        <v>0</v>
      </c>
      <c r="T105" s="25">
        <f>cargo!CE105</f>
        <v>0</v>
      </c>
      <c r="U105" s="25">
        <f>cargo!CF105</f>
        <v>0</v>
      </c>
      <c r="V105" s="25">
        <f>cargo!CG105</f>
        <v>0</v>
      </c>
      <c r="W105" s="25">
        <f>cargo!CH105</f>
        <v>0</v>
      </c>
      <c r="X105" s="25">
        <f>cargo!CI105</f>
        <v>0</v>
      </c>
      <c r="Y105" s="25">
        <f>cargo!DE105</f>
        <v>0</v>
      </c>
      <c r="Z105" s="25">
        <f>cargo!DF105</f>
        <v>0</v>
      </c>
      <c r="AA105" s="25">
        <f>cargo!DG105</f>
        <v>0</v>
      </c>
      <c r="AB105" s="25">
        <f>cargo!DH105</f>
        <v>0</v>
      </c>
      <c r="AC105" s="25">
        <f>cargo!DI105</f>
        <v>0</v>
      </c>
      <c r="AD105" s="25">
        <f>cargo!DJ105</f>
        <v>0</v>
      </c>
      <c r="AE105" s="25">
        <f>cargo!DK105</f>
        <v>0</v>
      </c>
      <c r="AF105" s="25">
        <f t="shared" si="113"/>
        <v>47498.85</v>
      </c>
      <c r="AG105" s="25">
        <f t="shared" si="114"/>
        <v>11696.099999999999</v>
      </c>
      <c r="AH105" s="25">
        <f t="shared" si="115"/>
        <v>1128.77</v>
      </c>
      <c r="AI105" s="25">
        <f t="shared" si="116"/>
        <v>10567.329999999998</v>
      </c>
      <c r="AJ105" s="25">
        <f t="shared" si="117"/>
        <v>35802.75</v>
      </c>
      <c r="AK105" s="25">
        <f t="shared" si="118"/>
        <v>35802.75</v>
      </c>
      <c r="AL105" s="25">
        <f t="shared" si="119"/>
        <v>0</v>
      </c>
    </row>
    <row r="106" spans="1:38" s="27" customFormat="1" ht="15" customHeight="1" x14ac:dyDescent="0.25">
      <c r="A106" s="35"/>
      <c r="B106" s="62"/>
      <c r="C106" s="36" t="s">
        <v>79</v>
      </c>
      <c r="D106" s="25">
        <f>cargo!Y106</f>
        <v>3010.0199999999995</v>
      </c>
      <c r="E106" s="25">
        <f>cargo!Z106</f>
        <v>3010.0199999999995</v>
      </c>
      <c r="F106" s="25">
        <f>cargo!AA106</f>
        <v>0</v>
      </c>
      <c r="G106" s="25">
        <f>cargo!AB106</f>
        <v>3010.0199999999995</v>
      </c>
      <c r="H106" s="25">
        <f>cargo!AC106</f>
        <v>0</v>
      </c>
      <c r="I106" s="25">
        <f>cargo!AD106</f>
        <v>0</v>
      </c>
      <c r="J106" s="25">
        <f>cargo!AE106</f>
        <v>0</v>
      </c>
      <c r="K106" s="25">
        <f>cargo!BA106</f>
        <v>0</v>
      </c>
      <c r="L106" s="25">
        <f>cargo!BB106</f>
        <v>0</v>
      </c>
      <c r="M106" s="25">
        <f>cargo!BC106</f>
        <v>0</v>
      </c>
      <c r="N106" s="25">
        <f>cargo!BD106</f>
        <v>0</v>
      </c>
      <c r="O106" s="25">
        <f>cargo!BE106</f>
        <v>0</v>
      </c>
      <c r="P106" s="25">
        <f>cargo!BF106</f>
        <v>0</v>
      </c>
      <c r="Q106" s="25">
        <f>cargo!BG106</f>
        <v>0</v>
      </c>
      <c r="R106" s="25">
        <f>cargo!CC106</f>
        <v>0</v>
      </c>
      <c r="S106" s="25">
        <f>cargo!CD106</f>
        <v>0</v>
      </c>
      <c r="T106" s="25">
        <f>cargo!CE106</f>
        <v>0</v>
      </c>
      <c r="U106" s="25">
        <f>cargo!CF106</f>
        <v>0</v>
      </c>
      <c r="V106" s="25">
        <f>cargo!CG106</f>
        <v>0</v>
      </c>
      <c r="W106" s="25">
        <f>cargo!CH106</f>
        <v>0</v>
      </c>
      <c r="X106" s="25">
        <f>cargo!CI106</f>
        <v>0</v>
      </c>
      <c r="Y106" s="25">
        <f>cargo!DE106</f>
        <v>0</v>
      </c>
      <c r="Z106" s="25">
        <f>cargo!DF106</f>
        <v>0</v>
      </c>
      <c r="AA106" s="25">
        <f>cargo!DG106</f>
        <v>0</v>
      </c>
      <c r="AB106" s="25">
        <f>cargo!DH106</f>
        <v>0</v>
      </c>
      <c r="AC106" s="25">
        <f>cargo!DI106</f>
        <v>0</v>
      </c>
      <c r="AD106" s="25">
        <f>cargo!DJ106</f>
        <v>0</v>
      </c>
      <c r="AE106" s="25">
        <f>cargo!DK106</f>
        <v>0</v>
      </c>
      <c r="AF106" s="25">
        <f t="shared" ref="AF106:AF107" si="148">D106+K106+R106+Y106</f>
        <v>3010.0199999999995</v>
      </c>
      <c r="AG106" s="25">
        <f t="shared" ref="AG106:AG107" si="149">E106+L106+S106+Z106</f>
        <v>3010.0199999999995</v>
      </c>
      <c r="AH106" s="25">
        <f t="shared" ref="AH106:AH107" si="150">F106+M106+T106+AA106</f>
        <v>0</v>
      </c>
      <c r="AI106" s="25">
        <f t="shared" ref="AI106:AI107" si="151">G106+N106+U106+AB106</f>
        <v>3010.0199999999995</v>
      </c>
      <c r="AJ106" s="25">
        <f t="shared" ref="AJ106:AJ107" si="152">H106+O106+V106+AC106</f>
        <v>0</v>
      </c>
      <c r="AK106" s="25">
        <f t="shared" ref="AK106:AK107" si="153">I106+P106+W106+AD106</f>
        <v>0</v>
      </c>
      <c r="AL106" s="25">
        <f t="shared" ref="AL106:AL107" si="154">J106+Q106+X106+AE106</f>
        <v>0</v>
      </c>
    </row>
    <row r="107" spans="1:38" s="27" customFormat="1" ht="15" customHeight="1" x14ac:dyDescent="0.25">
      <c r="A107" s="35"/>
      <c r="B107" s="62"/>
      <c r="C107" s="36" t="s">
        <v>80</v>
      </c>
      <c r="D107" s="25">
        <f>cargo!Y107</f>
        <v>44488.83</v>
      </c>
      <c r="E107" s="25">
        <f>cargo!Z107</f>
        <v>8686.08</v>
      </c>
      <c r="F107" s="25">
        <f>cargo!AA107</f>
        <v>1128.77</v>
      </c>
      <c r="G107" s="25">
        <f>cargo!AB107</f>
        <v>7557.3099999999995</v>
      </c>
      <c r="H107" s="25">
        <f>cargo!AC107</f>
        <v>35802.75</v>
      </c>
      <c r="I107" s="25">
        <f>cargo!AD107</f>
        <v>35802.75</v>
      </c>
      <c r="J107" s="25">
        <f>cargo!AE107</f>
        <v>0</v>
      </c>
      <c r="K107" s="25">
        <f>cargo!BA107</f>
        <v>0</v>
      </c>
      <c r="L107" s="25">
        <f>cargo!BB107</f>
        <v>0</v>
      </c>
      <c r="M107" s="25">
        <f>cargo!BC107</f>
        <v>0</v>
      </c>
      <c r="N107" s="25">
        <f>cargo!BD107</f>
        <v>0</v>
      </c>
      <c r="O107" s="25">
        <f>cargo!BE107</f>
        <v>0</v>
      </c>
      <c r="P107" s="25">
        <f>cargo!BF107</f>
        <v>0</v>
      </c>
      <c r="Q107" s="25">
        <f>cargo!BG107</f>
        <v>0</v>
      </c>
      <c r="R107" s="25">
        <f>cargo!CC107</f>
        <v>0</v>
      </c>
      <c r="S107" s="25">
        <f>cargo!CD107</f>
        <v>0</v>
      </c>
      <c r="T107" s="25">
        <f>cargo!CE107</f>
        <v>0</v>
      </c>
      <c r="U107" s="25">
        <f>cargo!CF107</f>
        <v>0</v>
      </c>
      <c r="V107" s="25">
        <f>cargo!CG107</f>
        <v>0</v>
      </c>
      <c r="W107" s="25">
        <f>cargo!CH107</f>
        <v>0</v>
      </c>
      <c r="X107" s="25">
        <f>cargo!CI107</f>
        <v>0</v>
      </c>
      <c r="Y107" s="25">
        <f>cargo!DE107</f>
        <v>0</v>
      </c>
      <c r="Z107" s="25">
        <f>cargo!DF107</f>
        <v>0</v>
      </c>
      <c r="AA107" s="25">
        <f>cargo!DG107</f>
        <v>0</v>
      </c>
      <c r="AB107" s="25">
        <f>cargo!DH107</f>
        <v>0</v>
      </c>
      <c r="AC107" s="25">
        <f>cargo!DI107</f>
        <v>0</v>
      </c>
      <c r="AD107" s="25">
        <f>cargo!DJ107</f>
        <v>0</v>
      </c>
      <c r="AE107" s="25">
        <f>cargo!DK107</f>
        <v>0</v>
      </c>
      <c r="AF107" s="25">
        <f t="shared" si="148"/>
        <v>44488.83</v>
      </c>
      <c r="AG107" s="25">
        <f t="shared" si="149"/>
        <v>8686.08</v>
      </c>
      <c r="AH107" s="25">
        <f t="shared" si="150"/>
        <v>1128.77</v>
      </c>
      <c r="AI107" s="25">
        <f t="shared" si="151"/>
        <v>7557.3099999999995</v>
      </c>
      <c r="AJ107" s="25">
        <f t="shared" si="152"/>
        <v>35802.75</v>
      </c>
      <c r="AK107" s="25">
        <f t="shared" si="153"/>
        <v>35802.75</v>
      </c>
      <c r="AL107" s="25">
        <f t="shared" si="154"/>
        <v>0</v>
      </c>
    </row>
    <row r="108" spans="1:38" s="27" customFormat="1" ht="15" customHeight="1" x14ac:dyDescent="0.25">
      <c r="A108" s="35"/>
      <c r="B108" s="62"/>
      <c r="C108" s="36" t="s">
        <v>389</v>
      </c>
      <c r="D108" s="25">
        <f>cargo!Y108</f>
        <v>0</v>
      </c>
      <c r="E108" s="25">
        <f>cargo!Z108</f>
        <v>0</v>
      </c>
      <c r="F108" s="25">
        <f>cargo!AA108</f>
        <v>0</v>
      </c>
      <c r="G108" s="25">
        <f>cargo!AB108</f>
        <v>0</v>
      </c>
      <c r="H108" s="25">
        <f>cargo!AC108</f>
        <v>0</v>
      </c>
      <c r="I108" s="25">
        <f>cargo!AD108</f>
        <v>0</v>
      </c>
      <c r="J108" s="25">
        <f>cargo!AE108</f>
        <v>0</v>
      </c>
      <c r="K108" s="25">
        <f>cargo!BA108</f>
        <v>0</v>
      </c>
      <c r="L108" s="25">
        <f>cargo!BB108</f>
        <v>0</v>
      </c>
      <c r="M108" s="25">
        <f>cargo!BC108</f>
        <v>0</v>
      </c>
      <c r="N108" s="25">
        <f>cargo!BD108</f>
        <v>0</v>
      </c>
      <c r="O108" s="25">
        <f>cargo!BE108</f>
        <v>0</v>
      </c>
      <c r="P108" s="25">
        <f>cargo!BF108</f>
        <v>0</v>
      </c>
      <c r="Q108" s="25">
        <f>cargo!BG108</f>
        <v>0</v>
      </c>
      <c r="R108" s="25">
        <f>cargo!CC108</f>
        <v>0</v>
      </c>
      <c r="S108" s="25">
        <f>cargo!CD108</f>
        <v>0</v>
      </c>
      <c r="T108" s="25">
        <f>cargo!CE108</f>
        <v>0</v>
      </c>
      <c r="U108" s="25">
        <f>cargo!CF108</f>
        <v>0</v>
      </c>
      <c r="V108" s="25">
        <f>cargo!CG108</f>
        <v>0</v>
      </c>
      <c r="W108" s="25">
        <f>cargo!CH108</f>
        <v>0</v>
      </c>
      <c r="X108" s="25">
        <f>cargo!CI108</f>
        <v>0</v>
      </c>
      <c r="Y108" s="25">
        <f>cargo!DE108</f>
        <v>0</v>
      </c>
      <c r="Z108" s="25">
        <f>cargo!DF108</f>
        <v>0</v>
      </c>
      <c r="AA108" s="25">
        <f>cargo!DG108</f>
        <v>0</v>
      </c>
      <c r="AB108" s="25">
        <f>cargo!DH108</f>
        <v>0</v>
      </c>
      <c r="AC108" s="25">
        <f>cargo!DI108</f>
        <v>0</v>
      </c>
      <c r="AD108" s="25">
        <f>cargo!DJ108</f>
        <v>0</v>
      </c>
      <c r="AE108" s="25">
        <f>cargo!DK108</f>
        <v>0</v>
      </c>
      <c r="AF108" s="25">
        <f t="shared" ref="AF108" si="155">D108+K108+R108+Y108</f>
        <v>0</v>
      </c>
      <c r="AG108" s="25">
        <f t="shared" ref="AG108" si="156">E108+L108+S108+Z108</f>
        <v>0</v>
      </c>
      <c r="AH108" s="25">
        <f t="shared" ref="AH108" si="157">F108+M108+T108+AA108</f>
        <v>0</v>
      </c>
      <c r="AI108" s="25">
        <f t="shared" ref="AI108" si="158">G108+N108+U108+AB108</f>
        <v>0</v>
      </c>
      <c r="AJ108" s="25">
        <f t="shared" ref="AJ108" si="159">H108+O108+V108+AC108</f>
        <v>0</v>
      </c>
      <c r="AK108" s="25">
        <f t="shared" ref="AK108" si="160">I108+P108+W108+AD108</f>
        <v>0</v>
      </c>
      <c r="AL108" s="25">
        <f t="shared" ref="AL108" si="161">J108+Q108+X108+AE108</f>
        <v>0</v>
      </c>
    </row>
    <row r="109" spans="1:38" s="27" customFormat="1" ht="15" customHeight="1" x14ac:dyDescent="0.25">
      <c r="A109" s="35"/>
      <c r="B109" s="62"/>
      <c r="C109" s="34" t="s">
        <v>81</v>
      </c>
      <c r="D109" s="25">
        <f>cargo!Y109</f>
        <v>21492.850000000002</v>
      </c>
      <c r="E109" s="25">
        <f>SUM(E110:E112)</f>
        <v>21492.850000000002</v>
      </c>
      <c r="F109" s="25">
        <f>cargo!AA109</f>
        <v>20872.990000000002</v>
      </c>
      <c r="G109" s="25">
        <f>cargo!AB109</f>
        <v>619.86</v>
      </c>
      <c r="H109" s="25">
        <f>cargo!AC109</f>
        <v>0</v>
      </c>
      <c r="I109" s="25">
        <f>cargo!AD109</f>
        <v>0</v>
      </c>
      <c r="J109" s="25">
        <f>cargo!AE109</f>
        <v>0</v>
      </c>
      <c r="K109" s="25">
        <f>cargo!BA109</f>
        <v>0</v>
      </c>
      <c r="L109" s="25">
        <f>cargo!BB109</f>
        <v>0</v>
      </c>
      <c r="M109" s="25">
        <f>cargo!BC109</f>
        <v>0</v>
      </c>
      <c r="N109" s="25">
        <f>cargo!BD109</f>
        <v>0</v>
      </c>
      <c r="O109" s="25">
        <f>cargo!BE109</f>
        <v>0</v>
      </c>
      <c r="P109" s="25">
        <f>cargo!BF109</f>
        <v>0</v>
      </c>
      <c r="Q109" s="25">
        <f>cargo!BG109</f>
        <v>0</v>
      </c>
      <c r="R109" s="25">
        <f>cargo!CC109</f>
        <v>0</v>
      </c>
      <c r="S109" s="25">
        <f>cargo!CD109</f>
        <v>0</v>
      </c>
      <c r="T109" s="25">
        <f>cargo!CE109</f>
        <v>0</v>
      </c>
      <c r="U109" s="25">
        <f>cargo!CF109</f>
        <v>0</v>
      </c>
      <c r="V109" s="25">
        <f>cargo!CG109</f>
        <v>0</v>
      </c>
      <c r="W109" s="25">
        <f>cargo!CH109</f>
        <v>0</v>
      </c>
      <c r="X109" s="25">
        <f>cargo!CI109</f>
        <v>0</v>
      </c>
      <c r="Y109" s="25">
        <f>cargo!DE109</f>
        <v>0</v>
      </c>
      <c r="Z109" s="25">
        <f>cargo!DF109</f>
        <v>0</v>
      </c>
      <c r="AA109" s="25">
        <f>cargo!DG109</f>
        <v>0</v>
      </c>
      <c r="AB109" s="25">
        <f>cargo!DH109</f>
        <v>0</v>
      </c>
      <c r="AC109" s="25">
        <f>cargo!DI109</f>
        <v>0</v>
      </c>
      <c r="AD109" s="25">
        <f>cargo!DJ109</f>
        <v>0</v>
      </c>
      <c r="AE109" s="25">
        <f>cargo!DK109</f>
        <v>0</v>
      </c>
      <c r="AF109" s="25">
        <f t="shared" si="113"/>
        <v>21492.850000000002</v>
      </c>
      <c r="AG109" s="25">
        <f t="shared" si="114"/>
        <v>21492.850000000002</v>
      </c>
      <c r="AH109" s="25">
        <f t="shared" si="115"/>
        <v>20872.990000000002</v>
      </c>
      <c r="AI109" s="25">
        <f t="shared" si="116"/>
        <v>619.86</v>
      </c>
      <c r="AJ109" s="25">
        <f t="shared" si="117"/>
        <v>0</v>
      </c>
      <c r="AK109" s="25">
        <f t="shared" si="118"/>
        <v>0</v>
      </c>
      <c r="AL109" s="25">
        <f t="shared" si="119"/>
        <v>0</v>
      </c>
    </row>
    <row r="110" spans="1:38" s="27" customFormat="1" ht="15" customHeight="1" x14ac:dyDescent="0.25">
      <c r="A110" s="35"/>
      <c r="B110" s="62"/>
      <c r="C110" s="36" t="s">
        <v>82</v>
      </c>
      <c r="D110" s="25">
        <f>cargo!Y110</f>
        <v>2149.65</v>
      </c>
      <c r="E110" s="25">
        <f>cargo!Z110</f>
        <v>2149.65</v>
      </c>
      <c r="F110" s="25">
        <f>cargo!AA110</f>
        <v>2129.79</v>
      </c>
      <c r="G110" s="25">
        <f>cargo!AB110</f>
        <v>19.86</v>
      </c>
      <c r="H110" s="25">
        <f>cargo!AC110</f>
        <v>0</v>
      </c>
      <c r="I110" s="25">
        <f>cargo!AD110</f>
        <v>0</v>
      </c>
      <c r="J110" s="25">
        <f>cargo!AE110</f>
        <v>0</v>
      </c>
      <c r="K110" s="25">
        <f>cargo!BA110</f>
        <v>0</v>
      </c>
      <c r="L110" s="25">
        <f>cargo!BB110</f>
        <v>0</v>
      </c>
      <c r="M110" s="25">
        <f>cargo!BC110</f>
        <v>0</v>
      </c>
      <c r="N110" s="25">
        <f>cargo!BD110</f>
        <v>0</v>
      </c>
      <c r="O110" s="25">
        <f>cargo!BE110</f>
        <v>0</v>
      </c>
      <c r="P110" s="25">
        <f>cargo!BF110</f>
        <v>0</v>
      </c>
      <c r="Q110" s="25">
        <f>cargo!BG110</f>
        <v>0</v>
      </c>
      <c r="R110" s="25">
        <f>cargo!CC110</f>
        <v>0</v>
      </c>
      <c r="S110" s="25">
        <f>cargo!CD110</f>
        <v>0</v>
      </c>
      <c r="T110" s="25">
        <f>cargo!CE110</f>
        <v>0</v>
      </c>
      <c r="U110" s="25">
        <f>cargo!CF110</f>
        <v>0</v>
      </c>
      <c r="V110" s="25">
        <f>cargo!CG110</f>
        <v>0</v>
      </c>
      <c r="W110" s="25">
        <f>cargo!CH110</f>
        <v>0</v>
      </c>
      <c r="X110" s="25">
        <f>cargo!CI110</f>
        <v>0</v>
      </c>
      <c r="Y110" s="25">
        <f>cargo!DE110</f>
        <v>0</v>
      </c>
      <c r="Z110" s="25">
        <f>cargo!DF110</f>
        <v>0</v>
      </c>
      <c r="AA110" s="25">
        <f>cargo!DG110</f>
        <v>0</v>
      </c>
      <c r="AB110" s="25">
        <f>cargo!DH110</f>
        <v>0</v>
      </c>
      <c r="AC110" s="25">
        <f>cargo!DI110</f>
        <v>0</v>
      </c>
      <c r="AD110" s="25">
        <f>cargo!DJ110</f>
        <v>0</v>
      </c>
      <c r="AE110" s="25">
        <f>cargo!DK110</f>
        <v>0</v>
      </c>
      <c r="AF110" s="25">
        <f t="shared" si="113"/>
        <v>2149.65</v>
      </c>
      <c r="AG110" s="25">
        <f t="shared" si="114"/>
        <v>2149.65</v>
      </c>
      <c r="AH110" s="25">
        <f t="shared" si="115"/>
        <v>2129.79</v>
      </c>
      <c r="AI110" s="25">
        <f t="shared" si="116"/>
        <v>19.86</v>
      </c>
      <c r="AJ110" s="25">
        <f t="shared" si="117"/>
        <v>0</v>
      </c>
      <c r="AK110" s="25">
        <f t="shared" si="118"/>
        <v>0</v>
      </c>
      <c r="AL110" s="25">
        <f t="shared" si="119"/>
        <v>0</v>
      </c>
    </row>
    <row r="111" spans="1:38" s="27" customFormat="1" ht="15" customHeight="1" x14ac:dyDescent="0.25">
      <c r="A111" s="35"/>
      <c r="B111" s="62"/>
      <c r="C111" s="36" t="s">
        <v>83</v>
      </c>
      <c r="D111" s="25">
        <f>cargo!Y111</f>
        <v>19343.2</v>
      </c>
      <c r="E111" s="25">
        <f>cargo!Z111</f>
        <v>19343.2</v>
      </c>
      <c r="F111" s="25">
        <f>cargo!AA111</f>
        <v>18743.2</v>
      </c>
      <c r="G111" s="25">
        <f>cargo!AB111</f>
        <v>600</v>
      </c>
      <c r="H111" s="25">
        <f>cargo!AC111</f>
        <v>0</v>
      </c>
      <c r="I111" s="25">
        <f>cargo!AD111</f>
        <v>0</v>
      </c>
      <c r="J111" s="25">
        <f>cargo!AE111</f>
        <v>0</v>
      </c>
      <c r="K111" s="25">
        <f>cargo!BA111</f>
        <v>0</v>
      </c>
      <c r="L111" s="25">
        <f>cargo!BB111</f>
        <v>0</v>
      </c>
      <c r="M111" s="25">
        <f>cargo!BC111</f>
        <v>0</v>
      </c>
      <c r="N111" s="25">
        <f>cargo!BD111</f>
        <v>0</v>
      </c>
      <c r="O111" s="25">
        <f>cargo!BE111</f>
        <v>0</v>
      </c>
      <c r="P111" s="25">
        <f>cargo!BF111</f>
        <v>0</v>
      </c>
      <c r="Q111" s="25">
        <f>cargo!BG111</f>
        <v>0</v>
      </c>
      <c r="R111" s="25">
        <f>cargo!CC111</f>
        <v>0</v>
      </c>
      <c r="S111" s="25">
        <f>cargo!CD111</f>
        <v>0</v>
      </c>
      <c r="T111" s="25">
        <f>cargo!CE111</f>
        <v>0</v>
      </c>
      <c r="U111" s="25">
        <f>cargo!CF111</f>
        <v>0</v>
      </c>
      <c r="V111" s="25">
        <f>cargo!CG111</f>
        <v>0</v>
      </c>
      <c r="W111" s="25">
        <f>cargo!CH111</f>
        <v>0</v>
      </c>
      <c r="X111" s="25">
        <f>cargo!CI111</f>
        <v>0</v>
      </c>
      <c r="Y111" s="25">
        <f>cargo!DE111</f>
        <v>0</v>
      </c>
      <c r="Z111" s="25">
        <f>cargo!DF111</f>
        <v>0</v>
      </c>
      <c r="AA111" s="25">
        <f>cargo!DG111</f>
        <v>0</v>
      </c>
      <c r="AB111" s="25">
        <f>cargo!DH111</f>
        <v>0</v>
      </c>
      <c r="AC111" s="25">
        <f>cargo!DI111</f>
        <v>0</v>
      </c>
      <c r="AD111" s="25">
        <f>cargo!DJ111</f>
        <v>0</v>
      </c>
      <c r="AE111" s="25">
        <f>cargo!DK111</f>
        <v>0</v>
      </c>
      <c r="AF111" s="25">
        <f t="shared" ref="AF111" si="162">D111+K111+R111+Y111</f>
        <v>19343.2</v>
      </c>
      <c r="AG111" s="25">
        <f t="shared" ref="AG111" si="163">E111+L111+S111+Z111</f>
        <v>19343.2</v>
      </c>
      <c r="AH111" s="25">
        <f t="shared" ref="AH111" si="164">F111+M111+T111+AA111</f>
        <v>18743.2</v>
      </c>
      <c r="AI111" s="25">
        <f t="shared" ref="AI111" si="165">G111+N111+U111+AB111</f>
        <v>600</v>
      </c>
      <c r="AJ111" s="25">
        <f t="shared" ref="AJ111" si="166">H111+O111+V111+AC111</f>
        <v>0</v>
      </c>
      <c r="AK111" s="25">
        <f t="shared" ref="AK111" si="167">I111+P111+W111+AD111</f>
        <v>0</v>
      </c>
      <c r="AL111" s="25">
        <f t="shared" ref="AL111" si="168">J111+Q111+X111+AE111</f>
        <v>0</v>
      </c>
    </row>
    <row r="112" spans="1:38" s="27" customFormat="1" ht="15" customHeight="1" x14ac:dyDescent="0.25">
      <c r="A112" s="35"/>
      <c r="B112" s="62"/>
      <c r="C112" s="36" t="s">
        <v>388</v>
      </c>
      <c r="D112" s="25">
        <f>cargo!Y112</f>
        <v>0</v>
      </c>
      <c r="E112" s="25">
        <f>cargo!Z112</f>
        <v>0</v>
      </c>
      <c r="F112" s="25">
        <f>cargo!AA112</f>
        <v>0</v>
      </c>
      <c r="G112" s="25">
        <f>cargo!AB112</f>
        <v>0</v>
      </c>
      <c r="H112" s="25">
        <f>cargo!AC112</f>
        <v>0</v>
      </c>
      <c r="I112" s="25">
        <f>cargo!AD112</f>
        <v>0</v>
      </c>
      <c r="J112" s="25">
        <f>cargo!AE112</f>
        <v>0</v>
      </c>
      <c r="K112" s="25">
        <f>cargo!BA112</f>
        <v>0</v>
      </c>
      <c r="L112" s="25">
        <f>cargo!BB112</f>
        <v>0</v>
      </c>
      <c r="M112" s="25">
        <f>cargo!BC112</f>
        <v>0</v>
      </c>
      <c r="N112" s="25">
        <f>cargo!BD112</f>
        <v>0</v>
      </c>
      <c r="O112" s="25">
        <f>cargo!BE112</f>
        <v>0</v>
      </c>
      <c r="P112" s="25">
        <f>cargo!BF112</f>
        <v>0</v>
      </c>
      <c r="Q112" s="25">
        <f>cargo!BG112</f>
        <v>0</v>
      </c>
      <c r="R112" s="25">
        <f>cargo!CC112</f>
        <v>0</v>
      </c>
      <c r="S112" s="25">
        <f>cargo!CD112</f>
        <v>0</v>
      </c>
      <c r="T112" s="25">
        <f>cargo!CE112</f>
        <v>0</v>
      </c>
      <c r="U112" s="25">
        <f>cargo!CF112</f>
        <v>0</v>
      </c>
      <c r="V112" s="25">
        <f>cargo!CG112</f>
        <v>0</v>
      </c>
      <c r="W112" s="25">
        <f>cargo!CH112</f>
        <v>0</v>
      </c>
      <c r="X112" s="25">
        <f>cargo!CI112</f>
        <v>0</v>
      </c>
      <c r="Y112" s="25">
        <f>cargo!DE112</f>
        <v>0</v>
      </c>
      <c r="Z112" s="25">
        <f>cargo!DF112</f>
        <v>0</v>
      </c>
      <c r="AA112" s="25">
        <f>cargo!DG112</f>
        <v>0</v>
      </c>
      <c r="AB112" s="25">
        <f>cargo!DH112</f>
        <v>0</v>
      </c>
      <c r="AC112" s="25">
        <f>cargo!DI112</f>
        <v>0</v>
      </c>
      <c r="AD112" s="25">
        <f>cargo!DJ112</f>
        <v>0</v>
      </c>
      <c r="AE112" s="25">
        <f>cargo!DK112</f>
        <v>0</v>
      </c>
      <c r="AF112" s="25">
        <f t="shared" si="113"/>
        <v>0</v>
      </c>
      <c r="AG112" s="25">
        <f t="shared" si="114"/>
        <v>0</v>
      </c>
      <c r="AH112" s="25">
        <f t="shared" si="115"/>
        <v>0</v>
      </c>
      <c r="AI112" s="25">
        <f t="shared" si="116"/>
        <v>0</v>
      </c>
      <c r="AJ112" s="25">
        <f t="shared" si="117"/>
        <v>0</v>
      </c>
      <c r="AK112" s="25">
        <f t="shared" si="118"/>
        <v>0</v>
      </c>
      <c r="AL112" s="25">
        <f t="shared" si="119"/>
        <v>0</v>
      </c>
    </row>
    <row r="113" spans="1:38" s="27" customFormat="1" ht="15" customHeight="1" x14ac:dyDescent="0.25">
      <c r="A113" s="35"/>
      <c r="B113" s="62"/>
      <c r="C113" s="34" t="s">
        <v>48</v>
      </c>
      <c r="D113" s="25">
        <f>cargo!Y113</f>
        <v>124082.98000000001</v>
      </c>
      <c r="E113" s="25">
        <f>cargo!Z113</f>
        <v>113802.85</v>
      </c>
      <c r="F113" s="25">
        <f>cargo!AA113</f>
        <v>102564.78</v>
      </c>
      <c r="G113" s="25">
        <f>cargo!AB113</f>
        <v>11238.07</v>
      </c>
      <c r="H113" s="25">
        <f>cargo!AC113</f>
        <v>10280.129999999999</v>
      </c>
      <c r="I113" s="25">
        <f>cargo!AD113</f>
        <v>10280.129999999999</v>
      </c>
      <c r="J113" s="25">
        <f>cargo!AE113</f>
        <v>0</v>
      </c>
      <c r="K113" s="25">
        <f>cargo!BA113</f>
        <v>0</v>
      </c>
      <c r="L113" s="25">
        <f>cargo!BB113</f>
        <v>0</v>
      </c>
      <c r="M113" s="25">
        <f>cargo!BC113</f>
        <v>0</v>
      </c>
      <c r="N113" s="25">
        <f>cargo!BD113</f>
        <v>0</v>
      </c>
      <c r="O113" s="25">
        <f>cargo!BE113</f>
        <v>0</v>
      </c>
      <c r="P113" s="25">
        <f>cargo!BF113</f>
        <v>0</v>
      </c>
      <c r="Q113" s="25">
        <f>cargo!BG113</f>
        <v>0</v>
      </c>
      <c r="R113" s="25">
        <f>cargo!CC113</f>
        <v>0</v>
      </c>
      <c r="S113" s="25">
        <f>cargo!CD113</f>
        <v>0</v>
      </c>
      <c r="T113" s="25">
        <f>cargo!CE113</f>
        <v>0</v>
      </c>
      <c r="U113" s="25">
        <f>cargo!CF113</f>
        <v>0</v>
      </c>
      <c r="V113" s="25">
        <f>cargo!CG113</f>
        <v>0</v>
      </c>
      <c r="W113" s="25">
        <f>cargo!CH113</f>
        <v>0</v>
      </c>
      <c r="X113" s="25">
        <f>cargo!CI113</f>
        <v>0</v>
      </c>
      <c r="Y113" s="25">
        <f>cargo!DE113</f>
        <v>0</v>
      </c>
      <c r="Z113" s="25">
        <f>cargo!DF113</f>
        <v>0</v>
      </c>
      <c r="AA113" s="25">
        <f>cargo!DG113</f>
        <v>0</v>
      </c>
      <c r="AB113" s="25">
        <f>cargo!DH113</f>
        <v>0</v>
      </c>
      <c r="AC113" s="25">
        <f>cargo!DI113</f>
        <v>0</v>
      </c>
      <c r="AD113" s="25">
        <f>cargo!DJ113</f>
        <v>0</v>
      </c>
      <c r="AE113" s="25">
        <f>cargo!DK113</f>
        <v>0</v>
      </c>
      <c r="AF113" s="25">
        <f t="shared" si="113"/>
        <v>124082.98000000001</v>
      </c>
      <c r="AG113" s="25">
        <f t="shared" si="114"/>
        <v>113802.85</v>
      </c>
      <c r="AH113" s="25">
        <f t="shared" si="115"/>
        <v>102564.78</v>
      </c>
      <c r="AI113" s="25">
        <f t="shared" si="116"/>
        <v>11238.07</v>
      </c>
      <c r="AJ113" s="25">
        <f t="shared" si="117"/>
        <v>10280.129999999999</v>
      </c>
      <c r="AK113" s="25">
        <f t="shared" si="118"/>
        <v>10280.129999999999</v>
      </c>
      <c r="AL113" s="25">
        <f t="shared" si="119"/>
        <v>0</v>
      </c>
    </row>
    <row r="114" spans="1:38" s="27" customFormat="1" ht="15" customHeight="1" x14ac:dyDescent="0.25">
      <c r="A114" s="35"/>
      <c r="B114" s="62"/>
      <c r="C114" s="34" t="s">
        <v>26</v>
      </c>
      <c r="D114" s="25">
        <f>cargo!Y114</f>
        <v>340591.02</v>
      </c>
      <c r="E114" s="25">
        <f>cargo!Z114</f>
        <v>291196.91000000003</v>
      </c>
      <c r="F114" s="25">
        <f>cargo!AA114</f>
        <v>81857.279999999999</v>
      </c>
      <c r="G114" s="25">
        <f>cargo!AB114</f>
        <v>209339.63</v>
      </c>
      <c r="H114" s="25">
        <f>cargo!AC114</f>
        <v>49394.11</v>
      </c>
      <c r="I114" s="25">
        <f>cargo!AD114</f>
        <v>35393.06</v>
      </c>
      <c r="J114" s="25">
        <f>cargo!AE114</f>
        <v>14001.05</v>
      </c>
      <c r="K114" s="25">
        <f>cargo!BA114</f>
        <v>0</v>
      </c>
      <c r="L114" s="25">
        <f>cargo!BB114</f>
        <v>0</v>
      </c>
      <c r="M114" s="25">
        <f>cargo!BC114</f>
        <v>0</v>
      </c>
      <c r="N114" s="25">
        <f>cargo!BD114</f>
        <v>0</v>
      </c>
      <c r="O114" s="25">
        <f>cargo!BE114</f>
        <v>0</v>
      </c>
      <c r="P114" s="25">
        <f>cargo!BF114</f>
        <v>0</v>
      </c>
      <c r="Q114" s="25">
        <f>cargo!BG114</f>
        <v>0</v>
      </c>
      <c r="R114" s="25">
        <f>cargo!CC114</f>
        <v>0</v>
      </c>
      <c r="S114" s="25">
        <f>cargo!CD114</f>
        <v>0</v>
      </c>
      <c r="T114" s="25">
        <f>cargo!CE114</f>
        <v>0</v>
      </c>
      <c r="U114" s="25">
        <f>cargo!CF114</f>
        <v>0</v>
      </c>
      <c r="V114" s="25">
        <f>cargo!CG114</f>
        <v>0</v>
      </c>
      <c r="W114" s="25">
        <f>cargo!CH114</f>
        <v>0</v>
      </c>
      <c r="X114" s="25">
        <f>cargo!CI114</f>
        <v>0</v>
      </c>
      <c r="Y114" s="25">
        <f>cargo!DE114</f>
        <v>0</v>
      </c>
      <c r="Z114" s="25">
        <f>cargo!DF114</f>
        <v>0</v>
      </c>
      <c r="AA114" s="25">
        <f>cargo!DG114</f>
        <v>0</v>
      </c>
      <c r="AB114" s="25">
        <f>cargo!DH114</f>
        <v>0</v>
      </c>
      <c r="AC114" s="25">
        <f>cargo!DI114</f>
        <v>0</v>
      </c>
      <c r="AD114" s="25">
        <f>cargo!DJ114</f>
        <v>0</v>
      </c>
      <c r="AE114" s="25">
        <f>cargo!DK114</f>
        <v>0</v>
      </c>
      <c r="AF114" s="25">
        <f t="shared" si="113"/>
        <v>340591.02</v>
      </c>
      <c r="AG114" s="25">
        <f t="shared" si="114"/>
        <v>291196.91000000003</v>
      </c>
      <c r="AH114" s="25">
        <f t="shared" si="115"/>
        <v>81857.279999999999</v>
      </c>
      <c r="AI114" s="25">
        <f t="shared" si="116"/>
        <v>209339.63</v>
      </c>
      <c r="AJ114" s="25">
        <f t="shared" si="117"/>
        <v>49394.11</v>
      </c>
      <c r="AK114" s="25">
        <f t="shared" si="118"/>
        <v>35393.06</v>
      </c>
      <c r="AL114" s="25">
        <f t="shared" si="119"/>
        <v>14001.05</v>
      </c>
    </row>
    <row r="115" spans="1:38" s="27" customFormat="1" ht="15" customHeight="1" x14ac:dyDescent="0.25">
      <c r="A115" s="35"/>
      <c r="B115" s="62"/>
      <c r="C115" s="36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</row>
    <row r="116" spans="1:38" s="27" customFormat="1" ht="15" customHeight="1" x14ac:dyDescent="0.25">
      <c r="A116" s="33"/>
      <c r="B116" s="62" t="s">
        <v>84</v>
      </c>
      <c r="C116" s="34"/>
      <c r="D116" s="25">
        <f>cargo!Y116</f>
        <v>1781889.2534600003</v>
      </c>
      <c r="E116" s="25">
        <f>cargo!Z116</f>
        <v>809604.09346000012</v>
      </c>
      <c r="F116" s="25">
        <f>cargo!AA116</f>
        <v>691553.61426000006</v>
      </c>
      <c r="G116" s="25">
        <f>cargo!AB116</f>
        <v>118050.4792</v>
      </c>
      <c r="H116" s="25">
        <f>cargo!AC116</f>
        <v>972285.16</v>
      </c>
      <c r="I116" s="25">
        <f>cargo!AD116</f>
        <v>220902.85</v>
      </c>
      <c r="J116" s="25">
        <f>cargo!AE116</f>
        <v>751382.31</v>
      </c>
      <c r="K116" s="25">
        <f>cargo!BA116</f>
        <v>0</v>
      </c>
      <c r="L116" s="25">
        <f>cargo!BB116</f>
        <v>0</v>
      </c>
      <c r="M116" s="25">
        <f>cargo!BC116</f>
        <v>0</v>
      </c>
      <c r="N116" s="25">
        <f>cargo!BD116</f>
        <v>0</v>
      </c>
      <c r="O116" s="25">
        <f>cargo!BE116</f>
        <v>0</v>
      </c>
      <c r="P116" s="25">
        <f>cargo!BF116</f>
        <v>0</v>
      </c>
      <c r="Q116" s="25">
        <f>cargo!BG116</f>
        <v>0</v>
      </c>
      <c r="R116" s="25">
        <f>cargo!CC116</f>
        <v>0</v>
      </c>
      <c r="S116" s="25">
        <f>cargo!CD116</f>
        <v>0</v>
      </c>
      <c r="T116" s="25">
        <f>cargo!CE116</f>
        <v>0</v>
      </c>
      <c r="U116" s="25">
        <f>cargo!CF116</f>
        <v>0</v>
      </c>
      <c r="V116" s="25">
        <f>cargo!CG116</f>
        <v>0</v>
      </c>
      <c r="W116" s="25">
        <f>cargo!CH116</f>
        <v>0</v>
      </c>
      <c r="X116" s="25">
        <f>cargo!CI116</f>
        <v>0</v>
      </c>
      <c r="Y116" s="25">
        <f>cargo!DE116</f>
        <v>0</v>
      </c>
      <c r="Z116" s="25">
        <f>cargo!DF116</f>
        <v>0</v>
      </c>
      <c r="AA116" s="25">
        <f>cargo!DG116</f>
        <v>0</v>
      </c>
      <c r="AB116" s="25">
        <f>cargo!DH116</f>
        <v>0</v>
      </c>
      <c r="AC116" s="25">
        <f>cargo!DI116</f>
        <v>0</v>
      </c>
      <c r="AD116" s="25">
        <f>cargo!DJ116</f>
        <v>0</v>
      </c>
      <c r="AE116" s="25">
        <f>cargo!DK116</f>
        <v>0</v>
      </c>
      <c r="AF116" s="25">
        <f t="shared" ref="AF116:AF128" si="169">D116+K116+R116+Y116</f>
        <v>1781889.2534600003</v>
      </c>
      <c r="AG116" s="25">
        <f t="shared" ref="AG116:AG128" si="170">E116+L116+S116+Z116</f>
        <v>809604.09346000012</v>
      </c>
      <c r="AH116" s="25">
        <f t="shared" ref="AH116:AH128" si="171">F116+M116+T116+AA116</f>
        <v>691553.61426000006</v>
      </c>
      <c r="AI116" s="25">
        <f t="shared" ref="AI116:AI128" si="172">G116+N116+U116+AB116</f>
        <v>118050.4792</v>
      </c>
      <c r="AJ116" s="25">
        <f t="shared" ref="AJ116:AJ128" si="173">H116+O116+V116+AC116</f>
        <v>972285.16</v>
      </c>
      <c r="AK116" s="25">
        <f t="shared" ref="AK116:AK128" si="174">I116+P116+W116+AD116</f>
        <v>220902.85</v>
      </c>
      <c r="AL116" s="25">
        <f t="shared" ref="AL116:AL128" si="175">J116+Q116+X116+AE116</f>
        <v>751382.31</v>
      </c>
    </row>
    <row r="117" spans="1:38" s="27" customFormat="1" ht="15" customHeight="1" x14ac:dyDescent="0.25">
      <c r="A117" s="35"/>
      <c r="B117" s="62"/>
      <c r="C117" s="34" t="s">
        <v>85</v>
      </c>
      <c r="D117" s="25">
        <f>cargo!Y117</f>
        <v>348911.6</v>
      </c>
      <c r="E117" s="25">
        <f>cargo!Z117</f>
        <v>327111.59999999998</v>
      </c>
      <c r="F117" s="25">
        <f>cargo!AA117</f>
        <v>288795.32</v>
      </c>
      <c r="G117" s="25">
        <f>cargo!AB117</f>
        <v>38316.28</v>
      </c>
      <c r="H117" s="25">
        <f>cargo!AC117</f>
        <v>21800</v>
      </c>
      <c r="I117" s="25">
        <f>cargo!AD117</f>
        <v>21800</v>
      </c>
      <c r="J117" s="25">
        <f>cargo!AE117</f>
        <v>0</v>
      </c>
      <c r="K117" s="25">
        <f>cargo!BA117</f>
        <v>0</v>
      </c>
      <c r="L117" s="25">
        <f>cargo!BB117</f>
        <v>0</v>
      </c>
      <c r="M117" s="25">
        <f>cargo!BC117</f>
        <v>0</v>
      </c>
      <c r="N117" s="25">
        <f>cargo!BD117</f>
        <v>0</v>
      </c>
      <c r="O117" s="25">
        <f>cargo!BE117</f>
        <v>0</v>
      </c>
      <c r="P117" s="25">
        <f>cargo!BF117</f>
        <v>0</v>
      </c>
      <c r="Q117" s="25">
        <f>cargo!BG117</f>
        <v>0</v>
      </c>
      <c r="R117" s="25">
        <f>cargo!CC117</f>
        <v>0</v>
      </c>
      <c r="S117" s="25">
        <f>cargo!CD117</f>
        <v>0</v>
      </c>
      <c r="T117" s="25">
        <f>cargo!CE117</f>
        <v>0</v>
      </c>
      <c r="U117" s="25">
        <f>cargo!CF117</f>
        <v>0</v>
      </c>
      <c r="V117" s="25">
        <f>cargo!CG117</f>
        <v>0</v>
      </c>
      <c r="W117" s="25">
        <f>cargo!CH117</f>
        <v>0</v>
      </c>
      <c r="X117" s="25">
        <f>cargo!CI117</f>
        <v>0</v>
      </c>
      <c r="Y117" s="25">
        <f>cargo!DE117</f>
        <v>0</v>
      </c>
      <c r="Z117" s="25">
        <f>cargo!DF117</f>
        <v>0</v>
      </c>
      <c r="AA117" s="25">
        <f>cargo!DG117</f>
        <v>0</v>
      </c>
      <c r="AB117" s="25">
        <f>cargo!DH117</f>
        <v>0</v>
      </c>
      <c r="AC117" s="25">
        <f>cargo!DI117</f>
        <v>0</v>
      </c>
      <c r="AD117" s="25">
        <f>cargo!DJ117</f>
        <v>0</v>
      </c>
      <c r="AE117" s="25">
        <f>cargo!DK117</f>
        <v>0</v>
      </c>
      <c r="AF117" s="25">
        <f t="shared" si="169"/>
        <v>348911.6</v>
      </c>
      <c r="AG117" s="25">
        <f t="shared" si="170"/>
        <v>327111.59999999998</v>
      </c>
      <c r="AH117" s="25">
        <f t="shared" si="171"/>
        <v>288795.32</v>
      </c>
      <c r="AI117" s="25">
        <f t="shared" si="172"/>
        <v>38316.28</v>
      </c>
      <c r="AJ117" s="25">
        <f t="shared" si="173"/>
        <v>21800</v>
      </c>
      <c r="AK117" s="25">
        <f t="shared" si="174"/>
        <v>21800</v>
      </c>
      <c r="AL117" s="25">
        <f t="shared" si="175"/>
        <v>0</v>
      </c>
    </row>
    <row r="118" spans="1:38" s="27" customFormat="1" ht="15" customHeight="1" x14ac:dyDescent="0.25">
      <c r="A118" s="35"/>
      <c r="B118" s="62"/>
      <c r="C118" s="36" t="s">
        <v>86</v>
      </c>
      <c r="D118" s="25">
        <f>cargo!Y118</f>
        <v>48185.340000000004</v>
      </c>
      <c r="E118" s="25">
        <f>cargo!Z118</f>
        <v>48185.340000000004</v>
      </c>
      <c r="F118" s="25">
        <f>cargo!AA118</f>
        <v>39545.120000000003</v>
      </c>
      <c r="G118" s="25">
        <f>cargo!AB118</f>
        <v>8640.2200000000012</v>
      </c>
      <c r="H118" s="25">
        <f>cargo!AC118</f>
        <v>0</v>
      </c>
      <c r="I118" s="25">
        <f>cargo!AD118</f>
        <v>0</v>
      </c>
      <c r="J118" s="25">
        <f>cargo!AE118</f>
        <v>0</v>
      </c>
      <c r="K118" s="25">
        <f>cargo!BA118</f>
        <v>0</v>
      </c>
      <c r="L118" s="25">
        <f>cargo!BB118</f>
        <v>0</v>
      </c>
      <c r="M118" s="25">
        <f>cargo!BC118</f>
        <v>0</v>
      </c>
      <c r="N118" s="25">
        <f>cargo!BD118</f>
        <v>0</v>
      </c>
      <c r="O118" s="25">
        <f>cargo!BE118</f>
        <v>0</v>
      </c>
      <c r="P118" s="25">
        <f>cargo!BF118</f>
        <v>0</v>
      </c>
      <c r="Q118" s="25">
        <f>cargo!BG118</f>
        <v>0</v>
      </c>
      <c r="R118" s="25">
        <f>cargo!CC118</f>
        <v>0</v>
      </c>
      <c r="S118" s="25">
        <f>cargo!CD118</f>
        <v>0</v>
      </c>
      <c r="T118" s="25">
        <f>cargo!CE118</f>
        <v>0</v>
      </c>
      <c r="U118" s="25">
        <f>cargo!CF118</f>
        <v>0</v>
      </c>
      <c r="V118" s="25">
        <f>cargo!CG118</f>
        <v>0</v>
      </c>
      <c r="W118" s="25">
        <f>cargo!CH118</f>
        <v>0</v>
      </c>
      <c r="X118" s="25">
        <f>cargo!CI118</f>
        <v>0</v>
      </c>
      <c r="Y118" s="25">
        <f>cargo!DE118</f>
        <v>0</v>
      </c>
      <c r="Z118" s="25">
        <f>cargo!DF118</f>
        <v>0</v>
      </c>
      <c r="AA118" s="25">
        <f>cargo!DG118</f>
        <v>0</v>
      </c>
      <c r="AB118" s="25">
        <f>cargo!DH118</f>
        <v>0</v>
      </c>
      <c r="AC118" s="25">
        <f>cargo!DI118</f>
        <v>0</v>
      </c>
      <c r="AD118" s="25">
        <f>cargo!DJ118</f>
        <v>0</v>
      </c>
      <c r="AE118" s="25">
        <f>cargo!DK118</f>
        <v>0</v>
      </c>
      <c r="AF118" s="25">
        <f t="shared" ref="AF118" si="176">D118+K118+R118+Y118</f>
        <v>48185.340000000004</v>
      </c>
      <c r="AG118" s="25">
        <f t="shared" ref="AG118" si="177">E118+L118+S118+Z118</f>
        <v>48185.340000000004</v>
      </c>
      <c r="AH118" s="25">
        <f t="shared" ref="AH118" si="178">F118+M118+T118+AA118</f>
        <v>39545.120000000003</v>
      </c>
      <c r="AI118" s="25">
        <f t="shared" ref="AI118" si="179">G118+N118+U118+AB118</f>
        <v>8640.2200000000012</v>
      </c>
      <c r="AJ118" s="25">
        <f t="shared" ref="AJ118" si="180">H118+O118+V118+AC118</f>
        <v>0</v>
      </c>
      <c r="AK118" s="25">
        <f t="shared" ref="AK118" si="181">I118+P118+W118+AD118</f>
        <v>0</v>
      </c>
      <c r="AL118" s="25">
        <f t="shared" ref="AL118" si="182">J118+Q118+X118+AE118</f>
        <v>0</v>
      </c>
    </row>
    <row r="119" spans="1:38" s="27" customFormat="1" ht="15" customHeight="1" x14ac:dyDescent="0.25">
      <c r="A119" s="35"/>
      <c r="B119" s="62"/>
      <c r="C119" s="36" t="s">
        <v>85</v>
      </c>
      <c r="D119" s="25">
        <f>cargo!Y119</f>
        <v>300376.26</v>
      </c>
      <c r="E119" s="25">
        <f>cargo!Z119</f>
        <v>278576.26</v>
      </c>
      <c r="F119" s="25">
        <f>cargo!AA119</f>
        <v>248900.19999999998</v>
      </c>
      <c r="G119" s="25">
        <f>cargo!AB119</f>
        <v>29676.06</v>
      </c>
      <c r="H119" s="25">
        <f>cargo!AC119</f>
        <v>21800</v>
      </c>
      <c r="I119" s="25">
        <f>cargo!AD119</f>
        <v>21800</v>
      </c>
      <c r="J119" s="25">
        <f>cargo!AE119</f>
        <v>0</v>
      </c>
      <c r="K119" s="25">
        <f>cargo!BA119</f>
        <v>0</v>
      </c>
      <c r="L119" s="25">
        <f>cargo!BB119</f>
        <v>0</v>
      </c>
      <c r="M119" s="25">
        <f>cargo!BC119</f>
        <v>0</v>
      </c>
      <c r="N119" s="25">
        <f>cargo!BD119</f>
        <v>0</v>
      </c>
      <c r="O119" s="25">
        <f>cargo!BE119</f>
        <v>0</v>
      </c>
      <c r="P119" s="25">
        <f>cargo!BF119</f>
        <v>0</v>
      </c>
      <c r="Q119" s="25">
        <f>cargo!BG119</f>
        <v>0</v>
      </c>
      <c r="R119" s="25">
        <f>cargo!CC119</f>
        <v>0</v>
      </c>
      <c r="S119" s="25">
        <f>cargo!CD119</f>
        <v>0</v>
      </c>
      <c r="T119" s="25">
        <f>cargo!CE119</f>
        <v>0</v>
      </c>
      <c r="U119" s="25">
        <f>cargo!CF119</f>
        <v>0</v>
      </c>
      <c r="V119" s="25">
        <f>cargo!CG119</f>
        <v>0</v>
      </c>
      <c r="W119" s="25">
        <f>cargo!CH119</f>
        <v>0</v>
      </c>
      <c r="X119" s="25">
        <f>cargo!CI119</f>
        <v>0</v>
      </c>
      <c r="Y119" s="25">
        <f>cargo!DE119</f>
        <v>0</v>
      </c>
      <c r="Z119" s="25">
        <f>cargo!DF119</f>
        <v>0</v>
      </c>
      <c r="AA119" s="25">
        <f>cargo!DG119</f>
        <v>0</v>
      </c>
      <c r="AB119" s="25">
        <f>cargo!DH119</f>
        <v>0</v>
      </c>
      <c r="AC119" s="25">
        <f>cargo!DI119</f>
        <v>0</v>
      </c>
      <c r="AD119" s="25">
        <f>cargo!DJ119</f>
        <v>0</v>
      </c>
      <c r="AE119" s="25">
        <f>cargo!DK119</f>
        <v>0</v>
      </c>
      <c r="AF119" s="25">
        <f t="shared" si="169"/>
        <v>300376.26</v>
      </c>
      <c r="AG119" s="25">
        <f t="shared" si="170"/>
        <v>278576.26</v>
      </c>
      <c r="AH119" s="25">
        <f t="shared" si="171"/>
        <v>248900.19999999998</v>
      </c>
      <c r="AI119" s="25">
        <f t="shared" si="172"/>
        <v>29676.06</v>
      </c>
      <c r="AJ119" s="25">
        <f t="shared" si="173"/>
        <v>21800</v>
      </c>
      <c r="AK119" s="25">
        <f t="shared" si="174"/>
        <v>21800</v>
      </c>
      <c r="AL119" s="25">
        <f t="shared" si="175"/>
        <v>0</v>
      </c>
    </row>
    <row r="120" spans="1:38" s="27" customFormat="1" ht="15" customHeight="1" x14ac:dyDescent="0.25">
      <c r="A120" s="35"/>
      <c r="B120" s="62"/>
      <c r="C120" s="36" t="s">
        <v>87</v>
      </c>
      <c r="D120" s="25">
        <f>cargo!Y120</f>
        <v>350</v>
      </c>
      <c r="E120" s="25">
        <f>cargo!Z120</f>
        <v>350</v>
      </c>
      <c r="F120" s="25">
        <f>cargo!AA120</f>
        <v>350</v>
      </c>
      <c r="G120" s="25">
        <f>cargo!AB120</f>
        <v>0</v>
      </c>
      <c r="H120" s="25">
        <f>cargo!AC120</f>
        <v>0</v>
      </c>
      <c r="I120" s="25">
        <f>cargo!AD120</f>
        <v>0</v>
      </c>
      <c r="J120" s="25">
        <f>cargo!AE120</f>
        <v>0</v>
      </c>
      <c r="K120" s="25">
        <f>cargo!BA120</f>
        <v>0</v>
      </c>
      <c r="L120" s="25">
        <f>cargo!BB120</f>
        <v>0</v>
      </c>
      <c r="M120" s="25">
        <f>cargo!BC120</f>
        <v>0</v>
      </c>
      <c r="N120" s="25">
        <f>cargo!BD120</f>
        <v>0</v>
      </c>
      <c r="O120" s="25">
        <f>cargo!BE120</f>
        <v>0</v>
      </c>
      <c r="P120" s="25">
        <f>cargo!BF120</f>
        <v>0</v>
      </c>
      <c r="Q120" s="25">
        <f>cargo!BG120</f>
        <v>0</v>
      </c>
      <c r="R120" s="25">
        <f>cargo!CC120</f>
        <v>0</v>
      </c>
      <c r="S120" s="25">
        <f>cargo!CD120</f>
        <v>0</v>
      </c>
      <c r="T120" s="25">
        <f>cargo!CE120</f>
        <v>0</v>
      </c>
      <c r="U120" s="25">
        <f>cargo!CF120</f>
        <v>0</v>
      </c>
      <c r="V120" s="25">
        <f>cargo!CG120</f>
        <v>0</v>
      </c>
      <c r="W120" s="25">
        <f>cargo!CH120</f>
        <v>0</v>
      </c>
      <c r="X120" s="25">
        <f>cargo!CI120</f>
        <v>0</v>
      </c>
      <c r="Y120" s="25">
        <f>cargo!DE120</f>
        <v>0</v>
      </c>
      <c r="Z120" s="25">
        <f>cargo!DF120</f>
        <v>0</v>
      </c>
      <c r="AA120" s="25">
        <f>cargo!DG120</f>
        <v>0</v>
      </c>
      <c r="AB120" s="25">
        <f>cargo!DH120</f>
        <v>0</v>
      </c>
      <c r="AC120" s="25">
        <f>cargo!DI120</f>
        <v>0</v>
      </c>
      <c r="AD120" s="25">
        <f>cargo!DJ120</f>
        <v>0</v>
      </c>
      <c r="AE120" s="25">
        <f>cargo!DK120</f>
        <v>0</v>
      </c>
      <c r="AF120" s="25">
        <f t="shared" si="169"/>
        <v>350</v>
      </c>
      <c r="AG120" s="25">
        <f t="shared" si="170"/>
        <v>350</v>
      </c>
      <c r="AH120" s="25">
        <f t="shared" si="171"/>
        <v>350</v>
      </c>
      <c r="AI120" s="25">
        <f t="shared" si="172"/>
        <v>0</v>
      </c>
      <c r="AJ120" s="25">
        <f t="shared" si="173"/>
        <v>0</v>
      </c>
      <c r="AK120" s="25">
        <f t="shared" si="174"/>
        <v>0</v>
      </c>
      <c r="AL120" s="25">
        <f t="shared" si="175"/>
        <v>0</v>
      </c>
    </row>
    <row r="121" spans="1:38" s="27" customFormat="1" ht="15" customHeight="1" x14ac:dyDescent="0.25">
      <c r="A121" s="35"/>
      <c r="B121" s="62"/>
      <c r="C121" s="34" t="s">
        <v>88</v>
      </c>
      <c r="D121" s="25">
        <f>cargo!Y121</f>
        <v>38888.69</v>
      </c>
      <c r="E121" s="25">
        <f>cargo!Z121</f>
        <v>38888.69</v>
      </c>
      <c r="F121" s="25">
        <f>cargo!AA121</f>
        <v>16181.539999999999</v>
      </c>
      <c r="G121" s="25">
        <f>cargo!AB121</f>
        <v>22707.15</v>
      </c>
      <c r="H121" s="25">
        <f>cargo!AC121</f>
        <v>0</v>
      </c>
      <c r="I121" s="25">
        <f>cargo!AD121</f>
        <v>0</v>
      </c>
      <c r="J121" s="25">
        <f>cargo!AE121</f>
        <v>0</v>
      </c>
      <c r="K121" s="25">
        <f>cargo!BA121</f>
        <v>0</v>
      </c>
      <c r="L121" s="25">
        <f>cargo!BB121</f>
        <v>0</v>
      </c>
      <c r="M121" s="25">
        <f>cargo!BC121</f>
        <v>0</v>
      </c>
      <c r="N121" s="25">
        <f>cargo!BD121</f>
        <v>0</v>
      </c>
      <c r="O121" s="25">
        <f>cargo!BE121</f>
        <v>0</v>
      </c>
      <c r="P121" s="25">
        <f>cargo!BF121</f>
        <v>0</v>
      </c>
      <c r="Q121" s="25">
        <f>cargo!BG121</f>
        <v>0</v>
      </c>
      <c r="R121" s="25">
        <f>cargo!CC121</f>
        <v>0</v>
      </c>
      <c r="S121" s="25">
        <f>cargo!CD121</f>
        <v>0</v>
      </c>
      <c r="T121" s="25">
        <f>cargo!CE121</f>
        <v>0</v>
      </c>
      <c r="U121" s="25">
        <f>cargo!CF121</f>
        <v>0</v>
      </c>
      <c r="V121" s="25">
        <f>cargo!CG121</f>
        <v>0</v>
      </c>
      <c r="W121" s="25">
        <f>cargo!CH121</f>
        <v>0</v>
      </c>
      <c r="X121" s="25">
        <f>cargo!CI121</f>
        <v>0</v>
      </c>
      <c r="Y121" s="25">
        <f>cargo!DE121</f>
        <v>0</v>
      </c>
      <c r="Z121" s="25">
        <f>cargo!DF121</f>
        <v>0</v>
      </c>
      <c r="AA121" s="25">
        <f>cargo!DG121</f>
        <v>0</v>
      </c>
      <c r="AB121" s="25">
        <f>cargo!DH121</f>
        <v>0</v>
      </c>
      <c r="AC121" s="25">
        <f>cargo!DI121</f>
        <v>0</v>
      </c>
      <c r="AD121" s="25">
        <f>cargo!DJ121</f>
        <v>0</v>
      </c>
      <c r="AE121" s="25">
        <f>cargo!DK121</f>
        <v>0</v>
      </c>
      <c r="AF121" s="25">
        <f t="shared" ref="AF121:AL121" si="183">D121+K121+R121+Y121</f>
        <v>38888.69</v>
      </c>
      <c r="AG121" s="25">
        <f t="shared" si="183"/>
        <v>38888.69</v>
      </c>
      <c r="AH121" s="25">
        <f t="shared" si="183"/>
        <v>16181.539999999999</v>
      </c>
      <c r="AI121" s="25">
        <f t="shared" si="183"/>
        <v>22707.15</v>
      </c>
      <c r="AJ121" s="25">
        <f t="shared" si="183"/>
        <v>0</v>
      </c>
      <c r="AK121" s="25">
        <f t="shared" si="183"/>
        <v>0</v>
      </c>
      <c r="AL121" s="25">
        <f t="shared" si="183"/>
        <v>0</v>
      </c>
    </row>
    <row r="122" spans="1:38" s="27" customFormat="1" ht="15" customHeight="1" x14ac:dyDescent="0.25">
      <c r="A122" s="35"/>
      <c r="B122" s="62"/>
      <c r="C122" s="36" t="s">
        <v>89</v>
      </c>
      <c r="D122" s="25">
        <f>cargo!Y122</f>
        <v>38888.69</v>
      </c>
      <c r="E122" s="25">
        <f>cargo!Z122</f>
        <v>38888.69</v>
      </c>
      <c r="F122" s="25">
        <f>cargo!AA122</f>
        <v>16181.539999999999</v>
      </c>
      <c r="G122" s="25">
        <f>cargo!AB122</f>
        <v>22707.15</v>
      </c>
      <c r="H122" s="25">
        <f>cargo!AC122</f>
        <v>0</v>
      </c>
      <c r="I122" s="25">
        <f>cargo!AD122</f>
        <v>0</v>
      </c>
      <c r="J122" s="25">
        <f>cargo!AE122</f>
        <v>0</v>
      </c>
      <c r="K122" s="25">
        <f>cargo!BA122</f>
        <v>0</v>
      </c>
      <c r="L122" s="25">
        <f>cargo!BB122</f>
        <v>0</v>
      </c>
      <c r="M122" s="25">
        <f>cargo!BC122</f>
        <v>0</v>
      </c>
      <c r="N122" s="25">
        <f>cargo!BD122</f>
        <v>0</v>
      </c>
      <c r="O122" s="25">
        <f>cargo!BE122</f>
        <v>0</v>
      </c>
      <c r="P122" s="25">
        <f>cargo!BF122</f>
        <v>0</v>
      </c>
      <c r="Q122" s="25">
        <f>cargo!BG122</f>
        <v>0</v>
      </c>
      <c r="R122" s="25">
        <f>cargo!CC122</f>
        <v>0</v>
      </c>
      <c r="S122" s="25">
        <f>cargo!CD122</f>
        <v>0</v>
      </c>
      <c r="T122" s="25">
        <f>cargo!CE122</f>
        <v>0</v>
      </c>
      <c r="U122" s="25">
        <f>cargo!CF122</f>
        <v>0</v>
      </c>
      <c r="V122" s="25">
        <f>cargo!CG122</f>
        <v>0</v>
      </c>
      <c r="W122" s="25">
        <f>cargo!CH122</f>
        <v>0</v>
      </c>
      <c r="X122" s="25">
        <f>cargo!CI122</f>
        <v>0</v>
      </c>
      <c r="Y122" s="25">
        <f>cargo!DE122</f>
        <v>0</v>
      </c>
      <c r="Z122" s="25">
        <f>cargo!DF122</f>
        <v>0</v>
      </c>
      <c r="AA122" s="25">
        <f>cargo!DG122</f>
        <v>0</v>
      </c>
      <c r="AB122" s="25">
        <f>cargo!DH122</f>
        <v>0</v>
      </c>
      <c r="AC122" s="25">
        <f>cargo!DI122</f>
        <v>0</v>
      </c>
      <c r="AD122" s="25">
        <f>cargo!DJ122</f>
        <v>0</v>
      </c>
      <c r="AE122" s="25">
        <f>cargo!DK122</f>
        <v>0</v>
      </c>
      <c r="AF122" s="25">
        <f t="shared" si="169"/>
        <v>38888.69</v>
      </c>
      <c r="AG122" s="25">
        <f t="shared" si="170"/>
        <v>38888.69</v>
      </c>
      <c r="AH122" s="25">
        <f t="shared" si="171"/>
        <v>16181.539999999999</v>
      </c>
      <c r="AI122" s="25">
        <f t="shared" si="172"/>
        <v>22707.15</v>
      </c>
      <c r="AJ122" s="25">
        <f t="shared" si="173"/>
        <v>0</v>
      </c>
      <c r="AK122" s="25">
        <f t="shared" si="174"/>
        <v>0</v>
      </c>
      <c r="AL122" s="25">
        <f t="shared" si="175"/>
        <v>0</v>
      </c>
    </row>
    <row r="123" spans="1:38" s="27" customFormat="1" ht="15" customHeight="1" x14ac:dyDescent="0.25">
      <c r="A123" s="35"/>
      <c r="B123" s="62"/>
      <c r="C123" s="36" t="s">
        <v>90</v>
      </c>
      <c r="D123" s="25">
        <f>cargo!Y123</f>
        <v>0</v>
      </c>
      <c r="E123" s="25">
        <f>cargo!Z123</f>
        <v>0</v>
      </c>
      <c r="F123" s="25">
        <f>cargo!AA123</f>
        <v>0</v>
      </c>
      <c r="G123" s="25">
        <f>cargo!AB123</f>
        <v>0</v>
      </c>
      <c r="H123" s="25">
        <f>cargo!AC123</f>
        <v>0</v>
      </c>
      <c r="I123" s="25">
        <f>cargo!AD123</f>
        <v>0</v>
      </c>
      <c r="J123" s="25">
        <f>cargo!AE123</f>
        <v>0</v>
      </c>
      <c r="K123" s="25">
        <f>cargo!BA123</f>
        <v>0</v>
      </c>
      <c r="L123" s="25">
        <f>cargo!BB123</f>
        <v>0</v>
      </c>
      <c r="M123" s="25">
        <f>cargo!BC123</f>
        <v>0</v>
      </c>
      <c r="N123" s="25">
        <f>cargo!BD123</f>
        <v>0</v>
      </c>
      <c r="O123" s="25">
        <f>cargo!BE123</f>
        <v>0</v>
      </c>
      <c r="P123" s="25">
        <f>cargo!BF123</f>
        <v>0</v>
      </c>
      <c r="Q123" s="25">
        <f>cargo!BG123</f>
        <v>0</v>
      </c>
      <c r="R123" s="25">
        <f>cargo!CC123</f>
        <v>0</v>
      </c>
      <c r="S123" s="25">
        <f>cargo!CD123</f>
        <v>0</v>
      </c>
      <c r="T123" s="25">
        <f>cargo!CE123</f>
        <v>0</v>
      </c>
      <c r="U123" s="25">
        <f>cargo!CF123</f>
        <v>0</v>
      </c>
      <c r="V123" s="25">
        <f>cargo!CG123</f>
        <v>0</v>
      </c>
      <c r="W123" s="25">
        <f>cargo!CH123</f>
        <v>0</v>
      </c>
      <c r="X123" s="25">
        <f>cargo!CI123</f>
        <v>0</v>
      </c>
      <c r="Y123" s="25">
        <f>cargo!DE123</f>
        <v>0</v>
      </c>
      <c r="Z123" s="25">
        <f>cargo!DF123</f>
        <v>0</v>
      </c>
      <c r="AA123" s="25">
        <f>cargo!DG123</f>
        <v>0</v>
      </c>
      <c r="AB123" s="25">
        <f>cargo!DH123</f>
        <v>0</v>
      </c>
      <c r="AC123" s="25">
        <f>cargo!DI123</f>
        <v>0</v>
      </c>
      <c r="AD123" s="25">
        <f>cargo!DJ123</f>
        <v>0</v>
      </c>
      <c r="AE123" s="25">
        <f>cargo!DK123</f>
        <v>0</v>
      </c>
      <c r="AF123" s="25">
        <f t="shared" ref="AF123:AL123" si="184">D123+K123+R123+Y123</f>
        <v>0</v>
      </c>
      <c r="AG123" s="25">
        <f t="shared" si="184"/>
        <v>0</v>
      </c>
      <c r="AH123" s="25">
        <f t="shared" si="184"/>
        <v>0</v>
      </c>
      <c r="AI123" s="25">
        <f t="shared" si="184"/>
        <v>0</v>
      </c>
      <c r="AJ123" s="25">
        <f t="shared" si="184"/>
        <v>0</v>
      </c>
      <c r="AK123" s="25">
        <f t="shared" si="184"/>
        <v>0</v>
      </c>
      <c r="AL123" s="25">
        <f t="shared" si="184"/>
        <v>0</v>
      </c>
    </row>
    <row r="124" spans="1:38" s="27" customFormat="1" ht="15" customHeight="1" x14ac:dyDescent="0.25">
      <c r="A124" s="35"/>
      <c r="B124" s="62"/>
      <c r="C124" s="34" t="s">
        <v>91</v>
      </c>
      <c r="D124" s="25">
        <f>cargo!Y124</f>
        <v>82871.87</v>
      </c>
      <c r="E124" s="25">
        <f>cargo!Z124</f>
        <v>82871.87</v>
      </c>
      <c r="F124" s="25">
        <f>cargo!AA124</f>
        <v>72881.73</v>
      </c>
      <c r="G124" s="25">
        <f>cargo!AB124</f>
        <v>9990.14</v>
      </c>
      <c r="H124" s="25">
        <f>cargo!AC124</f>
        <v>0</v>
      </c>
      <c r="I124" s="25">
        <f>cargo!AD124</f>
        <v>0</v>
      </c>
      <c r="J124" s="25">
        <f>cargo!AE124</f>
        <v>0</v>
      </c>
      <c r="K124" s="25">
        <f>cargo!BA124</f>
        <v>0</v>
      </c>
      <c r="L124" s="25">
        <f>cargo!BB124</f>
        <v>0</v>
      </c>
      <c r="M124" s="25">
        <f>cargo!BC124</f>
        <v>0</v>
      </c>
      <c r="N124" s="25">
        <f>cargo!BD124</f>
        <v>0</v>
      </c>
      <c r="O124" s="25">
        <f>cargo!BE124</f>
        <v>0</v>
      </c>
      <c r="P124" s="25">
        <f>cargo!BF124</f>
        <v>0</v>
      </c>
      <c r="Q124" s="25">
        <f>cargo!BG124</f>
        <v>0</v>
      </c>
      <c r="R124" s="25">
        <f>cargo!CC124</f>
        <v>0</v>
      </c>
      <c r="S124" s="25">
        <f>cargo!CD124</f>
        <v>0</v>
      </c>
      <c r="T124" s="25">
        <f>cargo!CE124</f>
        <v>0</v>
      </c>
      <c r="U124" s="25">
        <f>cargo!CF124</f>
        <v>0</v>
      </c>
      <c r="V124" s="25">
        <f>cargo!CG124</f>
        <v>0</v>
      </c>
      <c r="W124" s="25">
        <f>cargo!CH124</f>
        <v>0</v>
      </c>
      <c r="X124" s="25">
        <f>cargo!CI124</f>
        <v>0</v>
      </c>
      <c r="Y124" s="25">
        <f>cargo!DE124</f>
        <v>0</v>
      </c>
      <c r="Z124" s="25">
        <f>cargo!DF124</f>
        <v>0</v>
      </c>
      <c r="AA124" s="25">
        <f>cargo!DG124</f>
        <v>0</v>
      </c>
      <c r="AB124" s="25">
        <f>cargo!DH124</f>
        <v>0</v>
      </c>
      <c r="AC124" s="25">
        <f>cargo!DI124</f>
        <v>0</v>
      </c>
      <c r="AD124" s="25">
        <f>cargo!DJ124</f>
        <v>0</v>
      </c>
      <c r="AE124" s="25">
        <f>cargo!DK124</f>
        <v>0</v>
      </c>
      <c r="AF124" s="25">
        <f t="shared" si="169"/>
        <v>82871.87</v>
      </c>
      <c r="AG124" s="25">
        <f t="shared" si="170"/>
        <v>82871.87</v>
      </c>
      <c r="AH124" s="25">
        <f t="shared" si="171"/>
        <v>72881.73</v>
      </c>
      <c r="AI124" s="25">
        <f t="shared" si="172"/>
        <v>9990.14</v>
      </c>
      <c r="AJ124" s="25">
        <f t="shared" si="173"/>
        <v>0</v>
      </c>
      <c r="AK124" s="25">
        <f t="shared" si="174"/>
        <v>0</v>
      </c>
      <c r="AL124" s="25">
        <f t="shared" si="175"/>
        <v>0</v>
      </c>
    </row>
    <row r="125" spans="1:38" s="27" customFormat="1" ht="15" customHeight="1" x14ac:dyDescent="0.25">
      <c r="A125" s="35"/>
      <c r="B125" s="62"/>
      <c r="C125" s="36" t="s">
        <v>92</v>
      </c>
      <c r="D125" s="25">
        <f>cargo!Y125</f>
        <v>48537.679999999993</v>
      </c>
      <c r="E125" s="25">
        <f>cargo!Z125</f>
        <v>48537.679999999993</v>
      </c>
      <c r="F125" s="25">
        <f>cargo!AA125</f>
        <v>44438.34</v>
      </c>
      <c r="G125" s="25">
        <f>cargo!AB125</f>
        <v>4099.3399999999992</v>
      </c>
      <c r="H125" s="25">
        <f>cargo!AC125</f>
        <v>0</v>
      </c>
      <c r="I125" s="25">
        <f>cargo!AD125</f>
        <v>0</v>
      </c>
      <c r="J125" s="25">
        <f>cargo!AE125</f>
        <v>0</v>
      </c>
      <c r="K125" s="25">
        <f>cargo!BA125</f>
        <v>0</v>
      </c>
      <c r="L125" s="25">
        <f>cargo!BB125</f>
        <v>0</v>
      </c>
      <c r="M125" s="25">
        <f>cargo!BC125</f>
        <v>0</v>
      </c>
      <c r="N125" s="25">
        <f>cargo!BD125</f>
        <v>0</v>
      </c>
      <c r="O125" s="25">
        <f>cargo!BE125</f>
        <v>0</v>
      </c>
      <c r="P125" s="25">
        <f>cargo!BF125</f>
        <v>0</v>
      </c>
      <c r="Q125" s="25">
        <f>cargo!BG125</f>
        <v>0</v>
      </c>
      <c r="R125" s="25">
        <f>cargo!CC125</f>
        <v>0</v>
      </c>
      <c r="S125" s="25">
        <f>cargo!CD125</f>
        <v>0</v>
      </c>
      <c r="T125" s="25">
        <f>cargo!CE125</f>
        <v>0</v>
      </c>
      <c r="U125" s="25">
        <f>cargo!CF125</f>
        <v>0</v>
      </c>
      <c r="V125" s="25">
        <f>cargo!CG125</f>
        <v>0</v>
      </c>
      <c r="W125" s="25">
        <f>cargo!CH125</f>
        <v>0</v>
      </c>
      <c r="X125" s="25">
        <f>cargo!CI125</f>
        <v>0</v>
      </c>
      <c r="Y125" s="25">
        <f>cargo!DE125</f>
        <v>0</v>
      </c>
      <c r="Z125" s="25">
        <f>cargo!DF125</f>
        <v>0</v>
      </c>
      <c r="AA125" s="25">
        <f>cargo!DG125</f>
        <v>0</v>
      </c>
      <c r="AB125" s="25">
        <f>cargo!DH125</f>
        <v>0</v>
      </c>
      <c r="AC125" s="25">
        <f>cargo!DI125</f>
        <v>0</v>
      </c>
      <c r="AD125" s="25">
        <f>cargo!DJ125</f>
        <v>0</v>
      </c>
      <c r="AE125" s="25">
        <f>cargo!DK125</f>
        <v>0</v>
      </c>
      <c r="AF125" s="25">
        <f t="shared" ref="AF125" si="185">D125+K125+R125+Y125</f>
        <v>48537.679999999993</v>
      </c>
      <c r="AG125" s="25">
        <f t="shared" ref="AG125" si="186">E125+L125+S125+Z125</f>
        <v>48537.679999999993</v>
      </c>
      <c r="AH125" s="25">
        <f t="shared" ref="AH125" si="187">F125+M125+T125+AA125</f>
        <v>44438.34</v>
      </c>
      <c r="AI125" s="25">
        <f t="shared" ref="AI125" si="188">G125+N125+U125+AB125</f>
        <v>4099.3399999999992</v>
      </c>
      <c r="AJ125" s="25">
        <f t="shared" ref="AJ125" si="189">H125+O125+V125+AC125</f>
        <v>0</v>
      </c>
      <c r="AK125" s="25">
        <f t="shared" ref="AK125" si="190">I125+P125+W125+AD125</f>
        <v>0</v>
      </c>
      <c r="AL125" s="25">
        <f t="shared" ref="AL125" si="191">J125+Q125+X125+AE125</f>
        <v>0</v>
      </c>
    </row>
    <row r="126" spans="1:38" s="27" customFormat="1" ht="15" customHeight="1" x14ac:dyDescent="0.25">
      <c r="A126" s="35"/>
      <c r="B126" s="62"/>
      <c r="C126" s="36" t="s">
        <v>93</v>
      </c>
      <c r="D126" s="25">
        <f>cargo!Y126</f>
        <v>34334.19</v>
      </c>
      <c r="E126" s="25">
        <f>cargo!Z126</f>
        <v>34334.19</v>
      </c>
      <c r="F126" s="25">
        <f>cargo!AA126</f>
        <v>28443.39</v>
      </c>
      <c r="G126" s="25">
        <f>cargo!AB126</f>
        <v>5890.8000000000011</v>
      </c>
      <c r="H126" s="25">
        <f>cargo!AC126</f>
        <v>0</v>
      </c>
      <c r="I126" s="25">
        <f>cargo!AD126</f>
        <v>0</v>
      </c>
      <c r="J126" s="25">
        <f>cargo!AE126</f>
        <v>0</v>
      </c>
      <c r="K126" s="25">
        <f>cargo!BA126</f>
        <v>0</v>
      </c>
      <c r="L126" s="25">
        <f>cargo!BB126</f>
        <v>0</v>
      </c>
      <c r="M126" s="25">
        <f>cargo!BC126</f>
        <v>0</v>
      </c>
      <c r="N126" s="25">
        <f>cargo!BD126</f>
        <v>0</v>
      </c>
      <c r="O126" s="25">
        <f>cargo!BE126</f>
        <v>0</v>
      </c>
      <c r="P126" s="25">
        <f>cargo!BF126</f>
        <v>0</v>
      </c>
      <c r="Q126" s="25">
        <f>cargo!BG126</f>
        <v>0</v>
      </c>
      <c r="R126" s="25">
        <f>cargo!CC126</f>
        <v>0</v>
      </c>
      <c r="S126" s="25">
        <f>cargo!CD126</f>
        <v>0</v>
      </c>
      <c r="T126" s="25">
        <f>cargo!CE126</f>
        <v>0</v>
      </c>
      <c r="U126" s="25">
        <f>cargo!CF126</f>
        <v>0</v>
      </c>
      <c r="V126" s="25">
        <f>cargo!CG126</f>
        <v>0</v>
      </c>
      <c r="W126" s="25">
        <f>cargo!CH126</f>
        <v>0</v>
      </c>
      <c r="X126" s="25">
        <f>cargo!CI126</f>
        <v>0</v>
      </c>
      <c r="Y126" s="25">
        <f>cargo!DE126</f>
        <v>0</v>
      </c>
      <c r="Z126" s="25">
        <f>cargo!DF126</f>
        <v>0</v>
      </c>
      <c r="AA126" s="25">
        <f>cargo!DG126</f>
        <v>0</v>
      </c>
      <c r="AB126" s="25">
        <f>cargo!DH126</f>
        <v>0</v>
      </c>
      <c r="AC126" s="25">
        <f>cargo!DI126</f>
        <v>0</v>
      </c>
      <c r="AD126" s="25">
        <f>cargo!DJ126</f>
        <v>0</v>
      </c>
      <c r="AE126" s="25">
        <f>cargo!DK126</f>
        <v>0</v>
      </c>
      <c r="AF126" s="25">
        <f t="shared" si="169"/>
        <v>34334.19</v>
      </c>
      <c r="AG126" s="25">
        <f t="shared" si="170"/>
        <v>34334.19</v>
      </c>
      <c r="AH126" s="25">
        <f t="shared" si="171"/>
        <v>28443.39</v>
      </c>
      <c r="AI126" s="25">
        <f t="shared" si="172"/>
        <v>5890.8000000000011</v>
      </c>
      <c r="AJ126" s="25">
        <f t="shared" si="173"/>
        <v>0</v>
      </c>
      <c r="AK126" s="25">
        <f t="shared" si="174"/>
        <v>0</v>
      </c>
      <c r="AL126" s="25">
        <f t="shared" si="175"/>
        <v>0</v>
      </c>
    </row>
    <row r="127" spans="1:38" s="27" customFormat="1" ht="15" customHeight="1" x14ac:dyDescent="0.25">
      <c r="A127" s="35"/>
      <c r="B127" s="62"/>
      <c r="C127" s="36" t="s">
        <v>94</v>
      </c>
      <c r="D127" s="25">
        <f>cargo!Y127</f>
        <v>0</v>
      </c>
      <c r="E127" s="25">
        <f>cargo!Z127</f>
        <v>0</v>
      </c>
      <c r="F127" s="25">
        <f>cargo!AA127</f>
        <v>0</v>
      </c>
      <c r="G127" s="25">
        <f>cargo!AB127</f>
        <v>0</v>
      </c>
      <c r="H127" s="25">
        <f>cargo!AC127</f>
        <v>0</v>
      </c>
      <c r="I127" s="25">
        <f>cargo!AD127</f>
        <v>0</v>
      </c>
      <c r="J127" s="25">
        <f>cargo!AE127</f>
        <v>0</v>
      </c>
      <c r="K127" s="25">
        <f>cargo!BA127</f>
        <v>0</v>
      </c>
      <c r="L127" s="25">
        <f>cargo!BB127</f>
        <v>0</v>
      </c>
      <c r="M127" s="25">
        <f>cargo!BC127</f>
        <v>0</v>
      </c>
      <c r="N127" s="25">
        <f>cargo!BD127</f>
        <v>0</v>
      </c>
      <c r="O127" s="25">
        <f>cargo!BE127</f>
        <v>0</v>
      </c>
      <c r="P127" s="25">
        <f>cargo!BF127</f>
        <v>0</v>
      </c>
      <c r="Q127" s="25">
        <f>cargo!BG127</f>
        <v>0</v>
      </c>
      <c r="R127" s="25">
        <f>cargo!CC127</f>
        <v>0</v>
      </c>
      <c r="S127" s="25">
        <f>cargo!CD127</f>
        <v>0</v>
      </c>
      <c r="T127" s="25">
        <f>cargo!CE127</f>
        <v>0</v>
      </c>
      <c r="U127" s="25">
        <f>cargo!CF127</f>
        <v>0</v>
      </c>
      <c r="V127" s="25">
        <f>cargo!CG127</f>
        <v>0</v>
      </c>
      <c r="W127" s="25">
        <f>cargo!CH127</f>
        <v>0</v>
      </c>
      <c r="X127" s="25">
        <f>cargo!CI127</f>
        <v>0</v>
      </c>
      <c r="Y127" s="25">
        <f>cargo!DE127</f>
        <v>0</v>
      </c>
      <c r="Z127" s="25">
        <f>cargo!DF127</f>
        <v>0</v>
      </c>
      <c r="AA127" s="25">
        <f>cargo!DG127</f>
        <v>0</v>
      </c>
      <c r="AB127" s="25">
        <f>cargo!DH127</f>
        <v>0</v>
      </c>
      <c r="AC127" s="25">
        <f>cargo!DI127</f>
        <v>0</v>
      </c>
      <c r="AD127" s="25">
        <f>cargo!DJ127</f>
        <v>0</v>
      </c>
      <c r="AE127" s="25">
        <f>cargo!DK127</f>
        <v>0</v>
      </c>
      <c r="AF127" s="25">
        <f t="shared" si="169"/>
        <v>0</v>
      </c>
      <c r="AG127" s="25">
        <f t="shared" si="170"/>
        <v>0</v>
      </c>
      <c r="AH127" s="25">
        <f t="shared" si="171"/>
        <v>0</v>
      </c>
      <c r="AI127" s="25">
        <f t="shared" si="172"/>
        <v>0</v>
      </c>
      <c r="AJ127" s="25">
        <f t="shared" si="173"/>
        <v>0</v>
      </c>
      <c r="AK127" s="25">
        <f t="shared" si="174"/>
        <v>0</v>
      </c>
      <c r="AL127" s="25">
        <f t="shared" si="175"/>
        <v>0</v>
      </c>
    </row>
    <row r="128" spans="1:38" s="27" customFormat="1" ht="15" customHeight="1" x14ac:dyDescent="0.25">
      <c r="A128" s="35"/>
      <c r="B128" s="62"/>
      <c r="C128" s="34" t="s">
        <v>95</v>
      </c>
      <c r="D128" s="25">
        <f>cargo!Y128</f>
        <v>10395.109999999999</v>
      </c>
      <c r="E128" s="25">
        <f>cargo!Z128</f>
        <v>10395.109999999999</v>
      </c>
      <c r="F128" s="25">
        <f>cargo!AA128</f>
        <v>8767.89</v>
      </c>
      <c r="G128" s="25">
        <f>cargo!AB128</f>
        <v>1627.22</v>
      </c>
      <c r="H128" s="25">
        <f>cargo!AC128</f>
        <v>0</v>
      </c>
      <c r="I128" s="25">
        <f>cargo!AD128</f>
        <v>0</v>
      </c>
      <c r="J128" s="25">
        <f>cargo!AE128</f>
        <v>0</v>
      </c>
      <c r="K128" s="25">
        <f>cargo!BA128</f>
        <v>0</v>
      </c>
      <c r="L128" s="25">
        <f>cargo!BB128</f>
        <v>0</v>
      </c>
      <c r="M128" s="25">
        <f>cargo!BC128</f>
        <v>0</v>
      </c>
      <c r="N128" s="25">
        <f>cargo!BD128</f>
        <v>0</v>
      </c>
      <c r="O128" s="25">
        <f>cargo!BE128</f>
        <v>0</v>
      </c>
      <c r="P128" s="25">
        <f>cargo!BF128</f>
        <v>0</v>
      </c>
      <c r="Q128" s="25">
        <f>cargo!BG128</f>
        <v>0</v>
      </c>
      <c r="R128" s="25">
        <f>cargo!CC128</f>
        <v>0</v>
      </c>
      <c r="S128" s="25">
        <f>cargo!CD128</f>
        <v>0</v>
      </c>
      <c r="T128" s="25">
        <f>cargo!CE128</f>
        <v>0</v>
      </c>
      <c r="U128" s="25">
        <f>cargo!CF128</f>
        <v>0</v>
      </c>
      <c r="V128" s="25">
        <f>cargo!CG128</f>
        <v>0</v>
      </c>
      <c r="W128" s="25">
        <f>cargo!CH128</f>
        <v>0</v>
      </c>
      <c r="X128" s="25">
        <f>cargo!CI128</f>
        <v>0</v>
      </c>
      <c r="Y128" s="25">
        <f>cargo!DE128</f>
        <v>0</v>
      </c>
      <c r="Z128" s="25">
        <f>cargo!DF128</f>
        <v>0</v>
      </c>
      <c r="AA128" s="25">
        <f>cargo!DG128</f>
        <v>0</v>
      </c>
      <c r="AB128" s="25">
        <f>cargo!DH128</f>
        <v>0</v>
      </c>
      <c r="AC128" s="25">
        <f>cargo!DI128</f>
        <v>0</v>
      </c>
      <c r="AD128" s="25">
        <f>cargo!DJ128</f>
        <v>0</v>
      </c>
      <c r="AE128" s="25">
        <f>cargo!DK128</f>
        <v>0</v>
      </c>
      <c r="AF128" s="25">
        <f t="shared" si="169"/>
        <v>10395.109999999999</v>
      </c>
      <c r="AG128" s="25">
        <f t="shared" si="170"/>
        <v>10395.109999999999</v>
      </c>
      <c r="AH128" s="25">
        <f t="shared" si="171"/>
        <v>8767.89</v>
      </c>
      <c r="AI128" s="25">
        <f t="shared" si="172"/>
        <v>1627.22</v>
      </c>
      <c r="AJ128" s="25">
        <f t="shared" si="173"/>
        <v>0</v>
      </c>
      <c r="AK128" s="25">
        <f t="shared" si="174"/>
        <v>0</v>
      </c>
      <c r="AL128" s="25">
        <f t="shared" si="175"/>
        <v>0</v>
      </c>
    </row>
    <row r="129" spans="1:38" s="27" customFormat="1" ht="15" customHeight="1" x14ac:dyDescent="0.25">
      <c r="A129" s="35"/>
      <c r="B129" s="62"/>
      <c r="C129" s="36" t="s">
        <v>96</v>
      </c>
      <c r="D129" s="25">
        <f>cargo!Y129</f>
        <v>1572.05</v>
      </c>
      <c r="E129" s="25">
        <f>cargo!Z129</f>
        <v>1572.05</v>
      </c>
      <c r="F129" s="25">
        <f>cargo!AA129</f>
        <v>957.58999999999992</v>
      </c>
      <c r="G129" s="25">
        <f>cargo!AB129</f>
        <v>614.46</v>
      </c>
      <c r="H129" s="25">
        <f>cargo!AC129</f>
        <v>0</v>
      </c>
      <c r="I129" s="25">
        <f>cargo!AD129</f>
        <v>0</v>
      </c>
      <c r="J129" s="25">
        <f>cargo!AE129</f>
        <v>0</v>
      </c>
      <c r="K129" s="25">
        <f>cargo!BA129</f>
        <v>0</v>
      </c>
      <c r="L129" s="25">
        <f>cargo!BB129</f>
        <v>0</v>
      </c>
      <c r="M129" s="25">
        <f>cargo!BC129</f>
        <v>0</v>
      </c>
      <c r="N129" s="25">
        <f>cargo!BD129</f>
        <v>0</v>
      </c>
      <c r="O129" s="25">
        <f>cargo!BE129</f>
        <v>0</v>
      </c>
      <c r="P129" s="25">
        <f>cargo!BF129</f>
        <v>0</v>
      </c>
      <c r="Q129" s="25">
        <f>cargo!BG129</f>
        <v>0</v>
      </c>
      <c r="R129" s="25">
        <f>cargo!CC129</f>
        <v>0</v>
      </c>
      <c r="S129" s="25">
        <f>cargo!CD129</f>
        <v>0</v>
      </c>
      <c r="T129" s="25">
        <f>cargo!CE129</f>
        <v>0</v>
      </c>
      <c r="U129" s="25">
        <f>cargo!CF129</f>
        <v>0</v>
      </c>
      <c r="V129" s="25">
        <f>cargo!CG129</f>
        <v>0</v>
      </c>
      <c r="W129" s="25">
        <f>cargo!CH129</f>
        <v>0</v>
      </c>
      <c r="X129" s="25">
        <f>cargo!CI129</f>
        <v>0</v>
      </c>
      <c r="Y129" s="25">
        <f>cargo!DE129</f>
        <v>0</v>
      </c>
      <c r="Z129" s="25">
        <f>cargo!DF129</f>
        <v>0</v>
      </c>
      <c r="AA129" s="25">
        <f>cargo!DG129</f>
        <v>0</v>
      </c>
      <c r="AB129" s="25">
        <f>cargo!DH129</f>
        <v>0</v>
      </c>
      <c r="AC129" s="25">
        <f>cargo!DI129</f>
        <v>0</v>
      </c>
      <c r="AD129" s="25">
        <f>cargo!DJ129</f>
        <v>0</v>
      </c>
      <c r="AE129" s="25">
        <f>cargo!DK129</f>
        <v>0</v>
      </c>
      <c r="AF129" s="25">
        <f t="shared" ref="AF129:AF131" si="192">D129+K129+R129+Y129</f>
        <v>1572.05</v>
      </c>
      <c r="AG129" s="25">
        <f t="shared" ref="AG129:AG131" si="193">E129+L129+S129+Z129</f>
        <v>1572.05</v>
      </c>
      <c r="AH129" s="25">
        <f t="shared" ref="AH129:AH131" si="194">F129+M129+T129+AA129</f>
        <v>957.58999999999992</v>
      </c>
      <c r="AI129" s="25">
        <f t="shared" ref="AI129:AI131" si="195">G129+N129+U129+AB129</f>
        <v>614.46</v>
      </c>
      <c r="AJ129" s="25">
        <f t="shared" ref="AJ129:AJ131" si="196">H129+O129+V129+AC129</f>
        <v>0</v>
      </c>
      <c r="AK129" s="25">
        <f t="shared" ref="AK129:AK131" si="197">I129+P129+W129+AD129</f>
        <v>0</v>
      </c>
      <c r="AL129" s="25">
        <f t="shared" ref="AL129:AL131" si="198">J129+Q129+X129+AE129</f>
        <v>0</v>
      </c>
    </row>
    <row r="130" spans="1:38" s="27" customFormat="1" ht="15" customHeight="1" x14ac:dyDescent="0.25">
      <c r="A130" s="35"/>
      <c r="B130" s="62"/>
      <c r="C130" s="36" t="s">
        <v>97</v>
      </c>
      <c r="D130" s="25">
        <f>cargo!Y130</f>
        <v>8823.06</v>
      </c>
      <c r="E130" s="25">
        <f>cargo!Z130</f>
        <v>8823.06</v>
      </c>
      <c r="F130" s="25">
        <f>cargo!AA130</f>
        <v>7810.3</v>
      </c>
      <c r="G130" s="25">
        <f>cargo!AB130</f>
        <v>1012.76</v>
      </c>
      <c r="H130" s="25">
        <f>cargo!AC130</f>
        <v>0</v>
      </c>
      <c r="I130" s="25">
        <f>cargo!AD130</f>
        <v>0</v>
      </c>
      <c r="J130" s="25">
        <f>cargo!AE130</f>
        <v>0</v>
      </c>
      <c r="K130" s="25">
        <f>cargo!BA130</f>
        <v>0</v>
      </c>
      <c r="L130" s="25">
        <f>cargo!BB130</f>
        <v>0</v>
      </c>
      <c r="M130" s="25">
        <f>cargo!BC130</f>
        <v>0</v>
      </c>
      <c r="N130" s="25">
        <f>cargo!BD130</f>
        <v>0</v>
      </c>
      <c r="O130" s="25">
        <f>cargo!BE130</f>
        <v>0</v>
      </c>
      <c r="P130" s="25">
        <f>cargo!BF130</f>
        <v>0</v>
      </c>
      <c r="Q130" s="25">
        <f>cargo!BG130</f>
        <v>0</v>
      </c>
      <c r="R130" s="25">
        <f>cargo!CC130</f>
        <v>0</v>
      </c>
      <c r="S130" s="25">
        <f>cargo!CD130</f>
        <v>0</v>
      </c>
      <c r="T130" s="25">
        <f>cargo!CE130</f>
        <v>0</v>
      </c>
      <c r="U130" s="25">
        <f>cargo!CF130</f>
        <v>0</v>
      </c>
      <c r="V130" s="25">
        <f>cargo!CG130</f>
        <v>0</v>
      </c>
      <c r="W130" s="25">
        <f>cargo!CH130</f>
        <v>0</v>
      </c>
      <c r="X130" s="25">
        <f>cargo!CI130</f>
        <v>0</v>
      </c>
      <c r="Y130" s="25">
        <f>cargo!DE130</f>
        <v>0</v>
      </c>
      <c r="Z130" s="25">
        <f>cargo!DF130</f>
        <v>0</v>
      </c>
      <c r="AA130" s="25">
        <f>cargo!DG130</f>
        <v>0</v>
      </c>
      <c r="AB130" s="25">
        <f>cargo!DH130</f>
        <v>0</v>
      </c>
      <c r="AC130" s="25">
        <f>cargo!DI130</f>
        <v>0</v>
      </c>
      <c r="AD130" s="25">
        <f>cargo!DJ130</f>
        <v>0</v>
      </c>
      <c r="AE130" s="25">
        <f>cargo!DK130</f>
        <v>0</v>
      </c>
      <c r="AF130" s="25">
        <f t="shared" si="192"/>
        <v>8823.06</v>
      </c>
      <c r="AG130" s="25">
        <f t="shared" si="193"/>
        <v>8823.06</v>
      </c>
      <c r="AH130" s="25">
        <f t="shared" si="194"/>
        <v>7810.3</v>
      </c>
      <c r="AI130" s="25">
        <f t="shared" si="195"/>
        <v>1012.76</v>
      </c>
      <c r="AJ130" s="25">
        <f t="shared" si="196"/>
        <v>0</v>
      </c>
      <c r="AK130" s="25">
        <f t="shared" si="197"/>
        <v>0</v>
      </c>
      <c r="AL130" s="25">
        <f t="shared" si="198"/>
        <v>0</v>
      </c>
    </row>
    <row r="131" spans="1:38" s="27" customFormat="1" ht="15" customHeight="1" x14ac:dyDescent="0.25">
      <c r="A131" s="35"/>
      <c r="B131" s="62"/>
      <c r="C131" s="36" t="s">
        <v>98</v>
      </c>
      <c r="D131" s="25">
        <f>cargo!Y131</f>
        <v>0</v>
      </c>
      <c r="E131" s="25">
        <f>cargo!Z131</f>
        <v>0</v>
      </c>
      <c r="F131" s="25">
        <f>cargo!AA131</f>
        <v>0</v>
      </c>
      <c r="G131" s="25">
        <f>cargo!AB131</f>
        <v>0</v>
      </c>
      <c r="H131" s="25">
        <f>cargo!AC131</f>
        <v>0</v>
      </c>
      <c r="I131" s="25">
        <f>cargo!AD131</f>
        <v>0</v>
      </c>
      <c r="J131" s="25">
        <f>cargo!AE131</f>
        <v>0</v>
      </c>
      <c r="K131" s="25">
        <f>cargo!BA131</f>
        <v>0</v>
      </c>
      <c r="L131" s="25">
        <f>cargo!BB131</f>
        <v>0</v>
      </c>
      <c r="M131" s="25">
        <f>cargo!BC131</f>
        <v>0</v>
      </c>
      <c r="N131" s="25">
        <f>cargo!BD131</f>
        <v>0</v>
      </c>
      <c r="O131" s="25">
        <f>cargo!BE131</f>
        <v>0</v>
      </c>
      <c r="P131" s="25">
        <f>cargo!BF131</f>
        <v>0</v>
      </c>
      <c r="Q131" s="25">
        <f>cargo!BG131</f>
        <v>0</v>
      </c>
      <c r="R131" s="25">
        <f>cargo!CC131</f>
        <v>0</v>
      </c>
      <c r="S131" s="25">
        <f>cargo!CD131</f>
        <v>0</v>
      </c>
      <c r="T131" s="25">
        <f>cargo!CE131</f>
        <v>0</v>
      </c>
      <c r="U131" s="25">
        <f>cargo!CF131</f>
        <v>0</v>
      </c>
      <c r="V131" s="25">
        <f>cargo!CG131</f>
        <v>0</v>
      </c>
      <c r="W131" s="25">
        <f>cargo!CH131</f>
        <v>0</v>
      </c>
      <c r="X131" s="25">
        <f>cargo!CI131</f>
        <v>0</v>
      </c>
      <c r="Y131" s="25">
        <f>cargo!DE131</f>
        <v>0</v>
      </c>
      <c r="Z131" s="25">
        <f>cargo!DF131</f>
        <v>0</v>
      </c>
      <c r="AA131" s="25">
        <f>cargo!DG131</f>
        <v>0</v>
      </c>
      <c r="AB131" s="25">
        <f>cargo!DH131</f>
        <v>0</v>
      </c>
      <c r="AC131" s="25">
        <f>cargo!DI131</f>
        <v>0</v>
      </c>
      <c r="AD131" s="25">
        <f>cargo!DJ131</f>
        <v>0</v>
      </c>
      <c r="AE131" s="25">
        <f>cargo!DK131</f>
        <v>0</v>
      </c>
      <c r="AF131" s="25">
        <f t="shared" si="192"/>
        <v>0</v>
      </c>
      <c r="AG131" s="25">
        <f t="shared" si="193"/>
        <v>0</v>
      </c>
      <c r="AH131" s="25">
        <f t="shared" si="194"/>
        <v>0</v>
      </c>
      <c r="AI131" s="25">
        <f t="shared" si="195"/>
        <v>0</v>
      </c>
      <c r="AJ131" s="25">
        <f t="shared" si="196"/>
        <v>0</v>
      </c>
      <c r="AK131" s="25">
        <f t="shared" si="197"/>
        <v>0</v>
      </c>
      <c r="AL131" s="25">
        <f t="shared" si="198"/>
        <v>0</v>
      </c>
    </row>
    <row r="132" spans="1:38" s="27" customFormat="1" ht="15" customHeight="1" x14ac:dyDescent="0.25">
      <c r="A132" s="35"/>
      <c r="B132" s="62"/>
      <c r="C132" s="34" t="s">
        <v>99</v>
      </c>
      <c r="D132" s="25">
        <f>cargo!Y132</f>
        <v>20188.80746</v>
      </c>
      <c r="E132" s="25">
        <f>cargo!Z132</f>
        <v>20188.80746</v>
      </c>
      <c r="F132" s="25">
        <f>cargo!AA132</f>
        <v>17680.797259999999</v>
      </c>
      <c r="G132" s="25">
        <f>cargo!AB132</f>
        <v>2508.0101999999997</v>
      </c>
      <c r="H132" s="25">
        <f>cargo!AC132</f>
        <v>0</v>
      </c>
      <c r="I132" s="25">
        <f>cargo!AD132</f>
        <v>0</v>
      </c>
      <c r="J132" s="25">
        <f>cargo!AE132</f>
        <v>0</v>
      </c>
      <c r="K132" s="25">
        <f>cargo!BA132</f>
        <v>0</v>
      </c>
      <c r="L132" s="25">
        <f>cargo!BB132</f>
        <v>0</v>
      </c>
      <c r="M132" s="25">
        <f>cargo!BC132</f>
        <v>0</v>
      </c>
      <c r="N132" s="25">
        <f>cargo!BD132</f>
        <v>0</v>
      </c>
      <c r="O132" s="25">
        <f>cargo!BE132</f>
        <v>0</v>
      </c>
      <c r="P132" s="25">
        <f>cargo!BF132</f>
        <v>0</v>
      </c>
      <c r="Q132" s="25">
        <f>cargo!BG132</f>
        <v>0</v>
      </c>
      <c r="R132" s="25">
        <f>cargo!CC132</f>
        <v>0</v>
      </c>
      <c r="S132" s="25">
        <f>cargo!CD132</f>
        <v>0</v>
      </c>
      <c r="T132" s="25">
        <f>cargo!CE132</f>
        <v>0</v>
      </c>
      <c r="U132" s="25">
        <f>cargo!CF132</f>
        <v>0</v>
      </c>
      <c r="V132" s="25">
        <f>cargo!CG132</f>
        <v>0</v>
      </c>
      <c r="W132" s="25">
        <f>cargo!CH132</f>
        <v>0</v>
      </c>
      <c r="X132" s="25">
        <f>cargo!CI132</f>
        <v>0</v>
      </c>
      <c r="Y132" s="25">
        <f>cargo!DE132</f>
        <v>0</v>
      </c>
      <c r="Z132" s="25">
        <f>cargo!DF132</f>
        <v>0</v>
      </c>
      <c r="AA132" s="25">
        <f>cargo!DG132</f>
        <v>0</v>
      </c>
      <c r="AB132" s="25">
        <f>cargo!DH132</f>
        <v>0</v>
      </c>
      <c r="AC132" s="25">
        <f>cargo!DI132</f>
        <v>0</v>
      </c>
      <c r="AD132" s="25">
        <f>cargo!DJ132</f>
        <v>0</v>
      </c>
      <c r="AE132" s="25">
        <f>cargo!DK132</f>
        <v>0</v>
      </c>
      <c r="AF132" s="25">
        <f t="shared" ref="AF132" si="199">D132+K132+R132+Y132</f>
        <v>20188.80746</v>
      </c>
      <c r="AG132" s="25">
        <f t="shared" ref="AG132" si="200">E132+L132+S132+Z132</f>
        <v>20188.80746</v>
      </c>
      <c r="AH132" s="25">
        <f t="shared" ref="AH132" si="201">F132+M132+T132+AA132</f>
        <v>17680.797259999999</v>
      </c>
      <c r="AI132" s="25">
        <f t="shared" ref="AI132" si="202">G132+N132+U132+AB132</f>
        <v>2508.0101999999997</v>
      </c>
      <c r="AJ132" s="25">
        <f t="shared" ref="AJ132" si="203">H132+O132+V132+AC132</f>
        <v>0</v>
      </c>
      <c r="AK132" s="25">
        <f t="shared" ref="AK132" si="204">I132+P132+W132+AD132</f>
        <v>0</v>
      </c>
      <c r="AL132" s="25">
        <f t="shared" ref="AL132" si="205">J132+Q132+X132+AE132</f>
        <v>0</v>
      </c>
    </row>
    <row r="133" spans="1:38" s="27" customFormat="1" ht="15" customHeight="1" x14ac:dyDescent="0.25">
      <c r="A133" s="35"/>
      <c r="B133" s="62"/>
      <c r="C133" s="36" t="s">
        <v>100</v>
      </c>
      <c r="D133" s="25">
        <f>cargo!Y133</f>
        <v>9349.983760000001</v>
      </c>
      <c r="E133" s="25">
        <f>cargo!Z133</f>
        <v>9349.983760000001</v>
      </c>
      <c r="F133" s="25">
        <f>cargo!AA133</f>
        <v>7914.3521600000004</v>
      </c>
      <c r="G133" s="25">
        <f>cargo!AB133</f>
        <v>1435.6315999999999</v>
      </c>
      <c r="H133" s="25">
        <f>cargo!AC133</f>
        <v>0</v>
      </c>
      <c r="I133" s="25">
        <f>cargo!AD133</f>
        <v>0</v>
      </c>
      <c r="J133" s="25">
        <f>cargo!AE133</f>
        <v>0</v>
      </c>
      <c r="K133" s="25">
        <f>cargo!BA133</f>
        <v>0</v>
      </c>
      <c r="L133" s="25">
        <f>cargo!BB133</f>
        <v>0</v>
      </c>
      <c r="M133" s="25">
        <f>cargo!BC133</f>
        <v>0</v>
      </c>
      <c r="N133" s="25">
        <f>cargo!BD133</f>
        <v>0</v>
      </c>
      <c r="O133" s="25">
        <f>cargo!BE133</f>
        <v>0</v>
      </c>
      <c r="P133" s="25">
        <f>cargo!BF133</f>
        <v>0</v>
      </c>
      <c r="Q133" s="25">
        <f>cargo!BG133</f>
        <v>0</v>
      </c>
      <c r="R133" s="25">
        <f>cargo!CC133</f>
        <v>0</v>
      </c>
      <c r="S133" s="25">
        <f>cargo!CD133</f>
        <v>0</v>
      </c>
      <c r="T133" s="25">
        <f>cargo!CE133</f>
        <v>0</v>
      </c>
      <c r="U133" s="25">
        <f>cargo!CF133</f>
        <v>0</v>
      </c>
      <c r="V133" s="25">
        <f>cargo!CG133</f>
        <v>0</v>
      </c>
      <c r="W133" s="25">
        <f>cargo!CH133</f>
        <v>0</v>
      </c>
      <c r="X133" s="25">
        <f>cargo!CI133</f>
        <v>0</v>
      </c>
      <c r="Y133" s="25">
        <f>cargo!DE133</f>
        <v>0</v>
      </c>
      <c r="Z133" s="25">
        <f>cargo!DF133</f>
        <v>0</v>
      </c>
      <c r="AA133" s="25">
        <f>cargo!DG133</f>
        <v>0</v>
      </c>
      <c r="AB133" s="25">
        <f>cargo!DH133</f>
        <v>0</v>
      </c>
      <c r="AC133" s="25">
        <f>cargo!DI133</f>
        <v>0</v>
      </c>
      <c r="AD133" s="25">
        <f>cargo!DJ133</f>
        <v>0</v>
      </c>
      <c r="AE133" s="25">
        <f>cargo!DK133</f>
        <v>0</v>
      </c>
      <c r="AF133" s="25">
        <f t="shared" ref="AF133" si="206">D133+K133+R133+Y133</f>
        <v>9349.983760000001</v>
      </c>
      <c r="AG133" s="25">
        <f t="shared" ref="AG133" si="207">E133+L133+S133+Z133</f>
        <v>9349.983760000001</v>
      </c>
      <c r="AH133" s="25">
        <f t="shared" ref="AH133" si="208">F133+M133+T133+AA133</f>
        <v>7914.3521600000004</v>
      </c>
      <c r="AI133" s="25">
        <f t="shared" ref="AI133" si="209">G133+N133+U133+AB133</f>
        <v>1435.6315999999999</v>
      </c>
      <c r="AJ133" s="25">
        <f t="shared" ref="AJ133" si="210">H133+O133+V133+AC133</f>
        <v>0</v>
      </c>
      <c r="AK133" s="25">
        <f t="shared" ref="AK133" si="211">I133+P133+W133+AD133</f>
        <v>0</v>
      </c>
      <c r="AL133" s="25">
        <f t="shared" ref="AL133" si="212">J133+Q133+X133+AE133</f>
        <v>0</v>
      </c>
    </row>
    <row r="134" spans="1:38" s="27" customFormat="1" ht="15" customHeight="1" x14ac:dyDescent="0.25">
      <c r="A134" s="35"/>
      <c r="B134" s="62"/>
      <c r="C134" s="36" t="s">
        <v>101</v>
      </c>
      <c r="D134" s="25">
        <f>cargo!Y134</f>
        <v>10838.823699999999</v>
      </c>
      <c r="E134" s="25">
        <f>cargo!Z134</f>
        <v>10838.823699999999</v>
      </c>
      <c r="F134" s="25">
        <f>cargo!AA134</f>
        <v>9766.445099999999</v>
      </c>
      <c r="G134" s="25">
        <f>cargo!AB134</f>
        <v>1072.3786</v>
      </c>
      <c r="H134" s="25">
        <f>cargo!AC134</f>
        <v>0</v>
      </c>
      <c r="I134" s="25">
        <f>cargo!AD134</f>
        <v>0</v>
      </c>
      <c r="J134" s="25">
        <f>cargo!AE134</f>
        <v>0</v>
      </c>
      <c r="K134" s="25">
        <f>cargo!BA134</f>
        <v>0</v>
      </c>
      <c r="L134" s="25">
        <f>cargo!BB134</f>
        <v>0</v>
      </c>
      <c r="M134" s="25">
        <f>cargo!BC134</f>
        <v>0</v>
      </c>
      <c r="N134" s="25">
        <f>cargo!BD134</f>
        <v>0</v>
      </c>
      <c r="O134" s="25">
        <f>cargo!BE134</f>
        <v>0</v>
      </c>
      <c r="P134" s="25">
        <f>cargo!BF134</f>
        <v>0</v>
      </c>
      <c r="Q134" s="25">
        <f>cargo!BG134</f>
        <v>0</v>
      </c>
      <c r="R134" s="25">
        <f>cargo!CC134</f>
        <v>0</v>
      </c>
      <c r="S134" s="25">
        <f>cargo!CD134</f>
        <v>0</v>
      </c>
      <c r="T134" s="25">
        <f>cargo!CE134</f>
        <v>0</v>
      </c>
      <c r="U134" s="25">
        <f>cargo!CF134</f>
        <v>0</v>
      </c>
      <c r="V134" s="25">
        <f>cargo!CG134</f>
        <v>0</v>
      </c>
      <c r="W134" s="25">
        <f>cargo!CH134</f>
        <v>0</v>
      </c>
      <c r="X134" s="25">
        <f>cargo!CI134</f>
        <v>0</v>
      </c>
      <c r="Y134" s="25">
        <f>cargo!DE134</f>
        <v>0</v>
      </c>
      <c r="Z134" s="25">
        <f>cargo!DF134</f>
        <v>0</v>
      </c>
      <c r="AA134" s="25">
        <f>cargo!DG134</f>
        <v>0</v>
      </c>
      <c r="AB134" s="25">
        <f>cargo!DH134</f>
        <v>0</v>
      </c>
      <c r="AC134" s="25">
        <f>cargo!DI134</f>
        <v>0</v>
      </c>
      <c r="AD134" s="25">
        <f>cargo!DJ134</f>
        <v>0</v>
      </c>
      <c r="AE134" s="25">
        <f>cargo!DK134</f>
        <v>0</v>
      </c>
      <c r="AF134" s="25">
        <f t="shared" ref="AF134:AF140" si="213">D134+K134+R134+Y134</f>
        <v>10838.823699999999</v>
      </c>
      <c r="AG134" s="25">
        <f t="shared" ref="AG134:AG140" si="214">E134+L134+S134+Z134</f>
        <v>10838.823699999999</v>
      </c>
      <c r="AH134" s="25">
        <f t="shared" ref="AH134:AH140" si="215">F134+M134+T134+AA134</f>
        <v>9766.445099999999</v>
      </c>
      <c r="AI134" s="25">
        <f t="shared" ref="AI134:AI140" si="216">G134+N134+U134+AB134</f>
        <v>1072.3786</v>
      </c>
      <c r="AJ134" s="25">
        <f t="shared" ref="AJ134:AJ140" si="217">H134+O134+V134+AC134</f>
        <v>0</v>
      </c>
      <c r="AK134" s="25">
        <f t="shared" ref="AK134:AK140" si="218">I134+P134+W134+AD134</f>
        <v>0</v>
      </c>
      <c r="AL134" s="25">
        <f t="shared" ref="AL134:AL140" si="219">J134+Q134+X134+AE134</f>
        <v>0</v>
      </c>
    </row>
    <row r="135" spans="1:38" s="27" customFormat="1" ht="15" customHeight="1" x14ac:dyDescent="0.25">
      <c r="A135" s="35"/>
      <c r="B135" s="62"/>
      <c r="C135" s="34" t="s">
        <v>102</v>
      </c>
      <c r="D135" s="25">
        <f>cargo!Y135</f>
        <v>28336.549999999996</v>
      </c>
      <c r="E135" s="25">
        <f>cargo!Z135</f>
        <v>28336.549999999996</v>
      </c>
      <c r="F135" s="25">
        <f>cargo!AA135</f>
        <v>25674.059999999998</v>
      </c>
      <c r="G135" s="25">
        <f>cargo!AB135</f>
        <v>2662.49</v>
      </c>
      <c r="H135" s="25">
        <f>cargo!AC135</f>
        <v>0</v>
      </c>
      <c r="I135" s="25">
        <f>cargo!AD135</f>
        <v>0</v>
      </c>
      <c r="J135" s="25">
        <f>cargo!AE135</f>
        <v>0</v>
      </c>
      <c r="K135" s="25">
        <f>cargo!BA135</f>
        <v>0</v>
      </c>
      <c r="L135" s="25">
        <f>cargo!BB135</f>
        <v>0</v>
      </c>
      <c r="M135" s="25">
        <f>cargo!BC135</f>
        <v>0</v>
      </c>
      <c r="N135" s="25">
        <f>cargo!BD135</f>
        <v>0</v>
      </c>
      <c r="O135" s="25">
        <f>cargo!BE135</f>
        <v>0</v>
      </c>
      <c r="P135" s="25">
        <f>cargo!BF135</f>
        <v>0</v>
      </c>
      <c r="Q135" s="25">
        <f>cargo!BG135</f>
        <v>0</v>
      </c>
      <c r="R135" s="25">
        <f>cargo!CC135</f>
        <v>0</v>
      </c>
      <c r="S135" s="25">
        <f>cargo!CD135</f>
        <v>0</v>
      </c>
      <c r="T135" s="25">
        <f>cargo!CE135</f>
        <v>0</v>
      </c>
      <c r="U135" s="25">
        <f>cargo!CF135</f>
        <v>0</v>
      </c>
      <c r="V135" s="25">
        <f>cargo!CG135</f>
        <v>0</v>
      </c>
      <c r="W135" s="25">
        <f>cargo!CH135</f>
        <v>0</v>
      </c>
      <c r="X135" s="25">
        <f>cargo!CI135</f>
        <v>0</v>
      </c>
      <c r="Y135" s="25">
        <f>cargo!DE135</f>
        <v>0</v>
      </c>
      <c r="Z135" s="25">
        <f>cargo!DF135</f>
        <v>0</v>
      </c>
      <c r="AA135" s="25">
        <f>cargo!DG135</f>
        <v>0</v>
      </c>
      <c r="AB135" s="25">
        <f>cargo!DH135</f>
        <v>0</v>
      </c>
      <c r="AC135" s="25">
        <f>cargo!DI135</f>
        <v>0</v>
      </c>
      <c r="AD135" s="25">
        <f>cargo!DJ135</f>
        <v>0</v>
      </c>
      <c r="AE135" s="25">
        <f>cargo!DK135</f>
        <v>0</v>
      </c>
      <c r="AF135" s="25">
        <f t="shared" si="213"/>
        <v>28336.549999999996</v>
      </c>
      <c r="AG135" s="25">
        <f t="shared" si="214"/>
        <v>28336.549999999996</v>
      </c>
      <c r="AH135" s="25">
        <f t="shared" si="215"/>
        <v>25674.059999999998</v>
      </c>
      <c r="AI135" s="25">
        <f t="shared" si="216"/>
        <v>2662.49</v>
      </c>
      <c r="AJ135" s="25">
        <f t="shared" si="217"/>
        <v>0</v>
      </c>
      <c r="AK135" s="25">
        <f t="shared" si="218"/>
        <v>0</v>
      </c>
      <c r="AL135" s="25">
        <f t="shared" si="219"/>
        <v>0</v>
      </c>
    </row>
    <row r="136" spans="1:38" s="27" customFormat="1" ht="15" customHeight="1" x14ac:dyDescent="0.25">
      <c r="A136" s="35"/>
      <c r="B136" s="62"/>
      <c r="C136" s="36" t="s">
        <v>103</v>
      </c>
      <c r="D136" s="25">
        <f>cargo!Y136</f>
        <v>7758.9</v>
      </c>
      <c r="E136" s="25">
        <f>cargo!Z136</f>
        <v>7758.9</v>
      </c>
      <c r="F136" s="25">
        <f>cargo!AA136</f>
        <v>6637.8899999999994</v>
      </c>
      <c r="G136" s="25">
        <f>cargo!AB136</f>
        <v>1121.01</v>
      </c>
      <c r="H136" s="25">
        <f>cargo!AC136</f>
        <v>0</v>
      </c>
      <c r="I136" s="25">
        <f>cargo!AD136</f>
        <v>0</v>
      </c>
      <c r="J136" s="25">
        <f>cargo!AE136</f>
        <v>0</v>
      </c>
      <c r="K136" s="25">
        <f>cargo!BA136</f>
        <v>0</v>
      </c>
      <c r="L136" s="25">
        <f>cargo!BB136</f>
        <v>0</v>
      </c>
      <c r="M136" s="25">
        <f>cargo!BC136</f>
        <v>0</v>
      </c>
      <c r="N136" s="25">
        <f>cargo!BD136</f>
        <v>0</v>
      </c>
      <c r="O136" s="25">
        <f>cargo!BE136</f>
        <v>0</v>
      </c>
      <c r="P136" s="25">
        <f>cargo!BF136</f>
        <v>0</v>
      </c>
      <c r="Q136" s="25">
        <f>cargo!BG136</f>
        <v>0</v>
      </c>
      <c r="R136" s="25">
        <f>cargo!CC136</f>
        <v>0</v>
      </c>
      <c r="S136" s="25">
        <f>cargo!CD136</f>
        <v>0</v>
      </c>
      <c r="T136" s="25">
        <f>cargo!CE136</f>
        <v>0</v>
      </c>
      <c r="U136" s="25">
        <f>cargo!CF136</f>
        <v>0</v>
      </c>
      <c r="V136" s="25">
        <f>cargo!CG136</f>
        <v>0</v>
      </c>
      <c r="W136" s="25">
        <f>cargo!CH136</f>
        <v>0</v>
      </c>
      <c r="X136" s="25">
        <f>cargo!CI136</f>
        <v>0</v>
      </c>
      <c r="Y136" s="25">
        <f>cargo!DE136</f>
        <v>0</v>
      </c>
      <c r="Z136" s="25">
        <f>cargo!DF136</f>
        <v>0</v>
      </c>
      <c r="AA136" s="25">
        <f>cargo!DG136</f>
        <v>0</v>
      </c>
      <c r="AB136" s="25">
        <f>cargo!DH136</f>
        <v>0</v>
      </c>
      <c r="AC136" s="25">
        <f>cargo!DI136</f>
        <v>0</v>
      </c>
      <c r="AD136" s="25">
        <f>cargo!DJ136</f>
        <v>0</v>
      </c>
      <c r="AE136" s="25">
        <f>cargo!DK136</f>
        <v>0</v>
      </c>
      <c r="AF136" s="25">
        <f t="shared" ref="AF136" si="220">D136+K136+R136+Y136</f>
        <v>7758.9</v>
      </c>
      <c r="AG136" s="25">
        <f t="shared" ref="AG136" si="221">E136+L136+S136+Z136</f>
        <v>7758.9</v>
      </c>
      <c r="AH136" s="25">
        <f t="shared" ref="AH136" si="222">F136+M136+T136+AA136</f>
        <v>6637.8899999999994</v>
      </c>
      <c r="AI136" s="25">
        <f t="shared" ref="AI136" si="223">G136+N136+U136+AB136</f>
        <v>1121.01</v>
      </c>
      <c r="AJ136" s="25">
        <f t="shared" ref="AJ136" si="224">H136+O136+V136+AC136</f>
        <v>0</v>
      </c>
      <c r="AK136" s="25">
        <f t="shared" ref="AK136" si="225">I136+P136+W136+AD136</f>
        <v>0</v>
      </c>
      <c r="AL136" s="25">
        <f t="shared" ref="AL136" si="226">J136+Q136+X136+AE136</f>
        <v>0</v>
      </c>
    </row>
    <row r="137" spans="1:38" s="27" customFormat="1" ht="15" customHeight="1" x14ac:dyDescent="0.25">
      <c r="A137" s="35"/>
      <c r="B137" s="62"/>
      <c r="C137" s="36" t="s">
        <v>104</v>
      </c>
      <c r="D137" s="25">
        <f>cargo!Y137</f>
        <v>20577.649999999998</v>
      </c>
      <c r="E137" s="25">
        <f>cargo!Z137</f>
        <v>20577.649999999998</v>
      </c>
      <c r="F137" s="25">
        <f>cargo!AA137</f>
        <v>19036.169999999998</v>
      </c>
      <c r="G137" s="25">
        <f>cargo!AB137</f>
        <v>1541.48</v>
      </c>
      <c r="H137" s="25">
        <f>cargo!AC137</f>
        <v>0</v>
      </c>
      <c r="I137" s="25">
        <f>cargo!AD137</f>
        <v>0</v>
      </c>
      <c r="J137" s="25">
        <f>cargo!AE137</f>
        <v>0</v>
      </c>
      <c r="K137" s="25">
        <f>cargo!BA137</f>
        <v>0</v>
      </c>
      <c r="L137" s="25">
        <f>cargo!BB137</f>
        <v>0</v>
      </c>
      <c r="M137" s="25">
        <f>cargo!BC137</f>
        <v>0</v>
      </c>
      <c r="N137" s="25">
        <f>cargo!BD137</f>
        <v>0</v>
      </c>
      <c r="O137" s="25">
        <f>cargo!BE137</f>
        <v>0</v>
      </c>
      <c r="P137" s="25">
        <f>cargo!BF137</f>
        <v>0</v>
      </c>
      <c r="Q137" s="25">
        <f>cargo!BG137</f>
        <v>0</v>
      </c>
      <c r="R137" s="25">
        <f>cargo!CC137</f>
        <v>0</v>
      </c>
      <c r="S137" s="25">
        <f>cargo!CD137</f>
        <v>0</v>
      </c>
      <c r="T137" s="25">
        <f>cargo!CE137</f>
        <v>0</v>
      </c>
      <c r="U137" s="25">
        <f>cargo!CF137</f>
        <v>0</v>
      </c>
      <c r="V137" s="25">
        <f>cargo!CG137</f>
        <v>0</v>
      </c>
      <c r="W137" s="25">
        <f>cargo!CH137</f>
        <v>0</v>
      </c>
      <c r="X137" s="25">
        <f>cargo!CI137</f>
        <v>0</v>
      </c>
      <c r="Y137" s="25">
        <f>cargo!DE137</f>
        <v>0</v>
      </c>
      <c r="Z137" s="25">
        <f>cargo!DF137</f>
        <v>0</v>
      </c>
      <c r="AA137" s="25">
        <f>cargo!DG137</f>
        <v>0</v>
      </c>
      <c r="AB137" s="25">
        <f>cargo!DH137</f>
        <v>0</v>
      </c>
      <c r="AC137" s="25">
        <f>cargo!DI137</f>
        <v>0</v>
      </c>
      <c r="AD137" s="25">
        <f>cargo!DJ137</f>
        <v>0</v>
      </c>
      <c r="AE137" s="25">
        <f>cargo!DK137</f>
        <v>0</v>
      </c>
      <c r="AF137" s="25">
        <f t="shared" si="213"/>
        <v>20577.649999999998</v>
      </c>
      <c r="AG137" s="25">
        <f t="shared" si="214"/>
        <v>20577.649999999998</v>
      </c>
      <c r="AH137" s="25">
        <f t="shared" si="215"/>
        <v>19036.169999999998</v>
      </c>
      <c r="AI137" s="25">
        <f t="shared" si="216"/>
        <v>1541.48</v>
      </c>
      <c r="AJ137" s="25">
        <f t="shared" si="217"/>
        <v>0</v>
      </c>
      <c r="AK137" s="25">
        <f t="shared" si="218"/>
        <v>0</v>
      </c>
      <c r="AL137" s="25">
        <f t="shared" si="219"/>
        <v>0</v>
      </c>
    </row>
    <row r="138" spans="1:38" s="27" customFormat="1" ht="15" customHeight="1" x14ac:dyDescent="0.25">
      <c r="A138" s="35"/>
      <c r="B138" s="62"/>
      <c r="C138" s="36" t="s">
        <v>105</v>
      </c>
      <c r="D138" s="25">
        <f>cargo!Y138</f>
        <v>0</v>
      </c>
      <c r="E138" s="25">
        <f>cargo!Z138</f>
        <v>0</v>
      </c>
      <c r="F138" s="25">
        <f>cargo!AA138</f>
        <v>0</v>
      </c>
      <c r="G138" s="25">
        <f>cargo!AB138</f>
        <v>0</v>
      </c>
      <c r="H138" s="25">
        <f>cargo!AC138</f>
        <v>0</v>
      </c>
      <c r="I138" s="25">
        <f>cargo!AD138</f>
        <v>0</v>
      </c>
      <c r="J138" s="25">
        <f>cargo!AE138</f>
        <v>0</v>
      </c>
      <c r="K138" s="25">
        <f>cargo!BA138</f>
        <v>0</v>
      </c>
      <c r="L138" s="25">
        <f>cargo!BB138</f>
        <v>0</v>
      </c>
      <c r="M138" s="25">
        <f>cargo!BC138</f>
        <v>0</v>
      </c>
      <c r="N138" s="25">
        <f>cargo!BD138</f>
        <v>0</v>
      </c>
      <c r="O138" s="25">
        <f>cargo!BE138</f>
        <v>0</v>
      </c>
      <c r="P138" s="25">
        <f>cargo!BF138</f>
        <v>0</v>
      </c>
      <c r="Q138" s="25">
        <f>cargo!BG138</f>
        <v>0</v>
      </c>
      <c r="R138" s="25">
        <f>cargo!CC138</f>
        <v>0</v>
      </c>
      <c r="S138" s="25">
        <f>cargo!CD138</f>
        <v>0</v>
      </c>
      <c r="T138" s="25">
        <f>cargo!CE138</f>
        <v>0</v>
      </c>
      <c r="U138" s="25">
        <f>cargo!CF138</f>
        <v>0</v>
      </c>
      <c r="V138" s="25">
        <f>cargo!CG138</f>
        <v>0</v>
      </c>
      <c r="W138" s="25">
        <f>cargo!CH138</f>
        <v>0</v>
      </c>
      <c r="X138" s="25">
        <f>cargo!CI138</f>
        <v>0</v>
      </c>
      <c r="Y138" s="25">
        <f>cargo!DE138</f>
        <v>0</v>
      </c>
      <c r="Z138" s="25">
        <f>cargo!DF138</f>
        <v>0</v>
      </c>
      <c r="AA138" s="25">
        <f>cargo!DG138</f>
        <v>0</v>
      </c>
      <c r="AB138" s="25">
        <f>cargo!DH138</f>
        <v>0</v>
      </c>
      <c r="AC138" s="25">
        <f>cargo!DI138</f>
        <v>0</v>
      </c>
      <c r="AD138" s="25">
        <f>cargo!DJ138</f>
        <v>0</v>
      </c>
      <c r="AE138" s="25">
        <f>cargo!DK138</f>
        <v>0</v>
      </c>
      <c r="AF138" s="25">
        <f t="shared" si="213"/>
        <v>0</v>
      </c>
      <c r="AG138" s="25">
        <f t="shared" si="214"/>
        <v>0</v>
      </c>
      <c r="AH138" s="25">
        <f t="shared" si="215"/>
        <v>0</v>
      </c>
      <c r="AI138" s="25">
        <f t="shared" si="216"/>
        <v>0</v>
      </c>
      <c r="AJ138" s="25">
        <f t="shared" si="217"/>
        <v>0</v>
      </c>
      <c r="AK138" s="25">
        <f t="shared" si="218"/>
        <v>0</v>
      </c>
      <c r="AL138" s="25">
        <f t="shared" si="219"/>
        <v>0</v>
      </c>
    </row>
    <row r="139" spans="1:38" s="27" customFormat="1" ht="15" customHeight="1" x14ac:dyDescent="0.25">
      <c r="A139" s="35"/>
      <c r="B139" s="62"/>
      <c r="C139" s="34" t="s">
        <v>48</v>
      </c>
      <c r="D139" s="25">
        <f>cargo!Y139</f>
        <v>55655.235999999997</v>
      </c>
      <c r="E139" s="25">
        <f>cargo!Z139</f>
        <v>55655.235999999997</v>
      </c>
      <c r="F139" s="25">
        <f>cargo!AA139</f>
        <v>48152.775999999998</v>
      </c>
      <c r="G139" s="25">
        <f>cargo!AB139</f>
        <v>7502.4599999999982</v>
      </c>
      <c r="H139" s="25">
        <f>cargo!AC139</f>
        <v>0</v>
      </c>
      <c r="I139" s="25">
        <f>cargo!AD139</f>
        <v>0</v>
      </c>
      <c r="J139" s="25">
        <f>cargo!AE139</f>
        <v>0</v>
      </c>
      <c r="K139" s="25">
        <f>cargo!BA139</f>
        <v>0</v>
      </c>
      <c r="L139" s="25">
        <f>cargo!BB139</f>
        <v>0</v>
      </c>
      <c r="M139" s="25">
        <f>cargo!BC139</f>
        <v>0</v>
      </c>
      <c r="N139" s="25">
        <f>cargo!BD139</f>
        <v>0</v>
      </c>
      <c r="O139" s="25">
        <f>cargo!BE139</f>
        <v>0</v>
      </c>
      <c r="P139" s="25">
        <f>cargo!BF139</f>
        <v>0</v>
      </c>
      <c r="Q139" s="25">
        <f>cargo!BG139</f>
        <v>0</v>
      </c>
      <c r="R139" s="25">
        <f>cargo!CC139</f>
        <v>0</v>
      </c>
      <c r="S139" s="25">
        <f>cargo!CD139</f>
        <v>0</v>
      </c>
      <c r="T139" s="25">
        <f>cargo!CE139</f>
        <v>0</v>
      </c>
      <c r="U139" s="25">
        <f>cargo!CF139</f>
        <v>0</v>
      </c>
      <c r="V139" s="25">
        <f>cargo!CG139</f>
        <v>0</v>
      </c>
      <c r="W139" s="25">
        <f>cargo!CH139</f>
        <v>0</v>
      </c>
      <c r="X139" s="25">
        <f>cargo!CI139</f>
        <v>0</v>
      </c>
      <c r="Y139" s="25">
        <f>cargo!DE139</f>
        <v>0</v>
      </c>
      <c r="Z139" s="25">
        <f>cargo!DF139</f>
        <v>0</v>
      </c>
      <c r="AA139" s="25">
        <f>cargo!DG139</f>
        <v>0</v>
      </c>
      <c r="AB139" s="25">
        <f>cargo!DH139</f>
        <v>0</v>
      </c>
      <c r="AC139" s="25">
        <f>cargo!DI139</f>
        <v>0</v>
      </c>
      <c r="AD139" s="25">
        <f>cargo!DJ139</f>
        <v>0</v>
      </c>
      <c r="AE139" s="25">
        <f>cargo!DK139</f>
        <v>0</v>
      </c>
      <c r="AF139" s="25">
        <f t="shared" si="213"/>
        <v>55655.235999999997</v>
      </c>
      <c r="AG139" s="25">
        <f t="shared" si="214"/>
        <v>55655.235999999997</v>
      </c>
      <c r="AH139" s="25">
        <f t="shared" si="215"/>
        <v>48152.775999999998</v>
      </c>
      <c r="AI139" s="25">
        <f t="shared" si="216"/>
        <v>7502.4599999999982</v>
      </c>
      <c r="AJ139" s="25">
        <f t="shared" si="217"/>
        <v>0</v>
      </c>
      <c r="AK139" s="25">
        <f t="shared" si="218"/>
        <v>0</v>
      </c>
      <c r="AL139" s="25">
        <f t="shared" si="219"/>
        <v>0</v>
      </c>
    </row>
    <row r="140" spans="1:38" s="27" customFormat="1" ht="15" customHeight="1" x14ac:dyDescent="0.25">
      <c r="A140" s="35"/>
      <c r="B140" s="62"/>
      <c r="C140" s="34" t="s">
        <v>26</v>
      </c>
      <c r="D140" s="25">
        <f>cargo!Y140</f>
        <v>1196641.3900000001</v>
      </c>
      <c r="E140" s="25">
        <f>cargo!Z140</f>
        <v>246156.23</v>
      </c>
      <c r="F140" s="25">
        <f>cargo!AA140</f>
        <v>213419.50100000002</v>
      </c>
      <c r="G140" s="25">
        <f>cargo!AB140</f>
        <v>32736.728999999999</v>
      </c>
      <c r="H140" s="25">
        <f>cargo!AC140</f>
        <v>950485.16</v>
      </c>
      <c r="I140" s="25">
        <f>cargo!AD140</f>
        <v>199102.85</v>
      </c>
      <c r="J140" s="25">
        <f>cargo!AE140</f>
        <v>751382.31</v>
      </c>
      <c r="K140" s="25">
        <f>cargo!BA140</f>
        <v>0</v>
      </c>
      <c r="L140" s="25">
        <f>cargo!BB140</f>
        <v>0</v>
      </c>
      <c r="M140" s="25">
        <f>cargo!BC140</f>
        <v>0</v>
      </c>
      <c r="N140" s="25">
        <f>cargo!BD140</f>
        <v>0</v>
      </c>
      <c r="O140" s="25">
        <f>cargo!BE140</f>
        <v>0</v>
      </c>
      <c r="P140" s="25">
        <f>cargo!BF140</f>
        <v>0</v>
      </c>
      <c r="Q140" s="25">
        <f>cargo!BG140</f>
        <v>0</v>
      </c>
      <c r="R140" s="25">
        <f>cargo!CC140</f>
        <v>0</v>
      </c>
      <c r="S140" s="25">
        <f>cargo!CD140</f>
        <v>0</v>
      </c>
      <c r="T140" s="25">
        <f>cargo!CE140</f>
        <v>0</v>
      </c>
      <c r="U140" s="25">
        <f>cargo!CF140</f>
        <v>0</v>
      </c>
      <c r="V140" s="25">
        <f>cargo!CG140</f>
        <v>0</v>
      </c>
      <c r="W140" s="25">
        <f>cargo!CH140</f>
        <v>0</v>
      </c>
      <c r="X140" s="25">
        <f>cargo!CI140</f>
        <v>0</v>
      </c>
      <c r="Y140" s="25">
        <f>cargo!DE140</f>
        <v>0</v>
      </c>
      <c r="Z140" s="25">
        <f>cargo!DF140</f>
        <v>0</v>
      </c>
      <c r="AA140" s="25">
        <f>cargo!DG140</f>
        <v>0</v>
      </c>
      <c r="AB140" s="25">
        <f>cargo!DH140</f>
        <v>0</v>
      </c>
      <c r="AC140" s="25">
        <f>cargo!DI140</f>
        <v>0</v>
      </c>
      <c r="AD140" s="25">
        <f>cargo!DJ140</f>
        <v>0</v>
      </c>
      <c r="AE140" s="25">
        <f>cargo!DK140</f>
        <v>0</v>
      </c>
      <c r="AF140" s="25">
        <f t="shared" si="213"/>
        <v>1196641.3900000001</v>
      </c>
      <c r="AG140" s="25">
        <f t="shared" si="214"/>
        <v>246156.23</v>
      </c>
      <c r="AH140" s="25">
        <f t="shared" si="215"/>
        <v>213419.50100000002</v>
      </c>
      <c r="AI140" s="25">
        <f t="shared" si="216"/>
        <v>32736.728999999999</v>
      </c>
      <c r="AJ140" s="25">
        <f t="shared" si="217"/>
        <v>950485.16</v>
      </c>
      <c r="AK140" s="25">
        <f t="shared" si="218"/>
        <v>199102.85</v>
      </c>
      <c r="AL140" s="25">
        <f t="shared" si="219"/>
        <v>751382.31</v>
      </c>
    </row>
    <row r="141" spans="1:38" s="27" customFormat="1" ht="15" customHeight="1" x14ac:dyDescent="0.25">
      <c r="A141" s="35"/>
      <c r="B141" s="62"/>
      <c r="C141" s="36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</row>
    <row r="142" spans="1:38" s="27" customFormat="1" ht="15" customHeight="1" x14ac:dyDescent="0.25">
      <c r="A142" s="33"/>
      <c r="B142" s="62" t="s">
        <v>106</v>
      </c>
      <c r="C142" s="34"/>
      <c r="D142" s="25">
        <f>cargo!Y142</f>
        <v>120087.07352999999</v>
      </c>
      <c r="E142" s="25">
        <f>cargo!Z142</f>
        <v>120087.07352999999</v>
      </c>
      <c r="F142" s="25">
        <f>cargo!AA142</f>
        <v>71991.83</v>
      </c>
      <c r="G142" s="25">
        <f>cargo!AB142</f>
        <v>48095.24353</v>
      </c>
      <c r="H142" s="25">
        <f>cargo!AC142</f>
        <v>0</v>
      </c>
      <c r="I142" s="25">
        <f>cargo!AD142</f>
        <v>0</v>
      </c>
      <c r="J142" s="25">
        <f>cargo!AE142</f>
        <v>0</v>
      </c>
      <c r="K142" s="25">
        <f>cargo!BA142</f>
        <v>0</v>
      </c>
      <c r="L142" s="25">
        <f>cargo!BB142</f>
        <v>0</v>
      </c>
      <c r="M142" s="25">
        <f>cargo!BC142</f>
        <v>0</v>
      </c>
      <c r="N142" s="25">
        <f>cargo!BD142</f>
        <v>0</v>
      </c>
      <c r="O142" s="25">
        <f>cargo!BE142</f>
        <v>0</v>
      </c>
      <c r="P142" s="25">
        <f>cargo!BF142</f>
        <v>0</v>
      </c>
      <c r="Q142" s="25">
        <f>cargo!BG142</f>
        <v>0</v>
      </c>
      <c r="R142" s="25">
        <f>cargo!CC142</f>
        <v>0</v>
      </c>
      <c r="S142" s="25">
        <f>cargo!CD142</f>
        <v>0</v>
      </c>
      <c r="T142" s="25">
        <f>cargo!CE142</f>
        <v>0</v>
      </c>
      <c r="U142" s="25">
        <f>cargo!CF142</f>
        <v>0</v>
      </c>
      <c r="V142" s="25">
        <f>cargo!CG142</f>
        <v>0</v>
      </c>
      <c r="W142" s="25">
        <f>cargo!CH142</f>
        <v>0</v>
      </c>
      <c r="X142" s="25">
        <f>cargo!CI142</f>
        <v>0</v>
      </c>
      <c r="Y142" s="25">
        <f>cargo!DE142</f>
        <v>0</v>
      </c>
      <c r="Z142" s="25">
        <f>cargo!DF142</f>
        <v>0</v>
      </c>
      <c r="AA142" s="25">
        <f>cargo!DG142</f>
        <v>0</v>
      </c>
      <c r="AB142" s="25">
        <f>cargo!DH142</f>
        <v>0</v>
      </c>
      <c r="AC142" s="25">
        <f>cargo!DI142</f>
        <v>0</v>
      </c>
      <c r="AD142" s="25">
        <f>cargo!DJ142</f>
        <v>0</v>
      </c>
      <c r="AE142" s="25">
        <f>cargo!DK142</f>
        <v>0</v>
      </c>
      <c r="AF142" s="25">
        <f t="shared" ref="AF142" si="227">D142+K142+R142+Y142</f>
        <v>120087.07352999999</v>
      </c>
      <c r="AG142" s="25">
        <f t="shared" ref="AG142" si="228">E142+L142+S142+Z142</f>
        <v>120087.07352999999</v>
      </c>
      <c r="AH142" s="25">
        <f t="shared" ref="AH142" si="229">F142+M142+T142+AA142</f>
        <v>71991.83</v>
      </c>
      <c r="AI142" s="25">
        <f t="shared" ref="AI142" si="230">G142+N142+U142+AB142</f>
        <v>48095.24353</v>
      </c>
      <c r="AJ142" s="25">
        <f t="shared" ref="AJ142" si="231">H142+O142+V142+AC142</f>
        <v>0</v>
      </c>
      <c r="AK142" s="25">
        <f t="shared" ref="AK142" si="232">I142+P142+W142+AD142</f>
        <v>0</v>
      </c>
      <c r="AL142" s="25">
        <f t="shared" ref="AL142" si="233">J142+Q142+X142+AE142</f>
        <v>0</v>
      </c>
    </row>
    <row r="143" spans="1:38" s="27" customFormat="1" ht="15" customHeight="1" x14ac:dyDescent="0.25">
      <c r="A143" s="35"/>
      <c r="B143" s="62"/>
      <c r="C143" s="34" t="s">
        <v>107</v>
      </c>
      <c r="D143" s="25">
        <f>cargo!Y143</f>
        <v>4254.6185300000006</v>
      </c>
      <c r="E143" s="25">
        <f>cargo!Z143</f>
        <v>4254.6185300000006</v>
      </c>
      <c r="F143" s="25">
        <f>cargo!AA143</f>
        <v>4203.3050000000003</v>
      </c>
      <c r="G143" s="25">
        <f>cargo!AB143</f>
        <v>51.31353</v>
      </c>
      <c r="H143" s="25">
        <f>cargo!AC143</f>
        <v>0</v>
      </c>
      <c r="I143" s="25">
        <f>cargo!AD143</f>
        <v>0</v>
      </c>
      <c r="J143" s="25">
        <f>cargo!AE143</f>
        <v>0</v>
      </c>
      <c r="K143" s="25">
        <f>cargo!BA143</f>
        <v>0</v>
      </c>
      <c r="L143" s="25">
        <f>cargo!BB143</f>
        <v>0</v>
      </c>
      <c r="M143" s="25">
        <f>cargo!BC143</f>
        <v>0</v>
      </c>
      <c r="N143" s="25">
        <f>cargo!BD143</f>
        <v>0</v>
      </c>
      <c r="O143" s="25">
        <f>cargo!BE143</f>
        <v>0</v>
      </c>
      <c r="P143" s="25">
        <f>cargo!BF143</f>
        <v>0</v>
      </c>
      <c r="Q143" s="25">
        <f>cargo!BG143</f>
        <v>0</v>
      </c>
      <c r="R143" s="25">
        <f>cargo!CC143</f>
        <v>0</v>
      </c>
      <c r="S143" s="25">
        <f>cargo!CD143</f>
        <v>0</v>
      </c>
      <c r="T143" s="25">
        <f>cargo!CE143</f>
        <v>0</v>
      </c>
      <c r="U143" s="25">
        <f>cargo!CF143</f>
        <v>0</v>
      </c>
      <c r="V143" s="25">
        <f>cargo!CG143</f>
        <v>0</v>
      </c>
      <c r="W143" s="25">
        <f>cargo!CH143</f>
        <v>0</v>
      </c>
      <c r="X143" s="25">
        <f>cargo!CI143</f>
        <v>0</v>
      </c>
      <c r="Y143" s="25">
        <f>cargo!DE143</f>
        <v>0</v>
      </c>
      <c r="Z143" s="25">
        <f>cargo!DF143</f>
        <v>0</v>
      </c>
      <c r="AA143" s="25">
        <f>cargo!DG143</f>
        <v>0</v>
      </c>
      <c r="AB143" s="25">
        <f>cargo!DH143</f>
        <v>0</v>
      </c>
      <c r="AC143" s="25">
        <f>cargo!DI143</f>
        <v>0</v>
      </c>
      <c r="AD143" s="25">
        <f>cargo!DJ143</f>
        <v>0</v>
      </c>
      <c r="AE143" s="25">
        <f>cargo!DK143</f>
        <v>0</v>
      </c>
      <c r="AF143" s="25">
        <f t="shared" ref="AF143:AF164" si="234">D143+K143+R143+Y143</f>
        <v>4254.6185300000006</v>
      </c>
      <c r="AG143" s="25">
        <f t="shared" ref="AG143:AG164" si="235">E143+L143+S143+Z143</f>
        <v>4254.6185300000006</v>
      </c>
      <c r="AH143" s="25">
        <f t="shared" ref="AH143:AH164" si="236">F143+M143+T143+AA143</f>
        <v>4203.3050000000003</v>
      </c>
      <c r="AI143" s="25">
        <f t="shared" ref="AI143:AI164" si="237">G143+N143+U143+AB143</f>
        <v>51.31353</v>
      </c>
      <c r="AJ143" s="25">
        <f t="shared" ref="AJ143:AJ164" si="238">H143+O143+V143+AC143</f>
        <v>0</v>
      </c>
      <c r="AK143" s="25">
        <f t="shared" ref="AK143:AK164" si="239">I143+P143+W143+AD143</f>
        <v>0</v>
      </c>
      <c r="AL143" s="25">
        <f t="shared" ref="AL143:AL164" si="240">J143+Q143+X143+AE143</f>
        <v>0</v>
      </c>
    </row>
    <row r="144" spans="1:38" s="27" customFormat="1" ht="15" customHeight="1" x14ac:dyDescent="0.25">
      <c r="A144" s="35"/>
      <c r="B144" s="62"/>
      <c r="C144" s="36" t="s">
        <v>108</v>
      </c>
      <c r="D144" s="25">
        <f>cargo!Y144</f>
        <v>0</v>
      </c>
      <c r="E144" s="25">
        <f>cargo!Z144</f>
        <v>0</v>
      </c>
      <c r="F144" s="25">
        <f>cargo!AA144</f>
        <v>0</v>
      </c>
      <c r="G144" s="25">
        <f>cargo!AB144</f>
        <v>0</v>
      </c>
      <c r="H144" s="25">
        <f>cargo!AC144</f>
        <v>0</v>
      </c>
      <c r="I144" s="25">
        <f>cargo!AD144</f>
        <v>0</v>
      </c>
      <c r="J144" s="25">
        <f>cargo!AE144</f>
        <v>0</v>
      </c>
      <c r="K144" s="25">
        <f>cargo!BA144</f>
        <v>0</v>
      </c>
      <c r="L144" s="25">
        <f>cargo!BB144</f>
        <v>0</v>
      </c>
      <c r="M144" s="25">
        <f>cargo!BC144</f>
        <v>0</v>
      </c>
      <c r="N144" s="25">
        <f>cargo!BD144</f>
        <v>0</v>
      </c>
      <c r="O144" s="25">
        <f>cargo!BE144</f>
        <v>0</v>
      </c>
      <c r="P144" s="25">
        <f>cargo!BF144</f>
        <v>0</v>
      </c>
      <c r="Q144" s="25">
        <f>cargo!BG144</f>
        <v>0</v>
      </c>
      <c r="R144" s="25">
        <f>cargo!CC144</f>
        <v>0</v>
      </c>
      <c r="S144" s="25">
        <f>cargo!CD144</f>
        <v>0</v>
      </c>
      <c r="T144" s="25">
        <f>cargo!CE144</f>
        <v>0</v>
      </c>
      <c r="U144" s="25">
        <f>cargo!CF144</f>
        <v>0</v>
      </c>
      <c r="V144" s="25">
        <f>cargo!CG144</f>
        <v>0</v>
      </c>
      <c r="W144" s="25">
        <f>cargo!CH144</f>
        <v>0</v>
      </c>
      <c r="X144" s="25">
        <f>cargo!CI144</f>
        <v>0</v>
      </c>
      <c r="Y144" s="25">
        <f>cargo!DE144</f>
        <v>0</v>
      </c>
      <c r="Z144" s="25">
        <f>cargo!DF144</f>
        <v>0</v>
      </c>
      <c r="AA144" s="25">
        <f>cargo!DG144</f>
        <v>0</v>
      </c>
      <c r="AB144" s="25">
        <f>cargo!DH144</f>
        <v>0</v>
      </c>
      <c r="AC144" s="25">
        <f>cargo!DI144</f>
        <v>0</v>
      </c>
      <c r="AD144" s="25">
        <f>cargo!DJ144</f>
        <v>0</v>
      </c>
      <c r="AE144" s="25">
        <f>cargo!DK144</f>
        <v>0</v>
      </c>
      <c r="AF144" s="25">
        <f t="shared" si="234"/>
        <v>0</v>
      </c>
      <c r="AG144" s="25">
        <f t="shared" si="235"/>
        <v>0</v>
      </c>
      <c r="AH144" s="25">
        <f t="shared" si="236"/>
        <v>0</v>
      </c>
      <c r="AI144" s="25">
        <f t="shared" si="237"/>
        <v>0</v>
      </c>
      <c r="AJ144" s="25">
        <f t="shared" si="238"/>
        <v>0</v>
      </c>
      <c r="AK144" s="25">
        <f t="shared" si="239"/>
        <v>0</v>
      </c>
      <c r="AL144" s="25">
        <f t="shared" si="240"/>
        <v>0</v>
      </c>
    </row>
    <row r="145" spans="1:38" s="27" customFormat="1" ht="15" customHeight="1" x14ac:dyDescent="0.25">
      <c r="A145" s="35"/>
      <c r="B145" s="62"/>
      <c r="C145" s="36" t="s">
        <v>107</v>
      </c>
      <c r="D145" s="25">
        <f>cargo!Y145</f>
        <v>4254.6185300000006</v>
      </c>
      <c r="E145" s="25">
        <f>cargo!Z145</f>
        <v>4254.6185300000006</v>
      </c>
      <c r="F145" s="25">
        <f>cargo!AA145</f>
        <v>4203.3050000000003</v>
      </c>
      <c r="G145" s="25">
        <f>cargo!AB145</f>
        <v>51.31353</v>
      </c>
      <c r="H145" s="25">
        <f>cargo!AC145</f>
        <v>0</v>
      </c>
      <c r="I145" s="25">
        <f>cargo!AD145</f>
        <v>0</v>
      </c>
      <c r="J145" s="25">
        <f>cargo!AE145</f>
        <v>0</v>
      </c>
      <c r="K145" s="25">
        <f>cargo!BA145</f>
        <v>0</v>
      </c>
      <c r="L145" s="25">
        <f>cargo!BB145</f>
        <v>0</v>
      </c>
      <c r="M145" s="25">
        <f>cargo!BC145</f>
        <v>0</v>
      </c>
      <c r="N145" s="25">
        <f>cargo!BD145</f>
        <v>0</v>
      </c>
      <c r="O145" s="25">
        <f>cargo!BE145</f>
        <v>0</v>
      </c>
      <c r="P145" s="25">
        <f>cargo!BF145</f>
        <v>0</v>
      </c>
      <c r="Q145" s="25">
        <f>cargo!BG145</f>
        <v>0</v>
      </c>
      <c r="R145" s="25">
        <f>cargo!CC145</f>
        <v>0</v>
      </c>
      <c r="S145" s="25">
        <f>cargo!CD145</f>
        <v>0</v>
      </c>
      <c r="T145" s="25">
        <f>cargo!CE145</f>
        <v>0</v>
      </c>
      <c r="U145" s="25">
        <f>cargo!CF145</f>
        <v>0</v>
      </c>
      <c r="V145" s="25">
        <f>cargo!CG145</f>
        <v>0</v>
      </c>
      <c r="W145" s="25">
        <f>cargo!CH145</f>
        <v>0</v>
      </c>
      <c r="X145" s="25">
        <f>cargo!CI145</f>
        <v>0</v>
      </c>
      <c r="Y145" s="25">
        <f>cargo!DE145</f>
        <v>0</v>
      </c>
      <c r="Z145" s="25">
        <f>cargo!DF145</f>
        <v>0</v>
      </c>
      <c r="AA145" s="25">
        <f>cargo!DG145</f>
        <v>0</v>
      </c>
      <c r="AB145" s="25">
        <f>cargo!DH145</f>
        <v>0</v>
      </c>
      <c r="AC145" s="25">
        <f>cargo!DI145</f>
        <v>0</v>
      </c>
      <c r="AD145" s="25">
        <f>cargo!DJ145</f>
        <v>0</v>
      </c>
      <c r="AE145" s="25">
        <f>cargo!DK145</f>
        <v>0</v>
      </c>
      <c r="AF145" s="25">
        <f t="shared" si="234"/>
        <v>4254.6185300000006</v>
      </c>
      <c r="AG145" s="25">
        <f t="shared" si="235"/>
        <v>4254.6185300000006</v>
      </c>
      <c r="AH145" s="25">
        <f t="shared" si="236"/>
        <v>4203.3050000000003</v>
      </c>
      <c r="AI145" s="25">
        <f t="shared" si="237"/>
        <v>51.31353</v>
      </c>
      <c r="AJ145" s="25">
        <f t="shared" si="238"/>
        <v>0</v>
      </c>
      <c r="AK145" s="25">
        <f t="shared" si="239"/>
        <v>0</v>
      </c>
      <c r="AL145" s="25">
        <f t="shared" si="240"/>
        <v>0</v>
      </c>
    </row>
    <row r="146" spans="1:38" s="27" customFormat="1" ht="15" customHeight="1" x14ac:dyDescent="0.25">
      <c r="A146" s="35"/>
      <c r="B146" s="62"/>
      <c r="C146" s="36" t="s">
        <v>109</v>
      </c>
      <c r="D146" s="25">
        <f>cargo!Y146</f>
        <v>0</v>
      </c>
      <c r="E146" s="25">
        <f>cargo!Z146</f>
        <v>0</v>
      </c>
      <c r="F146" s="25">
        <f>cargo!AA146</f>
        <v>0</v>
      </c>
      <c r="G146" s="25">
        <f>cargo!AB146</f>
        <v>0</v>
      </c>
      <c r="H146" s="25">
        <f>cargo!AC146</f>
        <v>0</v>
      </c>
      <c r="I146" s="25">
        <f>cargo!AD146</f>
        <v>0</v>
      </c>
      <c r="J146" s="25">
        <f>cargo!AE146</f>
        <v>0</v>
      </c>
      <c r="K146" s="25">
        <f>cargo!BA146</f>
        <v>0</v>
      </c>
      <c r="L146" s="25">
        <f>cargo!BB146</f>
        <v>0</v>
      </c>
      <c r="M146" s="25">
        <f>cargo!BC146</f>
        <v>0</v>
      </c>
      <c r="N146" s="25">
        <f>cargo!BD146</f>
        <v>0</v>
      </c>
      <c r="O146" s="25">
        <f>cargo!BE146</f>
        <v>0</v>
      </c>
      <c r="P146" s="25">
        <f>cargo!BF146</f>
        <v>0</v>
      </c>
      <c r="Q146" s="25">
        <f>cargo!BG146</f>
        <v>0</v>
      </c>
      <c r="R146" s="25">
        <f>cargo!CC146</f>
        <v>0</v>
      </c>
      <c r="S146" s="25">
        <f>cargo!CD146</f>
        <v>0</v>
      </c>
      <c r="T146" s="25">
        <f>cargo!CE146</f>
        <v>0</v>
      </c>
      <c r="U146" s="25">
        <f>cargo!CF146</f>
        <v>0</v>
      </c>
      <c r="V146" s="25">
        <f>cargo!CG146</f>
        <v>0</v>
      </c>
      <c r="W146" s="25">
        <f>cargo!CH146</f>
        <v>0</v>
      </c>
      <c r="X146" s="25">
        <f>cargo!CI146</f>
        <v>0</v>
      </c>
      <c r="Y146" s="25">
        <f>cargo!DE146</f>
        <v>0</v>
      </c>
      <c r="Z146" s="25">
        <f>cargo!DF146</f>
        <v>0</v>
      </c>
      <c r="AA146" s="25">
        <f>cargo!DG146</f>
        <v>0</v>
      </c>
      <c r="AB146" s="25">
        <f>cargo!DH146</f>
        <v>0</v>
      </c>
      <c r="AC146" s="25">
        <f>cargo!DI146</f>
        <v>0</v>
      </c>
      <c r="AD146" s="25">
        <f>cargo!DJ146</f>
        <v>0</v>
      </c>
      <c r="AE146" s="25">
        <f>cargo!DK146</f>
        <v>0</v>
      </c>
      <c r="AF146" s="25">
        <f t="shared" si="234"/>
        <v>0</v>
      </c>
      <c r="AG146" s="25">
        <f t="shared" si="235"/>
        <v>0</v>
      </c>
      <c r="AH146" s="25">
        <f t="shared" si="236"/>
        <v>0</v>
      </c>
      <c r="AI146" s="25">
        <f t="shared" si="237"/>
        <v>0</v>
      </c>
      <c r="AJ146" s="25">
        <f t="shared" si="238"/>
        <v>0</v>
      </c>
      <c r="AK146" s="25">
        <f t="shared" si="239"/>
        <v>0</v>
      </c>
      <c r="AL146" s="25">
        <f t="shared" si="240"/>
        <v>0</v>
      </c>
    </row>
    <row r="147" spans="1:38" s="27" customFormat="1" ht="15" customHeight="1" x14ac:dyDescent="0.25">
      <c r="A147" s="35"/>
      <c r="B147" s="62"/>
      <c r="C147" s="34" t="s">
        <v>110</v>
      </c>
      <c r="D147" s="25">
        <f>cargo!Y147</f>
        <v>22795</v>
      </c>
      <c r="E147" s="25">
        <f>cargo!Z147</f>
        <v>22795</v>
      </c>
      <c r="F147" s="25">
        <f>cargo!AA147</f>
        <v>20920</v>
      </c>
      <c r="G147" s="25">
        <f>cargo!AB147</f>
        <v>1875</v>
      </c>
      <c r="H147" s="25">
        <f>cargo!AC147</f>
        <v>0</v>
      </c>
      <c r="I147" s="25">
        <f>cargo!AD147</f>
        <v>0</v>
      </c>
      <c r="J147" s="25">
        <f>cargo!AE147</f>
        <v>0</v>
      </c>
      <c r="K147" s="25">
        <f>cargo!BA147</f>
        <v>0</v>
      </c>
      <c r="L147" s="25">
        <f>cargo!BB147</f>
        <v>0</v>
      </c>
      <c r="M147" s="25">
        <f>cargo!BC147</f>
        <v>0</v>
      </c>
      <c r="N147" s="25">
        <f>cargo!BD147</f>
        <v>0</v>
      </c>
      <c r="O147" s="25">
        <f>cargo!BE147</f>
        <v>0</v>
      </c>
      <c r="P147" s="25">
        <f>cargo!BF147</f>
        <v>0</v>
      </c>
      <c r="Q147" s="25">
        <f>cargo!BG147</f>
        <v>0</v>
      </c>
      <c r="R147" s="25">
        <f>cargo!CC147</f>
        <v>0</v>
      </c>
      <c r="S147" s="25">
        <f>cargo!CD147</f>
        <v>0</v>
      </c>
      <c r="T147" s="25">
        <f>cargo!CE147</f>
        <v>0</v>
      </c>
      <c r="U147" s="25">
        <f>cargo!CF147</f>
        <v>0</v>
      </c>
      <c r="V147" s="25">
        <f>cargo!CG147</f>
        <v>0</v>
      </c>
      <c r="W147" s="25">
        <f>cargo!CH147</f>
        <v>0</v>
      </c>
      <c r="X147" s="25">
        <f>cargo!CI147</f>
        <v>0</v>
      </c>
      <c r="Y147" s="25">
        <f>cargo!DE147</f>
        <v>0</v>
      </c>
      <c r="Z147" s="25">
        <f>cargo!DF147</f>
        <v>0</v>
      </c>
      <c r="AA147" s="25">
        <f>cargo!DG147</f>
        <v>0</v>
      </c>
      <c r="AB147" s="25">
        <f>cargo!DH147</f>
        <v>0</v>
      </c>
      <c r="AC147" s="25">
        <f>cargo!DI147</f>
        <v>0</v>
      </c>
      <c r="AD147" s="25">
        <f>cargo!DJ147</f>
        <v>0</v>
      </c>
      <c r="AE147" s="25">
        <f>cargo!DK147</f>
        <v>0</v>
      </c>
      <c r="AF147" s="25">
        <f t="shared" si="234"/>
        <v>22795</v>
      </c>
      <c r="AG147" s="25">
        <f t="shared" si="235"/>
        <v>22795</v>
      </c>
      <c r="AH147" s="25">
        <f t="shared" si="236"/>
        <v>20920</v>
      </c>
      <c r="AI147" s="25">
        <f t="shared" si="237"/>
        <v>1875</v>
      </c>
      <c r="AJ147" s="25">
        <f t="shared" si="238"/>
        <v>0</v>
      </c>
      <c r="AK147" s="25">
        <f t="shared" si="239"/>
        <v>0</v>
      </c>
      <c r="AL147" s="25">
        <f t="shared" si="240"/>
        <v>0</v>
      </c>
    </row>
    <row r="148" spans="1:38" s="27" customFormat="1" ht="15" customHeight="1" x14ac:dyDescent="0.25">
      <c r="A148" s="35"/>
      <c r="B148" s="62"/>
      <c r="C148" s="36" t="s">
        <v>111</v>
      </c>
      <c r="D148" s="25">
        <f>cargo!Y148</f>
        <v>2628</v>
      </c>
      <c r="E148" s="25">
        <f>cargo!Z148</f>
        <v>2628</v>
      </c>
      <c r="F148" s="25">
        <f>cargo!AA148</f>
        <v>2190</v>
      </c>
      <c r="G148" s="25">
        <f>cargo!AB148</f>
        <v>438</v>
      </c>
      <c r="H148" s="25">
        <f>cargo!AC148</f>
        <v>0</v>
      </c>
      <c r="I148" s="25">
        <f>cargo!AD148</f>
        <v>0</v>
      </c>
      <c r="J148" s="25">
        <f>cargo!AE148</f>
        <v>0</v>
      </c>
      <c r="K148" s="25">
        <f>cargo!BA148</f>
        <v>0</v>
      </c>
      <c r="L148" s="25">
        <f>cargo!BB148</f>
        <v>0</v>
      </c>
      <c r="M148" s="25">
        <f>cargo!BC148</f>
        <v>0</v>
      </c>
      <c r="N148" s="25">
        <f>cargo!BD148</f>
        <v>0</v>
      </c>
      <c r="O148" s="25">
        <f>cargo!BE148</f>
        <v>0</v>
      </c>
      <c r="P148" s="25">
        <f>cargo!BF148</f>
        <v>0</v>
      </c>
      <c r="Q148" s="25">
        <f>cargo!BG148</f>
        <v>0</v>
      </c>
      <c r="R148" s="25">
        <f>cargo!CC148</f>
        <v>0</v>
      </c>
      <c r="S148" s="25">
        <f>cargo!CD148</f>
        <v>0</v>
      </c>
      <c r="T148" s="25">
        <f>cargo!CE148</f>
        <v>0</v>
      </c>
      <c r="U148" s="25">
        <f>cargo!CF148</f>
        <v>0</v>
      </c>
      <c r="V148" s="25">
        <f>cargo!CG148</f>
        <v>0</v>
      </c>
      <c r="W148" s="25">
        <f>cargo!CH148</f>
        <v>0</v>
      </c>
      <c r="X148" s="25">
        <f>cargo!CI148</f>
        <v>0</v>
      </c>
      <c r="Y148" s="25">
        <f>cargo!DE148</f>
        <v>0</v>
      </c>
      <c r="Z148" s="25">
        <f>cargo!DF148</f>
        <v>0</v>
      </c>
      <c r="AA148" s="25">
        <f>cargo!DG148</f>
        <v>0</v>
      </c>
      <c r="AB148" s="25">
        <f>cargo!DH148</f>
        <v>0</v>
      </c>
      <c r="AC148" s="25">
        <f>cargo!DI148</f>
        <v>0</v>
      </c>
      <c r="AD148" s="25">
        <f>cargo!DJ148</f>
        <v>0</v>
      </c>
      <c r="AE148" s="25">
        <f>cargo!DK148</f>
        <v>0</v>
      </c>
      <c r="AF148" s="25">
        <f t="shared" si="234"/>
        <v>2628</v>
      </c>
      <c r="AG148" s="25">
        <f t="shared" si="235"/>
        <v>2628</v>
      </c>
      <c r="AH148" s="25">
        <f t="shared" si="236"/>
        <v>2190</v>
      </c>
      <c r="AI148" s="25">
        <f t="shared" si="237"/>
        <v>438</v>
      </c>
      <c r="AJ148" s="25">
        <f t="shared" si="238"/>
        <v>0</v>
      </c>
      <c r="AK148" s="25">
        <f t="shared" si="239"/>
        <v>0</v>
      </c>
      <c r="AL148" s="25">
        <f t="shared" si="240"/>
        <v>0</v>
      </c>
    </row>
    <row r="149" spans="1:38" s="27" customFormat="1" ht="15" customHeight="1" x14ac:dyDescent="0.25">
      <c r="A149" s="35"/>
      <c r="B149" s="62"/>
      <c r="C149" s="36" t="s">
        <v>112</v>
      </c>
      <c r="D149" s="25">
        <f>cargo!Y149</f>
        <v>20167</v>
      </c>
      <c r="E149" s="25">
        <f>cargo!Z149</f>
        <v>20167</v>
      </c>
      <c r="F149" s="25">
        <f>cargo!AA149</f>
        <v>18730</v>
      </c>
      <c r="G149" s="25">
        <f>cargo!AB149</f>
        <v>1437</v>
      </c>
      <c r="H149" s="25">
        <f>cargo!AC149</f>
        <v>0</v>
      </c>
      <c r="I149" s="25">
        <f>cargo!AD149</f>
        <v>0</v>
      </c>
      <c r="J149" s="25">
        <f>cargo!AE149</f>
        <v>0</v>
      </c>
      <c r="K149" s="25">
        <f>cargo!BA149</f>
        <v>0</v>
      </c>
      <c r="L149" s="25">
        <f>cargo!BB149</f>
        <v>0</v>
      </c>
      <c r="M149" s="25">
        <f>cargo!BC149</f>
        <v>0</v>
      </c>
      <c r="N149" s="25">
        <f>cargo!BD149</f>
        <v>0</v>
      </c>
      <c r="O149" s="25">
        <f>cargo!BE149</f>
        <v>0</v>
      </c>
      <c r="P149" s="25">
        <f>cargo!BF149</f>
        <v>0</v>
      </c>
      <c r="Q149" s="25">
        <f>cargo!BG149</f>
        <v>0</v>
      </c>
      <c r="R149" s="25">
        <f>cargo!CC149</f>
        <v>0</v>
      </c>
      <c r="S149" s="25">
        <f>cargo!CD149</f>
        <v>0</v>
      </c>
      <c r="T149" s="25">
        <f>cargo!CE149</f>
        <v>0</v>
      </c>
      <c r="U149" s="25">
        <f>cargo!CF149</f>
        <v>0</v>
      </c>
      <c r="V149" s="25">
        <f>cargo!CG149</f>
        <v>0</v>
      </c>
      <c r="W149" s="25">
        <f>cargo!CH149</f>
        <v>0</v>
      </c>
      <c r="X149" s="25">
        <f>cargo!CI149</f>
        <v>0</v>
      </c>
      <c r="Y149" s="25">
        <f>cargo!DE149</f>
        <v>0</v>
      </c>
      <c r="Z149" s="25">
        <f>cargo!DF149</f>
        <v>0</v>
      </c>
      <c r="AA149" s="25">
        <f>cargo!DG149</f>
        <v>0</v>
      </c>
      <c r="AB149" s="25">
        <f>cargo!DH149</f>
        <v>0</v>
      </c>
      <c r="AC149" s="25">
        <f>cargo!DI149</f>
        <v>0</v>
      </c>
      <c r="AD149" s="25">
        <f>cargo!DJ149</f>
        <v>0</v>
      </c>
      <c r="AE149" s="25">
        <f>cargo!DK149</f>
        <v>0</v>
      </c>
      <c r="AF149" s="25">
        <f t="shared" si="234"/>
        <v>20167</v>
      </c>
      <c r="AG149" s="25">
        <f t="shared" si="235"/>
        <v>20167</v>
      </c>
      <c r="AH149" s="25">
        <f t="shared" si="236"/>
        <v>18730</v>
      </c>
      <c r="AI149" s="25">
        <f t="shared" si="237"/>
        <v>1437</v>
      </c>
      <c r="AJ149" s="25">
        <f t="shared" si="238"/>
        <v>0</v>
      </c>
      <c r="AK149" s="25">
        <f t="shared" si="239"/>
        <v>0</v>
      </c>
      <c r="AL149" s="25">
        <f t="shared" si="240"/>
        <v>0</v>
      </c>
    </row>
    <row r="150" spans="1:38" s="27" customFormat="1" ht="15" customHeight="1" x14ac:dyDescent="0.25">
      <c r="A150" s="35"/>
      <c r="B150" s="62"/>
      <c r="C150" s="34" t="s">
        <v>113</v>
      </c>
      <c r="D150" s="25">
        <f>cargo!Y150</f>
        <v>97.054000000000002</v>
      </c>
      <c r="E150" s="25">
        <f>cargo!Z150</f>
        <v>97.054000000000002</v>
      </c>
      <c r="F150" s="25">
        <f>cargo!AA150</f>
        <v>33.533999999999999</v>
      </c>
      <c r="G150" s="25">
        <f>cargo!AB150</f>
        <v>63.52</v>
      </c>
      <c r="H150" s="25">
        <f>cargo!AC150</f>
        <v>0</v>
      </c>
      <c r="I150" s="25">
        <f>cargo!AD150</f>
        <v>0</v>
      </c>
      <c r="J150" s="25">
        <f>cargo!AE150</f>
        <v>0</v>
      </c>
      <c r="K150" s="25">
        <f>cargo!BA150</f>
        <v>0</v>
      </c>
      <c r="L150" s="25">
        <f>cargo!BB150</f>
        <v>0</v>
      </c>
      <c r="M150" s="25">
        <f>cargo!BC150</f>
        <v>0</v>
      </c>
      <c r="N150" s="25">
        <f>cargo!BD150</f>
        <v>0</v>
      </c>
      <c r="O150" s="25">
        <f>cargo!BE150</f>
        <v>0</v>
      </c>
      <c r="P150" s="25">
        <f>cargo!BF150</f>
        <v>0</v>
      </c>
      <c r="Q150" s="25">
        <f>cargo!BG150</f>
        <v>0</v>
      </c>
      <c r="R150" s="25">
        <f>cargo!CC150</f>
        <v>0</v>
      </c>
      <c r="S150" s="25">
        <f>cargo!CD150</f>
        <v>0</v>
      </c>
      <c r="T150" s="25">
        <f>cargo!CE150</f>
        <v>0</v>
      </c>
      <c r="U150" s="25">
        <f>cargo!CF150</f>
        <v>0</v>
      </c>
      <c r="V150" s="25">
        <f>cargo!CG150</f>
        <v>0</v>
      </c>
      <c r="W150" s="25">
        <f>cargo!CH150</f>
        <v>0</v>
      </c>
      <c r="X150" s="25">
        <f>cargo!CI150</f>
        <v>0</v>
      </c>
      <c r="Y150" s="25">
        <f>cargo!DE150</f>
        <v>0</v>
      </c>
      <c r="Z150" s="25">
        <f>cargo!DF150</f>
        <v>0</v>
      </c>
      <c r="AA150" s="25">
        <f>cargo!DG150</f>
        <v>0</v>
      </c>
      <c r="AB150" s="25">
        <f>cargo!DH150</f>
        <v>0</v>
      </c>
      <c r="AC150" s="25">
        <f>cargo!DI150</f>
        <v>0</v>
      </c>
      <c r="AD150" s="25">
        <f>cargo!DJ150</f>
        <v>0</v>
      </c>
      <c r="AE150" s="25">
        <f>cargo!DK150</f>
        <v>0</v>
      </c>
      <c r="AF150" s="25">
        <f t="shared" si="234"/>
        <v>97.054000000000002</v>
      </c>
      <c r="AG150" s="25">
        <f t="shared" si="235"/>
        <v>97.054000000000002</v>
      </c>
      <c r="AH150" s="25">
        <f t="shared" si="236"/>
        <v>33.533999999999999</v>
      </c>
      <c r="AI150" s="25">
        <f t="shared" si="237"/>
        <v>63.52</v>
      </c>
      <c r="AJ150" s="25">
        <f t="shared" si="238"/>
        <v>0</v>
      </c>
      <c r="AK150" s="25">
        <f t="shared" si="239"/>
        <v>0</v>
      </c>
      <c r="AL150" s="25">
        <f t="shared" si="240"/>
        <v>0</v>
      </c>
    </row>
    <row r="151" spans="1:38" s="27" customFormat="1" ht="15" customHeight="1" x14ac:dyDescent="0.25">
      <c r="A151" s="35"/>
      <c r="B151" s="62"/>
      <c r="C151" s="36" t="s">
        <v>114</v>
      </c>
      <c r="D151" s="25">
        <f>cargo!Y151</f>
        <v>0</v>
      </c>
      <c r="E151" s="25">
        <f>cargo!Z151</f>
        <v>0</v>
      </c>
      <c r="F151" s="25">
        <f>cargo!AA151</f>
        <v>0</v>
      </c>
      <c r="G151" s="25">
        <f>cargo!AB151</f>
        <v>0</v>
      </c>
      <c r="H151" s="25">
        <f>cargo!AC151</f>
        <v>0</v>
      </c>
      <c r="I151" s="25">
        <f>cargo!AD151</f>
        <v>0</v>
      </c>
      <c r="J151" s="25">
        <f>cargo!AE151</f>
        <v>0</v>
      </c>
      <c r="K151" s="25">
        <f>cargo!BA151</f>
        <v>0</v>
      </c>
      <c r="L151" s="25">
        <f>cargo!BB151</f>
        <v>0</v>
      </c>
      <c r="M151" s="25">
        <f>cargo!BC151</f>
        <v>0</v>
      </c>
      <c r="N151" s="25">
        <f>cargo!BD151</f>
        <v>0</v>
      </c>
      <c r="O151" s="25">
        <f>cargo!BE151</f>
        <v>0</v>
      </c>
      <c r="P151" s="25">
        <f>cargo!BF151</f>
        <v>0</v>
      </c>
      <c r="Q151" s="25">
        <f>cargo!BG151</f>
        <v>0</v>
      </c>
      <c r="R151" s="25">
        <f>cargo!CC151</f>
        <v>0</v>
      </c>
      <c r="S151" s="25">
        <f>cargo!CD151</f>
        <v>0</v>
      </c>
      <c r="T151" s="25">
        <f>cargo!CE151</f>
        <v>0</v>
      </c>
      <c r="U151" s="25">
        <f>cargo!CF151</f>
        <v>0</v>
      </c>
      <c r="V151" s="25">
        <f>cargo!CG151</f>
        <v>0</v>
      </c>
      <c r="W151" s="25">
        <f>cargo!CH151</f>
        <v>0</v>
      </c>
      <c r="X151" s="25">
        <f>cargo!CI151</f>
        <v>0</v>
      </c>
      <c r="Y151" s="25">
        <f>cargo!DE151</f>
        <v>0</v>
      </c>
      <c r="Z151" s="25">
        <f>cargo!DF151</f>
        <v>0</v>
      </c>
      <c r="AA151" s="25">
        <f>cargo!DG151</f>
        <v>0</v>
      </c>
      <c r="AB151" s="25">
        <f>cargo!DH151</f>
        <v>0</v>
      </c>
      <c r="AC151" s="25">
        <f>cargo!DI151</f>
        <v>0</v>
      </c>
      <c r="AD151" s="25">
        <f>cargo!DJ151</f>
        <v>0</v>
      </c>
      <c r="AE151" s="25">
        <f>cargo!DK151</f>
        <v>0</v>
      </c>
      <c r="AF151" s="25">
        <f t="shared" si="234"/>
        <v>0</v>
      </c>
      <c r="AG151" s="25">
        <f t="shared" si="235"/>
        <v>0</v>
      </c>
      <c r="AH151" s="25">
        <f t="shared" si="236"/>
        <v>0</v>
      </c>
      <c r="AI151" s="25">
        <f t="shared" si="237"/>
        <v>0</v>
      </c>
      <c r="AJ151" s="25">
        <f t="shared" si="238"/>
        <v>0</v>
      </c>
      <c r="AK151" s="25">
        <f t="shared" si="239"/>
        <v>0</v>
      </c>
      <c r="AL151" s="25">
        <f t="shared" si="240"/>
        <v>0</v>
      </c>
    </row>
    <row r="152" spans="1:38" s="27" customFormat="1" ht="13.5" customHeight="1" x14ac:dyDescent="0.25">
      <c r="A152" s="35"/>
      <c r="B152" s="62"/>
      <c r="C152" s="36" t="s">
        <v>115</v>
      </c>
      <c r="D152" s="25">
        <f>cargo!Y152</f>
        <v>97.054000000000002</v>
      </c>
      <c r="E152" s="25">
        <f>cargo!Z152</f>
        <v>97.054000000000002</v>
      </c>
      <c r="F152" s="25">
        <f>cargo!AA152</f>
        <v>33.533999999999999</v>
      </c>
      <c r="G152" s="25">
        <f>cargo!AB152</f>
        <v>63.52</v>
      </c>
      <c r="H152" s="25">
        <f>cargo!AC152</f>
        <v>0</v>
      </c>
      <c r="I152" s="25">
        <f>cargo!AD152</f>
        <v>0</v>
      </c>
      <c r="J152" s="25">
        <f>cargo!AE152</f>
        <v>0</v>
      </c>
      <c r="K152" s="25">
        <f>cargo!BA152</f>
        <v>0</v>
      </c>
      <c r="L152" s="25">
        <f>cargo!BB152</f>
        <v>0</v>
      </c>
      <c r="M152" s="25">
        <f>cargo!BC152</f>
        <v>0</v>
      </c>
      <c r="N152" s="25">
        <f>cargo!BD152</f>
        <v>0</v>
      </c>
      <c r="O152" s="25">
        <f>cargo!BE152</f>
        <v>0</v>
      </c>
      <c r="P152" s="25">
        <f>cargo!BF152</f>
        <v>0</v>
      </c>
      <c r="Q152" s="25">
        <f>cargo!BG152</f>
        <v>0</v>
      </c>
      <c r="R152" s="25">
        <f>cargo!CC152</f>
        <v>0</v>
      </c>
      <c r="S152" s="25">
        <f>cargo!CD152</f>
        <v>0</v>
      </c>
      <c r="T152" s="25">
        <f>cargo!CE152</f>
        <v>0</v>
      </c>
      <c r="U152" s="25">
        <f>cargo!CF152</f>
        <v>0</v>
      </c>
      <c r="V152" s="25">
        <f>cargo!CG152</f>
        <v>0</v>
      </c>
      <c r="W152" s="25">
        <f>cargo!CH152</f>
        <v>0</v>
      </c>
      <c r="X152" s="25">
        <f>cargo!CI152</f>
        <v>0</v>
      </c>
      <c r="Y152" s="25">
        <f>cargo!DE152</f>
        <v>0</v>
      </c>
      <c r="Z152" s="25">
        <f>cargo!DF152</f>
        <v>0</v>
      </c>
      <c r="AA152" s="25">
        <f>cargo!DG152</f>
        <v>0</v>
      </c>
      <c r="AB152" s="25">
        <f>cargo!DH152</f>
        <v>0</v>
      </c>
      <c r="AC152" s="25">
        <f>cargo!DI152</f>
        <v>0</v>
      </c>
      <c r="AD152" s="25">
        <f>cargo!DJ152</f>
        <v>0</v>
      </c>
      <c r="AE152" s="25">
        <f>cargo!DK152</f>
        <v>0</v>
      </c>
      <c r="AF152" s="25">
        <f t="shared" si="234"/>
        <v>97.054000000000002</v>
      </c>
      <c r="AG152" s="25">
        <f t="shared" si="235"/>
        <v>97.054000000000002</v>
      </c>
      <c r="AH152" s="25">
        <f t="shared" si="236"/>
        <v>33.533999999999999</v>
      </c>
      <c r="AI152" s="25">
        <f t="shared" si="237"/>
        <v>63.52</v>
      </c>
      <c r="AJ152" s="25">
        <f t="shared" si="238"/>
        <v>0</v>
      </c>
      <c r="AK152" s="25">
        <f t="shared" si="239"/>
        <v>0</v>
      </c>
      <c r="AL152" s="25">
        <f t="shared" si="240"/>
        <v>0</v>
      </c>
    </row>
    <row r="153" spans="1:38" s="27" customFormat="1" ht="13.5" customHeight="1" x14ac:dyDescent="0.25">
      <c r="A153" s="35"/>
      <c r="B153" s="62"/>
      <c r="C153" s="36" t="s">
        <v>116</v>
      </c>
      <c r="D153" s="25">
        <f>cargo!Y153</f>
        <v>0</v>
      </c>
      <c r="E153" s="25">
        <f>cargo!Z153</f>
        <v>0</v>
      </c>
      <c r="F153" s="25">
        <f>cargo!AA153</f>
        <v>0</v>
      </c>
      <c r="G153" s="25">
        <f>cargo!AB153</f>
        <v>0</v>
      </c>
      <c r="H153" s="25">
        <f>cargo!AC153</f>
        <v>0</v>
      </c>
      <c r="I153" s="25">
        <f>cargo!AD153</f>
        <v>0</v>
      </c>
      <c r="J153" s="25">
        <f>cargo!AE153</f>
        <v>0</v>
      </c>
      <c r="K153" s="25">
        <f>cargo!BA153</f>
        <v>0</v>
      </c>
      <c r="L153" s="25">
        <f>cargo!BB153</f>
        <v>0</v>
      </c>
      <c r="M153" s="25">
        <f>cargo!BC153</f>
        <v>0</v>
      </c>
      <c r="N153" s="25">
        <f>cargo!BD153</f>
        <v>0</v>
      </c>
      <c r="O153" s="25">
        <f>cargo!BE153</f>
        <v>0</v>
      </c>
      <c r="P153" s="25">
        <f>cargo!BF153</f>
        <v>0</v>
      </c>
      <c r="Q153" s="25">
        <f>cargo!BG153</f>
        <v>0</v>
      </c>
      <c r="R153" s="25">
        <f>cargo!CC153</f>
        <v>0</v>
      </c>
      <c r="S153" s="25">
        <f>cargo!CD153</f>
        <v>0</v>
      </c>
      <c r="T153" s="25">
        <f>cargo!CE153</f>
        <v>0</v>
      </c>
      <c r="U153" s="25">
        <f>cargo!CF153</f>
        <v>0</v>
      </c>
      <c r="V153" s="25">
        <f>cargo!CG153</f>
        <v>0</v>
      </c>
      <c r="W153" s="25">
        <f>cargo!CH153</f>
        <v>0</v>
      </c>
      <c r="X153" s="25">
        <f>cargo!CI153</f>
        <v>0</v>
      </c>
      <c r="Y153" s="25">
        <f>cargo!DE153</f>
        <v>0</v>
      </c>
      <c r="Z153" s="25">
        <f>cargo!DF153</f>
        <v>0</v>
      </c>
      <c r="AA153" s="25">
        <f>cargo!DG153</f>
        <v>0</v>
      </c>
      <c r="AB153" s="25">
        <f>cargo!DH153</f>
        <v>0</v>
      </c>
      <c r="AC153" s="25">
        <f>cargo!DI153</f>
        <v>0</v>
      </c>
      <c r="AD153" s="25">
        <f>cargo!DJ153</f>
        <v>0</v>
      </c>
      <c r="AE153" s="25">
        <f>cargo!DK153</f>
        <v>0</v>
      </c>
      <c r="AF153" s="25">
        <f t="shared" si="234"/>
        <v>0</v>
      </c>
      <c r="AG153" s="25">
        <f t="shared" si="235"/>
        <v>0</v>
      </c>
      <c r="AH153" s="25">
        <f t="shared" si="236"/>
        <v>0</v>
      </c>
      <c r="AI153" s="25">
        <f t="shared" si="237"/>
        <v>0</v>
      </c>
      <c r="AJ153" s="25">
        <f t="shared" si="238"/>
        <v>0</v>
      </c>
      <c r="AK153" s="25">
        <f t="shared" si="239"/>
        <v>0</v>
      </c>
      <c r="AL153" s="25">
        <f t="shared" si="240"/>
        <v>0</v>
      </c>
    </row>
    <row r="154" spans="1:38" s="27" customFormat="1" ht="15" customHeight="1" x14ac:dyDescent="0.25">
      <c r="A154" s="35"/>
      <c r="B154" s="62"/>
      <c r="C154" s="34" t="s">
        <v>117</v>
      </c>
      <c r="D154" s="25">
        <f>cargo!Y154</f>
        <v>8342</v>
      </c>
      <c r="E154" s="25">
        <f>cargo!Z154</f>
        <v>8342</v>
      </c>
      <c r="F154" s="25">
        <f>cargo!AA154</f>
        <v>676</v>
      </c>
      <c r="G154" s="25">
        <f>cargo!AB154</f>
        <v>7666</v>
      </c>
      <c r="H154" s="25">
        <f>cargo!AC154</f>
        <v>0</v>
      </c>
      <c r="I154" s="25">
        <f>cargo!AD154</f>
        <v>0</v>
      </c>
      <c r="J154" s="25">
        <f>cargo!AE154</f>
        <v>0</v>
      </c>
      <c r="K154" s="25">
        <f>cargo!BA154</f>
        <v>0</v>
      </c>
      <c r="L154" s="25">
        <f>cargo!BB154</f>
        <v>0</v>
      </c>
      <c r="M154" s="25">
        <f>cargo!BC154</f>
        <v>0</v>
      </c>
      <c r="N154" s="25">
        <f>cargo!BD154</f>
        <v>0</v>
      </c>
      <c r="O154" s="25">
        <f>cargo!BE154</f>
        <v>0</v>
      </c>
      <c r="P154" s="25">
        <f>cargo!BF154</f>
        <v>0</v>
      </c>
      <c r="Q154" s="25">
        <f>cargo!BG154</f>
        <v>0</v>
      </c>
      <c r="R154" s="25">
        <f>cargo!CC154</f>
        <v>0</v>
      </c>
      <c r="S154" s="25">
        <f>cargo!CD154</f>
        <v>0</v>
      </c>
      <c r="T154" s="25">
        <f>cargo!CE154</f>
        <v>0</v>
      </c>
      <c r="U154" s="25">
        <f>cargo!CF154</f>
        <v>0</v>
      </c>
      <c r="V154" s="25">
        <f>cargo!CG154</f>
        <v>0</v>
      </c>
      <c r="W154" s="25">
        <f>cargo!CH154</f>
        <v>0</v>
      </c>
      <c r="X154" s="25">
        <f>cargo!CI154</f>
        <v>0</v>
      </c>
      <c r="Y154" s="25">
        <f>cargo!DE154</f>
        <v>0</v>
      </c>
      <c r="Z154" s="25">
        <f>cargo!DF154</f>
        <v>0</v>
      </c>
      <c r="AA154" s="25">
        <f>cargo!DG154</f>
        <v>0</v>
      </c>
      <c r="AB154" s="25">
        <f>cargo!DH154</f>
        <v>0</v>
      </c>
      <c r="AC154" s="25">
        <f>cargo!DI154</f>
        <v>0</v>
      </c>
      <c r="AD154" s="25">
        <f>cargo!DJ154</f>
        <v>0</v>
      </c>
      <c r="AE154" s="25">
        <f>cargo!DK154</f>
        <v>0</v>
      </c>
      <c r="AF154" s="25">
        <f t="shared" si="234"/>
        <v>8342</v>
      </c>
      <c r="AG154" s="25">
        <f t="shared" si="235"/>
        <v>8342</v>
      </c>
      <c r="AH154" s="25">
        <f t="shared" si="236"/>
        <v>676</v>
      </c>
      <c r="AI154" s="25">
        <f t="shared" si="237"/>
        <v>7666</v>
      </c>
      <c r="AJ154" s="25">
        <f t="shared" si="238"/>
        <v>0</v>
      </c>
      <c r="AK154" s="25">
        <f t="shared" si="239"/>
        <v>0</v>
      </c>
      <c r="AL154" s="25">
        <f t="shared" si="240"/>
        <v>0</v>
      </c>
    </row>
    <row r="155" spans="1:38" s="27" customFormat="1" ht="15" customHeight="1" x14ac:dyDescent="0.25">
      <c r="A155" s="35"/>
      <c r="B155" s="62"/>
      <c r="C155" s="36" t="s">
        <v>118</v>
      </c>
      <c r="D155" s="25">
        <f>cargo!Y155</f>
        <v>66</v>
      </c>
      <c r="E155" s="25">
        <f>cargo!Z155</f>
        <v>66</v>
      </c>
      <c r="F155" s="25">
        <f>cargo!AA155</f>
        <v>0</v>
      </c>
      <c r="G155" s="25">
        <f>cargo!AB155</f>
        <v>66</v>
      </c>
      <c r="H155" s="25">
        <f>cargo!AC155</f>
        <v>0</v>
      </c>
      <c r="I155" s="25">
        <f>cargo!AD155</f>
        <v>0</v>
      </c>
      <c r="J155" s="25">
        <f>cargo!AE155</f>
        <v>0</v>
      </c>
      <c r="K155" s="25">
        <f>cargo!BA155</f>
        <v>0</v>
      </c>
      <c r="L155" s="25">
        <f>cargo!BB155</f>
        <v>0</v>
      </c>
      <c r="M155" s="25">
        <f>cargo!BC155</f>
        <v>0</v>
      </c>
      <c r="N155" s="25">
        <f>cargo!BD155</f>
        <v>0</v>
      </c>
      <c r="O155" s="25">
        <f>cargo!BE155</f>
        <v>0</v>
      </c>
      <c r="P155" s="25">
        <f>cargo!BF155</f>
        <v>0</v>
      </c>
      <c r="Q155" s="25">
        <f>cargo!BG155</f>
        <v>0</v>
      </c>
      <c r="R155" s="25">
        <f>cargo!CC155</f>
        <v>0</v>
      </c>
      <c r="S155" s="25">
        <f>cargo!CD155</f>
        <v>0</v>
      </c>
      <c r="T155" s="25">
        <f>cargo!CE155</f>
        <v>0</v>
      </c>
      <c r="U155" s="25">
        <f>cargo!CF155</f>
        <v>0</v>
      </c>
      <c r="V155" s="25">
        <f>cargo!CG155</f>
        <v>0</v>
      </c>
      <c r="W155" s="25">
        <f>cargo!CH155</f>
        <v>0</v>
      </c>
      <c r="X155" s="25">
        <f>cargo!CI155</f>
        <v>0</v>
      </c>
      <c r="Y155" s="25">
        <f>cargo!DE155</f>
        <v>0</v>
      </c>
      <c r="Z155" s="25">
        <f>cargo!DF155</f>
        <v>0</v>
      </c>
      <c r="AA155" s="25">
        <f>cargo!DG155</f>
        <v>0</v>
      </c>
      <c r="AB155" s="25">
        <f>cargo!DH155</f>
        <v>0</v>
      </c>
      <c r="AC155" s="25">
        <f>cargo!DI155</f>
        <v>0</v>
      </c>
      <c r="AD155" s="25">
        <f>cargo!DJ155</f>
        <v>0</v>
      </c>
      <c r="AE155" s="25">
        <f>cargo!DK155</f>
        <v>0</v>
      </c>
      <c r="AF155" s="25">
        <f t="shared" si="234"/>
        <v>66</v>
      </c>
      <c r="AG155" s="25">
        <f t="shared" si="235"/>
        <v>66</v>
      </c>
      <c r="AH155" s="25">
        <f t="shared" si="236"/>
        <v>0</v>
      </c>
      <c r="AI155" s="25">
        <f t="shared" si="237"/>
        <v>66</v>
      </c>
      <c r="AJ155" s="25">
        <f t="shared" si="238"/>
        <v>0</v>
      </c>
      <c r="AK155" s="25">
        <f t="shared" si="239"/>
        <v>0</v>
      </c>
      <c r="AL155" s="25">
        <f t="shared" si="240"/>
        <v>0</v>
      </c>
    </row>
    <row r="156" spans="1:38" s="27" customFormat="1" ht="13.5" customHeight="1" x14ac:dyDescent="0.25">
      <c r="A156" s="35"/>
      <c r="B156" s="62"/>
      <c r="C156" s="36" t="s">
        <v>119</v>
      </c>
      <c r="D156" s="25">
        <f>cargo!Y156</f>
        <v>8276</v>
      </c>
      <c r="E156" s="25">
        <f>cargo!Z156</f>
        <v>8276</v>
      </c>
      <c r="F156" s="25">
        <f>cargo!AA156</f>
        <v>676</v>
      </c>
      <c r="G156" s="25">
        <f>cargo!AB156</f>
        <v>7600</v>
      </c>
      <c r="H156" s="25">
        <f>cargo!AC156</f>
        <v>0</v>
      </c>
      <c r="I156" s="25">
        <f>cargo!AD156</f>
        <v>0</v>
      </c>
      <c r="J156" s="25">
        <f>cargo!AE156</f>
        <v>0</v>
      </c>
      <c r="K156" s="25">
        <f>cargo!BA156</f>
        <v>0</v>
      </c>
      <c r="L156" s="25">
        <f>cargo!BB156</f>
        <v>0</v>
      </c>
      <c r="M156" s="25">
        <f>cargo!BC156</f>
        <v>0</v>
      </c>
      <c r="N156" s="25">
        <f>cargo!BD156</f>
        <v>0</v>
      </c>
      <c r="O156" s="25">
        <f>cargo!BE156</f>
        <v>0</v>
      </c>
      <c r="P156" s="25">
        <f>cargo!BF156</f>
        <v>0</v>
      </c>
      <c r="Q156" s="25">
        <f>cargo!BG156</f>
        <v>0</v>
      </c>
      <c r="R156" s="25">
        <f>cargo!CC156</f>
        <v>0</v>
      </c>
      <c r="S156" s="25">
        <f>cargo!CD156</f>
        <v>0</v>
      </c>
      <c r="T156" s="25">
        <f>cargo!CE156</f>
        <v>0</v>
      </c>
      <c r="U156" s="25">
        <f>cargo!CF156</f>
        <v>0</v>
      </c>
      <c r="V156" s="25">
        <f>cargo!CG156</f>
        <v>0</v>
      </c>
      <c r="W156" s="25">
        <f>cargo!CH156</f>
        <v>0</v>
      </c>
      <c r="X156" s="25">
        <f>cargo!CI156</f>
        <v>0</v>
      </c>
      <c r="Y156" s="25">
        <f>cargo!DE156</f>
        <v>0</v>
      </c>
      <c r="Z156" s="25">
        <f>cargo!DF156</f>
        <v>0</v>
      </c>
      <c r="AA156" s="25">
        <f>cargo!DG156</f>
        <v>0</v>
      </c>
      <c r="AB156" s="25">
        <f>cargo!DH156</f>
        <v>0</v>
      </c>
      <c r="AC156" s="25">
        <f>cargo!DI156</f>
        <v>0</v>
      </c>
      <c r="AD156" s="25">
        <f>cargo!DJ156</f>
        <v>0</v>
      </c>
      <c r="AE156" s="25">
        <f>cargo!DK156</f>
        <v>0</v>
      </c>
      <c r="AF156" s="25">
        <f t="shared" si="234"/>
        <v>8276</v>
      </c>
      <c r="AG156" s="25">
        <f t="shared" si="235"/>
        <v>8276</v>
      </c>
      <c r="AH156" s="25">
        <f t="shared" si="236"/>
        <v>676</v>
      </c>
      <c r="AI156" s="25">
        <f t="shared" si="237"/>
        <v>7600</v>
      </c>
      <c r="AJ156" s="25">
        <f t="shared" si="238"/>
        <v>0</v>
      </c>
      <c r="AK156" s="25">
        <f t="shared" si="239"/>
        <v>0</v>
      </c>
      <c r="AL156" s="25">
        <f t="shared" si="240"/>
        <v>0</v>
      </c>
    </row>
    <row r="157" spans="1:38" s="27" customFormat="1" ht="15" customHeight="1" x14ac:dyDescent="0.25">
      <c r="A157" s="35"/>
      <c r="B157" s="62"/>
      <c r="C157" s="34" t="s">
        <v>120</v>
      </c>
      <c r="D157" s="25">
        <f>cargo!Y157</f>
        <v>52140.78</v>
      </c>
      <c r="E157" s="25">
        <f>cargo!Z157</f>
        <v>52140.78</v>
      </c>
      <c r="F157" s="25">
        <f>cargo!AA157</f>
        <v>22979.920000000002</v>
      </c>
      <c r="G157" s="25">
        <f>cargo!AB157</f>
        <v>29160.859999999997</v>
      </c>
      <c r="H157" s="25">
        <f>cargo!AC157</f>
        <v>0</v>
      </c>
      <c r="I157" s="25">
        <f>cargo!AD157</f>
        <v>0</v>
      </c>
      <c r="J157" s="25">
        <f>cargo!AE157</f>
        <v>0</v>
      </c>
      <c r="K157" s="25">
        <f>cargo!BA157</f>
        <v>0</v>
      </c>
      <c r="L157" s="25">
        <f>cargo!BB157</f>
        <v>0</v>
      </c>
      <c r="M157" s="25">
        <f>cargo!BC157</f>
        <v>0</v>
      </c>
      <c r="N157" s="25">
        <f>cargo!BD157</f>
        <v>0</v>
      </c>
      <c r="O157" s="25">
        <f>cargo!BE157</f>
        <v>0</v>
      </c>
      <c r="P157" s="25">
        <f>cargo!BF157</f>
        <v>0</v>
      </c>
      <c r="Q157" s="25">
        <f>cargo!BG157</f>
        <v>0</v>
      </c>
      <c r="R157" s="25">
        <f>cargo!CC157</f>
        <v>0</v>
      </c>
      <c r="S157" s="25">
        <f>cargo!CD157</f>
        <v>0</v>
      </c>
      <c r="T157" s="25">
        <f>cargo!CE157</f>
        <v>0</v>
      </c>
      <c r="U157" s="25">
        <f>cargo!CF157</f>
        <v>0</v>
      </c>
      <c r="V157" s="25">
        <f>cargo!CG157</f>
        <v>0</v>
      </c>
      <c r="W157" s="25">
        <f>cargo!CH157</f>
        <v>0</v>
      </c>
      <c r="X157" s="25">
        <f>cargo!CI157</f>
        <v>0</v>
      </c>
      <c r="Y157" s="25">
        <f>cargo!DE157</f>
        <v>0</v>
      </c>
      <c r="Z157" s="25">
        <f>cargo!DF157</f>
        <v>0</v>
      </c>
      <c r="AA157" s="25">
        <f>cargo!DG157</f>
        <v>0</v>
      </c>
      <c r="AB157" s="25">
        <f>cargo!DH157</f>
        <v>0</v>
      </c>
      <c r="AC157" s="25">
        <f>cargo!DI157</f>
        <v>0</v>
      </c>
      <c r="AD157" s="25">
        <f>cargo!DJ157</f>
        <v>0</v>
      </c>
      <c r="AE157" s="25">
        <f>cargo!DK157</f>
        <v>0</v>
      </c>
      <c r="AF157" s="25">
        <f t="shared" si="234"/>
        <v>52140.78</v>
      </c>
      <c r="AG157" s="25">
        <f t="shared" si="235"/>
        <v>52140.78</v>
      </c>
      <c r="AH157" s="25">
        <f t="shared" si="236"/>
        <v>22979.920000000002</v>
      </c>
      <c r="AI157" s="25">
        <f t="shared" si="237"/>
        <v>29160.859999999997</v>
      </c>
      <c r="AJ157" s="25">
        <f t="shared" si="238"/>
        <v>0</v>
      </c>
      <c r="AK157" s="25">
        <f t="shared" si="239"/>
        <v>0</v>
      </c>
      <c r="AL157" s="25">
        <f t="shared" si="240"/>
        <v>0</v>
      </c>
    </row>
    <row r="158" spans="1:38" s="27" customFormat="1" ht="15" customHeight="1" x14ac:dyDescent="0.25">
      <c r="A158" s="35"/>
      <c r="B158" s="62"/>
      <c r="C158" s="36" t="s">
        <v>121</v>
      </c>
      <c r="D158" s="25">
        <f>cargo!Y158</f>
        <v>0</v>
      </c>
      <c r="E158" s="25">
        <f>cargo!Z158</f>
        <v>0</v>
      </c>
      <c r="F158" s="25">
        <f>cargo!AA158</f>
        <v>0</v>
      </c>
      <c r="G158" s="25">
        <f>cargo!AB158</f>
        <v>0</v>
      </c>
      <c r="H158" s="25">
        <f>cargo!AC158</f>
        <v>0</v>
      </c>
      <c r="I158" s="25">
        <f>cargo!AD158</f>
        <v>0</v>
      </c>
      <c r="J158" s="25">
        <f>cargo!AE158</f>
        <v>0</v>
      </c>
      <c r="K158" s="25">
        <f>cargo!BA158</f>
        <v>0</v>
      </c>
      <c r="L158" s="25">
        <f>cargo!BB158</f>
        <v>0</v>
      </c>
      <c r="M158" s="25">
        <f>cargo!BC158</f>
        <v>0</v>
      </c>
      <c r="N158" s="25">
        <f>cargo!BD158</f>
        <v>0</v>
      </c>
      <c r="O158" s="25">
        <f>cargo!BE158</f>
        <v>0</v>
      </c>
      <c r="P158" s="25">
        <f>cargo!BF158</f>
        <v>0</v>
      </c>
      <c r="Q158" s="25">
        <f>cargo!BG158</f>
        <v>0</v>
      </c>
      <c r="R158" s="25">
        <f>cargo!CC158</f>
        <v>0</v>
      </c>
      <c r="S158" s="25">
        <f>cargo!CD158</f>
        <v>0</v>
      </c>
      <c r="T158" s="25">
        <f>cargo!CE158</f>
        <v>0</v>
      </c>
      <c r="U158" s="25">
        <f>cargo!CF158</f>
        <v>0</v>
      </c>
      <c r="V158" s="25">
        <f>cargo!CG158</f>
        <v>0</v>
      </c>
      <c r="W158" s="25">
        <f>cargo!CH158</f>
        <v>0</v>
      </c>
      <c r="X158" s="25">
        <f>cargo!CI158</f>
        <v>0</v>
      </c>
      <c r="Y158" s="25">
        <f>cargo!DE158</f>
        <v>0</v>
      </c>
      <c r="Z158" s="25">
        <f>cargo!DF158</f>
        <v>0</v>
      </c>
      <c r="AA158" s="25">
        <f>cargo!DG158</f>
        <v>0</v>
      </c>
      <c r="AB158" s="25">
        <f>cargo!DH158</f>
        <v>0</v>
      </c>
      <c r="AC158" s="25">
        <f>cargo!DI158</f>
        <v>0</v>
      </c>
      <c r="AD158" s="25">
        <f>cargo!DJ158</f>
        <v>0</v>
      </c>
      <c r="AE158" s="25">
        <f>cargo!DK158</f>
        <v>0</v>
      </c>
      <c r="AF158" s="25">
        <f t="shared" si="234"/>
        <v>0</v>
      </c>
      <c r="AG158" s="25">
        <f t="shared" si="235"/>
        <v>0</v>
      </c>
      <c r="AH158" s="25">
        <f t="shared" si="236"/>
        <v>0</v>
      </c>
      <c r="AI158" s="25">
        <f t="shared" si="237"/>
        <v>0</v>
      </c>
      <c r="AJ158" s="25">
        <f t="shared" si="238"/>
        <v>0</v>
      </c>
      <c r="AK158" s="25">
        <f t="shared" si="239"/>
        <v>0</v>
      </c>
      <c r="AL158" s="25">
        <f t="shared" si="240"/>
        <v>0</v>
      </c>
    </row>
    <row r="159" spans="1:38" s="27" customFormat="1" ht="15" customHeight="1" x14ac:dyDescent="0.25">
      <c r="A159" s="35"/>
      <c r="B159" s="62"/>
      <c r="C159" s="36" t="s">
        <v>122</v>
      </c>
      <c r="D159" s="25">
        <f>cargo!Y159</f>
        <v>800</v>
      </c>
      <c r="E159" s="25">
        <f>cargo!Z159</f>
        <v>800</v>
      </c>
      <c r="F159" s="25">
        <f>cargo!AA159</f>
        <v>800</v>
      </c>
      <c r="G159" s="25">
        <f>cargo!AB159</f>
        <v>0</v>
      </c>
      <c r="H159" s="25">
        <f>cargo!AC159</f>
        <v>0</v>
      </c>
      <c r="I159" s="25">
        <f>cargo!AD159</f>
        <v>0</v>
      </c>
      <c r="J159" s="25">
        <f>cargo!AE159</f>
        <v>0</v>
      </c>
      <c r="K159" s="25">
        <f>cargo!BA159</f>
        <v>0</v>
      </c>
      <c r="L159" s="25">
        <f>cargo!BB159</f>
        <v>0</v>
      </c>
      <c r="M159" s="25">
        <f>cargo!BC159</f>
        <v>0</v>
      </c>
      <c r="N159" s="25">
        <f>cargo!BD159</f>
        <v>0</v>
      </c>
      <c r="O159" s="25">
        <f>cargo!BE159</f>
        <v>0</v>
      </c>
      <c r="P159" s="25">
        <f>cargo!BF159</f>
        <v>0</v>
      </c>
      <c r="Q159" s="25">
        <f>cargo!BG159</f>
        <v>0</v>
      </c>
      <c r="R159" s="25">
        <f>cargo!CC159</f>
        <v>0</v>
      </c>
      <c r="S159" s="25">
        <f>cargo!CD159</f>
        <v>0</v>
      </c>
      <c r="T159" s="25">
        <f>cargo!CE159</f>
        <v>0</v>
      </c>
      <c r="U159" s="25">
        <f>cargo!CF159</f>
        <v>0</v>
      </c>
      <c r="V159" s="25">
        <f>cargo!CG159</f>
        <v>0</v>
      </c>
      <c r="W159" s="25">
        <f>cargo!CH159</f>
        <v>0</v>
      </c>
      <c r="X159" s="25">
        <f>cargo!CI159</f>
        <v>0</v>
      </c>
      <c r="Y159" s="25">
        <f>cargo!DE159</f>
        <v>0</v>
      </c>
      <c r="Z159" s="25">
        <f>cargo!DF159</f>
        <v>0</v>
      </c>
      <c r="AA159" s="25">
        <f>cargo!DG159</f>
        <v>0</v>
      </c>
      <c r="AB159" s="25">
        <f>cargo!DH159</f>
        <v>0</v>
      </c>
      <c r="AC159" s="25">
        <f>cargo!DI159</f>
        <v>0</v>
      </c>
      <c r="AD159" s="25">
        <f>cargo!DJ159</f>
        <v>0</v>
      </c>
      <c r="AE159" s="25">
        <f>cargo!DK159</f>
        <v>0</v>
      </c>
      <c r="AF159" s="25">
        <f t="shared" si="234"/>
        <v>800</v>
      </c>
      <c r="AG159" s="25">
        <f t="shared" si="235"/>
        <v>800</v>
      </c>
      <c r="AH159" s="25">
        <f t="shared" si="236"/>
        <v>800</v>
      </c>
      <c r="AI159" s="25">
        <f t="shared" si="237"/>
        <v>0</v>
      </c>
      <c r="AJ159" s="25">
        <f t="shared" si="238"/>
        <v>0</v>
      </c>
      <c r="AK159" s="25">
        <f t="shared" si="239"/>
        <v>0</v>
      </c>
      <c r="AL159" s="25">
        <f t="shared" si="240"/>
        <v>0</v>
      </c>
    </row>
    <row r="160" spans="1:38" s="27" customFormat="1" ht="15" customHeight="1" x14ac:dyDescent="0.25">
      <c r="A160" s="35"/>
      <c r="B160" s="62"/>
      <c r="C160" s="36" t="s">
        <v>123</v>
      </c>
      <c r="D160" s="25">
        <f>cargo!Y160</f>
        <v>2649.12</v>
      </c>
      <c r="E160" s="25">
        <f>cargo!Z160</f>
        <v>2649.12</v>
      </c>
      <c r="F160" s="25">
        <f>cargo!AA160</f>
        <v>175.55</v>
      </c>
      <c r="G160" s="25">
        <f>cargo!AB160</f>
        <v>2473.5699999999997</v>
      </c>
      <c r="H160" s="25">
        <f>cargo!AC160</f>
        <v>0</v>
      </c>
      <c r="I160" s="25">
        <f>cargo!AD160</f>
        <v>0</v>
      </c>
      <c r="J160" s="25">
        <f>cargo!AE160</f>
        <v>0</v>
      </c>
      <c r="K160" s="25">
        <f>cargo!BA160</f>
        <v>0</v>
      </c>
      <c r="L160" s="25">
        <f>cargo!BB160</f>
        <v>0</v>
      </c>
      <c r="M160" s="25">
        <f>cargo!BC160</f>
        <v>0</v>
      </c>
      <c r="N160" s="25">
        <f>cargo!BD160</f>
        <v>0</v>
      </c>
      <c r="O160" s="25">
        <f>cargo!BE160</f>
        <v>0</v>
      </c>
      <c r="P160" s="25">
        <f>cargo!BF160</f>
        <v>0</v>
      </c>
      <c r="Q160" s="25">
        <f>cargo!BG160</f>
        <v>0</v>
      </c>
      <c r="R160" s="25">
        <f>cargo!CC160</f>
        <v>0</v>
      </c>
      <c r="S160" s="25">
        <f>cargo!CD160</f>
        <v>0</v>
      </c>
      <c r="T160" s="25">
        <f>cargo!CE160</f>
        <v>0</v>
      </c>
      <c r="U160" s="25">
        <f>cargo!CF160</f>
        <v>0</v>
      </c>
      <c r="V160" s="25">
        <f>cargo!CG160</f>
        <v>0</v>
      </c>
      <c r="W160" s="25">
        <f>cargo!CH160</f>
        <v>0</v>
      </c>
      <c r="X160" s="25">
        <f>cargo!CI160</f>
        <v>0</v>
      </c>
      <c r="Y160" s="25">
        <f>cargo!DE160</f>
        <v>0</v>
      </c>
      <c r="Z160" s="25">
        <f>cargo!DF160</f>
        <v>0</v>
      </c>
      <c r="AA160" s="25">
        <f>cargo!DG160</f>
        <v>0</v>
      </c>
      <c r="AB160" s="25">
        <f>cargo!DH160</f>
        <v>0</v>
      </c>
      <c r="AC160" s="25">
        <f>cargo!DI160</f>
        <v>0</v>
      </c>
      <c r="AD160" s="25">
        <f>cargo!DJ160</f>
        <v>0</v>
      </c>
      <c r="AE160" s="25">
        <f>cargo!DK160</f>
        <v>0</v>
      </c>
      <c r="AF160" s="25">
        <f t="shared" si="234"/>
        <v>2649.12</v>
      </c>
      <c r="AG160" s="25">
        <f t="shared" si="235"/>
        <v>2649.12</v>
      </c>
      <c r="AH160" s="25">
        <f t="shared" si="236"/>
        <v>175.55</v>
      </c>
      <c r="AI160" s="25">
        <f t="shared" si="237"/>
        <v>2473.5699999999997</v>
      </c>
      <c r="AJ160" s="25">
        <f t="shared" si="238"/>
        <v>0</v>
      </c>
      <c r="AK160" s="25">
        <f t="shared" si="239"/>
        <v>0</v>
      </c>
      <c r="AL160" s="25">
        <f t="shared" si="240"/>
        <v>0</v>
      </c>
    </row>
    <row r="161" spans="1:38" s="27" customFormat="1" ht="15" customHeight="1" x14ac:dyDescent="0.25">
      <c r="A161" s="35"/>
      <c r="B161" s="62"/>
      <c r="C161" s="36" t="s">
        <v>124</v>
      </c>
      <c r="D161" s="25">
        <f>cargo!Y161</f>
        <v>47203.26</v>
      </c>
      <c r="E161" s="25">
        <f>cargo!Z161</f>
        <v>47203.26</v>
      </c>
      <c r="F161" s="25">
        <f>cargo!AA161</f>
        <v>21575.980000000003</v>
      </c>
      <c r="G161" s="25">
        <f>cargo!AB161</f>
        <v>25627.279999999999</v>
      </c>
      <c r="H161" s="25">
        <f>cargo!AC161</f>
        <v>0</v>
      </c>
      <c r="I161" s="25">
        <f>cargo!AD161</f>
        <v>0</v>
      </c>
      <c r="J161" s="25">
        <f>cargo!AE161</f>
        <v>0</v>
      </c>
      <c r="K161" s="25">
        <f>cargo!BA161</f>
        <v>0</v>
      </c>
      <c r="L161" s="25">
        <f>cargo!BB161</f>
        <v>0</v>
      </c>
      <c r="M161" s="25">
        <f>cargo!BC161</f>
        <v>0</v>
      </c>
      <c r="N161" s="25">
        <f>cargo!BD161</f>
        <v>0</v>
      </c>
      <c r="O161" s="25">
        <f>cargo!BE161</f>
        <v>0</v>
      </c>
      <c r="P161" s="25">
        <f>cargo!BF161</f>
        <v>0</v>
      </c>
      <c r="Q161" s="25">
        <f>cargo!BG161</f>
        <v>0</v>
      </c>
      <c r="R161" s="25">
        <f>cargo!CC161</f>
        <v>0</v>
      </c>
      <c r="S161" s="25">
        <f>cargo!CD161</f>
        <v>0</v>
      </c>
      <c r="T161" s="25">
        <f>cargo!CE161</f>
        <v>0</v>
      </c>
      <c r="U161" s="25">
        <f>cargo!CF161</f>
        <v>0</v>
      </c>
      <c r="V161" s="25">
        <f>cargo!CG161</f>
        <v>0</v>
      </c>
      <c r="W161" s="25">
        <f>cargo!CH161</f>
        <v>0</v>
      </c>
      <c r="X161" s="25">
        <f>cargo!CI161</f>
        <v>0</v>
      </c>
      <c r="Y161" s="25">
        <f>cargo!DE161</f>
        <v>0</v>
      </c>
      <c r="Z161" s="25">
        <f>cargo!DF161</f>
        <v>0</v>
      </c>
      <c r="AA161" s="25">
        <f>cargo!DG161</f>
        <v>0</v>
      </c>
      <c r="AB161" s="25">
        <f>cargo!DH161</f>
        <v>0</v>
      </c>
      <c r="AC161" s="25">
        <f>cargo!DI161</f>
        <v>0</v>
      </c>
      <c r="AD161" s="25">
        <f>cargo!DJ161</f>
        <v>0</v>
      </c>
      <c r="AE161" s="25">
        <f>cargo!DK161</f>
        <v>0</v>
      </c>
      <c r="AF161" s="25">
        <f t="shared" si="234"/>
        <v>47203.26</v>
      </c>
      <c r="AG161" s="25">
        <f t="shared" si="235"/>
        <v>47203.26</v>
      </c>
      <c r="AH161" s="25">
        <f t="shared" si="236"/>
        <v>21575.980000000003</v>
      </c>
      <c r="AI161" s="25">
        <f t="shared" si="237"/>
        <v>25627.279999999999</v>
      </c>
      <c r="AJ161" s="25">
        <f t="shared" si="238"/>
        <v>0</v>
      </c>
      <c r="AK161" s="25">
        <f t="shared" si="239"/>
        <v>0</v>
      </c>
      <c r="AL161" s="25">
        <f t="shared" si="240"/>
        <v>0</v>
      </c>
    </row>
    <row r="162" spans="1:38" s="27" customFormat="1" ht="15" customHeight="1" x14ac:dyDescent="0.25">
      <c r="A162" s="35"/>
      <c r="B162" s="62"/>
      <c r="C162" s="36" t="s">
        <v>125</v>
      </c>
      <c r="D162" s="25">
        <f>cargo!Y162</f>
        <v>1488.4</v>
      </c>
      <c r="E162" s="25">
        <f>cargo!Z162</f>
        <v>1488.4</v>
      </c>
      <c r="F162" s="25">
        <f>cargo!AA162</f>
        <v>428.39</v>
      </c>
      <c r="G162" s="25">
        <f>cargo!AB162</f>
        <v>1060.01</v>
      </c>
      <c r="H162" s="25">
        <f>cargo!AC162</f>
        <v>0</v>
      </c>
      <c r="I162" s="25">
        <f>cargo!AD162</f>
        <v>0</v>
      </c>
      <c r="J162" s="25">
        <f>cargo!AE162</f>
        <v>0</v>
      </c>
      <c r="K162" s="25">
        <f>cargo!BA162</f>
        <v>0</v>
      </c>
      <c r="L162" s="25">
        <f>cargo!BB162</f>
        <v>0</v>
      </c>
      <c r="M162" s="25">
        <f>cargo!BC162</f>
        <v>0</v>
      </c>
      <c r="N162" s="25">
        <f>cargo!BD162</f>
        <v>0</v>
      </c>
      <c r="O162" s="25">
        <f>cargo!BE162</f>
        <v>0</v>
      </c>
      <c r="P162" s="25">
        <f>cargo!BF162</f>
        <v>0</v>
      </c>
      <c r="Q162" s="25">
        <f>cargo!BG162</f>
        <v>0</v>
      </c>
      <c r="R162" s="25">
        <f>cargo!CC162</f>
        <v>0</v>
      </c>
      <c r="S162" s="25">
        <f>cargo!CD162</f>
        <v>0</v>
      </c>
      <c r="T162" s="25">
        <f>cargo!CE162</f>
        <v>0</v>
      </c>
      <c r="U162" s="25">
        <f>cargo!CF162</f>
        <v>0</v>
      </c>
      <c r="V162" s="25">
        <f>cargo!CG162</f>
        <v>0</v>
      </c>
      <c r="W162" s="25">
        <f>cargo!CH162</f>
        <v>0</v>
      </c>
      <c r="X162" s="25">
        <f>cargo!CI162</f>
        <v>0</v>
      </c>
      <c r="Y162" s="25">
        <f>cargo!DE162</f>
        <v>0</v>
      </c>
      <c r="Z162" s="25">
        <f>cargo!DF162</f>
        <v>0</v>
      </c>
      <c r="AA162" s="25">
        <f>cargo!DG162</f>
        <v>0</v>
      </c>
      <c r="AB162" s="25">
        <f>cargo!DH162</f>
        <v>0</v>
      </c>
      <c r="AC162" s="25">
        <f>cargo!DI162</f>
        <v>0</v>
      </c>
      <c r="AD162" s="25">
        <f>cargo!DJ162</f>
        <v>0</v>
      </c>
      <c r="AE162" s="25">
        <f>cargo!DK162</f>
        <v>0</v>
      </c>
      <c r="AF162" s="25">
        <f t="shared" si="234"/>
        <v>1488.4</v>
      </c>
      <c r="AG162" s="25">
        <f t="shared" si="235"/>
        <v>1488.4</v>
      </c>
      <c r="AH162" s="25">
        <f t="shared" si="236"/>
        <v>428.39</v>
      </c>
      <c r="AI162" s="25">
        <f t="shared" si="237"/>
        <v>1060.01</v>
      </c>
      <c r="AJ162" s="25">
        <f t="shared" si="238"/>
        <v>0</v>
      </c>
      <c r="AK162" s="25">
        <f t="shared" si="239"/>
        <v>0</v>
      </c>
      <c r="AL162" s="25">
        <f t="shared" si="240"/>
        <v>0</v>
      </c>
    </row>
    <row r="163" spans="1:38" s="27" customFormat="1" ht="15" customHeight="1" x14ac:dyDescent="0.25">
      <c r="A163" s="35"/>
      <c r="B163" s="62"/>
      <c r="C163" s="34" t="s">
        <v>48</v>
      </c>
      <c r="D163" s="25">
        <f>cargo!Y163</f>
        <v>9714.75</v>
      </c>
      <c r="E163" s="25">
        <f>cargo!Z163</f>
        <v>9714.75</v>
      </c>
      <c r="F163" s="25">
        <f>cargo!AA163</f>
        <v>9436.2000000000007</v>
      </c>
      <c r="G163" s="25">
        <f>cargo!AB163</f>
        <v>278.55</v>
      </c>
      <c r="H163" s="25">
        <f>cargo!AC163</f>
        <v>0</v>
      </c>
      <c r="I163" s="25">
        <f>cargo!AD163</f>
        <v>0</v>
      </c>
      <c r="J163" s="25">
        <f>cargo!AE163</f>
        <v>0</v>
      </c>
      <c r="K163" s="25">
        <f>cargo!BA163</f>
        <v>0</v>
      </c>
      <c r="L163" s="25">
        <f>cargo!BB163</f>
        <v>0</v>
      </c>
      <c r="M163" s="25">
        <f>cargo!BC163</f>
        <v>0</v>
      </c>
      <c r="N163" s="25">
        <f>cargo!BD163</f>
        <v>0</v>
      </c>
      <c r="O163" s="25">
        <f>cargo!BE163</f>
        <v>0</v>
      </c>
      <c r="P163" s="25">
        <f>cargo!BF163</f>
        <v>0</v>
      </c>
      <c r="Q163" s="25">
        <f>cargo!BG163</f>
        <v>0</v>
      </c>
      <c r="R163" s="25">
        <f>cargo!CC163</f>
        <v>0</v>
      </c>
      <c r="S163" s="25">
        <f>cargo!CD163</f>
        <v>0</v>
      </c>
      <c r="T163" s="25">
        <f>cargo!CE163</f>
        <v>0</v>
      </c>
      <c r="U163" s="25">
        <f>cargo!CF163</f>
        <v>0</v>
      </c>
      <c r="V163" s="25">
        <f>cargo!CG163</f>
        <v>0</v>
      </c>
      <c r="W163" s="25">
        <f>cargo!CH163</f>
        <v>0</v>
      </c>
      <c r="X163" s="25">
        <f>cargo!CI163</f>
        <v>0</v>
      </c>
      <c r="Y163" s="25">
        <f>cargo!DE163</f>
        <v>0</v>
      </c>
      <c r="Z163" s="25">
        <f>cargo!DF163</f>
        <v>0</v>
      </c>
      <c r="AA163" s="25">
        <f>cargo!DG163</f>
        <v>0</v>
      </c>
      <c r="AB163" s="25">
        <f>cargo!DH163</f>
        <v>0</v>
      </c>
      <c r="AC163" s="25">
        <f>cargo!DI163</f>
        <v>0</v>
      </c>
      <c r="AD163" s="25">
        <f>cargo!DJ163</f>
        <v>0</v>
      </c>
      <c r="AE163" s="25">
        <f>cargo!DK163</f>
        <v>0</v>
      </c>
      <c r="AF163" s="25">
        <f t="shared" si="234"/>
        <v>9714.75</v>
      </c>
      <c r="AG163" s="25">
        <f t="shared" si="235"/>
        <v>9714.75</v>
      </c>
      <c r="AH163" s="25">
        <f t="shared" si="236"/>
        <v>9436.2000000000007</v>
      </c>
      <c r="AI163" s="25">
        <f t="shared" si="237"/>
        <v>278.55</v>
      </c>
      <c r="AJ163" s="25">
        <f t="shared" si="238"/>
        <v>0</v>
      </c>
      <c r="AK163" s="25">
        <f t="shared" si="239"/>
        <v>0</v>
      </c>
      <c r="AL163" s="25">
        <f t="shared" si="240"/>
        <v>0</v>
      </c>
    </row>
    <row r="164" spans="1:38" s="27" customFormat="1" ht="15" customHeight="1" x14ac:dyDescent="0.25">
      <c r="A164" s="35"/>
      <c r="B164" s="62"/>
      <c r="C164" s="34" t="s">
        <v>26</v>
      </c>
      <c r="D164" s="25">
        <f>cargo!Y164</f>
        <v>22742.870999999999</v>
      </c>
      <c r="E164" s="25">
        <f>cargo!Z164</f>
        <v>22742.870999999999</v>
      </c>
      <c r="F164" s="25">
        <f>cargo!AA164</f>
        <v>13742.870999999999</v>
      </c>
      <c r="G164" s="25">
        <f>cargo!AB164</f>
        <v>9000</v>
      </c>
      <c r="H164" s="25">
        <f>cargo!AC164</f>
        <v>0</v>
      </c>
      <c r="I164" s="25">
        <f>cargo!AD164</f>
        <v>0</v>
      </c>
      <c r="J164" s="25">
        <f>cargo!AE164</f>
        <v>0</v>
      </c>
      <c r="K164" s="25">
        <f>cargo!BA164</f>
        <v>0</v>
      </c>
      <c r="L164" s="25">
        <f>cargo!BB164</f>
        <v>0</v>
      </c>
      <c r="M164" s="25">
        <f>cargo!BC164</f>
        <v>0</v>
      </c>
      <c r="N164" s="25">
        <f>cargo!BD164</f>
        <v>0</v>
      </c>
      <c r="O164" s="25">
        <f>cargo!BE164</f>
        <v>0</v>
      </c>
      <c r="P164" s="25">
        <f>cargo!BF164</f>
        <v>0</v>
      </c>
      <c r="Q164" s="25">
        <f>cargo!BG164</f>
        <v>0</v>
      </c>
      <c r="R164" s="25">
        <f>cargo!CC164</f>
        <v>0</v>
      </c>
      <c r="S164" s="25">
        <f>cargo!CD164</f>
        <v>0</v>
      </c>
      <c r="T164" s="25">
        <f>cargo!CE164</f>
        <v>0</v>
      </c>
      <c r="U164" s="25">
        <f>cargo!CF164</f>
        <v>0</v>
      </c>
      <c r="V164" s="25">
        <f>cargo!CG164</f>
        <v>0</v>
      </c>
      <c r="W164" s="25">
        <f>cargo!CH164</f>
        <v>0</v>
      </c>
      <c r="X164" s="25">
        <f>cargo!CI164</f>
        <v>0</v>
      </c>
      <c r="Y164" s="25">
        <f>cargo!DE164</f>
        <v>0</v>
      </c>
      <c r="Z164" s="25">
        <f>cargo!DF164</f>
        <v>0</v>
      </c>
      <c r="AA164" s="25">
        <f>cargo!DG164</f>
        <v>0</v>
      </c>
      <c r="AB164" s="25">
        <f>cargo!DH164</f>
        <v>0</v>
      </c>
      <c r="AC164" s="25">
        <f>cargo!DI164</f>
        <v>0</v>
      </c>
      <c r="AD164" s="25">
        <f>cargo!DJ164</f>
        <v>0</v>
      </c>
      <c r="AE164" s="25">
        <f>cargo!DK164</f>
        <v>0</v>
      </c>
      <c r="AF164" s="25">
        <f t="shared" si="234"/>
        <v>22742.870999999999</v>
      </c>
      <c r="AG164" s="25">
        <f t="shared" si="235"/>
        <v>22742.870999999999</v>
      </c>
      <c r="AH164" s="25">
        <f t="shared" si="236"/>
        <v>13742.870999999999</v>
      </c>
      <c r="AI164" s="25">
        <f t="shared" si="237"/>
        <v>9000</v>
      </c>
      <c r="AJ164" s="25">
        <f t="shared" si="238"/>
        <v>0</v>
      </c>
      <c r="AK164" s="25">
        <f t="shared" si="239"/>
        <v>0</v>
      </c>
      <c r="AL164" s="25">
        <f t="shared" si="240"/>
        <v>0</v>
      </c>
    </row>
    <row r="165" spans="1:38" s="27" customFormat="1" ht="15" customHeight="1" x14ac:dyDescent="0.25">
      <c r="A165" s="35"/>
      <c r="B165" s="62"/>
      <c r="C165" s="36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</row>
    <row r="166" spans="1:38" s="27" customFormat="1" ht="15" customHeight="1" x14ac:dyDescent="0.25">
      <c r="A166" s="33"/>
      <c r="B166" s="62" t="s">
        <v>126</v>
      </c>
      <c r="C166" s="34"/>
      <c r="D166" s="25">
        <f>cargo!Y166</f>
        <v>1182217.818</v>
      </c>
      <c r="E166" s="25">
        <f>cargo!Z166</f>
        <v>137883.61499999999</v>
      </c>
      <c r="F166" s="25">
        <f>cargo!AA166</f>
        <v>59793.915999999997</v>
      </c>
      <c r="G166" s="25">
        <f>cargo!AB166</f>
        <v>78089.698999999993</v>
      </c>
      <c r="H166" s="25">
        <f>cargo!AC166</f>
        <v>1044334.2030000001</v>
      </c>
      <c r="I166" s="25">
        <f>cargo!AD166</f>
        <v>1044334.2030000001</v>
      </c>
      <c r="J166" s="25">
        <f>cargo!AE166</f>
        <v>0</v>
      </c>
      <c r="K166" s="25">
        <f>cargo!BA166</f>
        <v>0</v>
      </c>
      <c r="L166" s="25">
        <f>cargo!BB166</f>
        <v>0</v>
      </c>
      <c r="M166" s="25">
        <f>cargo!BC166</f>
        <v>0</v>
      </c>
      <c r="N166" s="25">
        <f>cargo!BD166</f>
        <v>0</v>
      </c>
      <c r="O166" s="25">
        <f>cargo!BE166</f>
        <v>0</v>
      </c>
      <c r="P166" s="25">
        <f>cargo!BF166</f>
        <v>0</v>
      </c>
      <c r="Q166" s="25">
        <f>cargo!BG166</f>
        <v>0</v>
      </c>
      <c r="R166" s="25">
        <f>cargo!CC166</f>
        <v>0</v>
      </c>
      <c r="S166" s="25">
        <f>cargo!CD166</f>
        <v>0</v>
      </c>
      <c r="T166" s="25">
        <f>cargo!CE166</f>
        <v>0</v>
      </c>
      <c r="U166" s="25">
        <f>cargo!CF166</f>
        <v>0</v>
      </c>
      <c r="V166" s="25">
        <f>cargo!CG166</f>
        <v>0</v>
      </c>
      <c r="W166" s="25">
        <f>cargo!CH166</f>
        <v>0</v>
      </c>
      <c r="X166" s="25">
        <f>cargo!CI166</f>
        <v>0</v>
      </c>
      <c r="Y166" s="25">
        <f>cargo!DE166</f>
        <v>0</v>
      </c>
      <c r="Z166" s="25">
        <f>cargo!DF166</f>
        <v>0</v>
      </c>
      <c r="AA166" s="25">
        <f>cargo!DG166</f>
        <v>0</v>
      </c>
      <c r="AB166" s="25">
        <f>cargo!DH166</f>
        <v>0</v>
      </c>
      <c r="AC166" s="25">
        <f>cargo!DI166</f>
        <v>0</v>
      </c>
      <c r="AD166" s="25">
        <f>cargo!DJ166</f>
        <v>0</v>
      </c>
      <c r="AE166" s="25">
        <f>cargo!DK166</f>
        <v>0</v>
      </c>
      <c r="AF166" s="25">
        <f t="shared" ref="AF166:AF175" si="241">D166+K166+R166+Y166</f>
        <v>1182217.818</v>
      </c>
      <c r="AG166" s="25">
        <f t="shared" ref="AG166:AG175" si="242">E166+L166+S166+Z166</f>
        <v>137883.61499999999</v>
      </c>
      <c r="AH166" s="25">
        <f t="shared" ref="AH166:AH175" si="243">F166+M166+T166+AA166</f>
        <v>59793.915999999997</v>
      </c>
      <c r="AI166" s="25">
        <f t="shared" ref="AI166:AI175" si="244">G166+N166+U166+AB166</f>
        <v>78089.698999999993</v>
      </c>
      <c r="AJ166" s="25">
        <f t="shared" ref="AJ166:AJ175" si="245">H166+O166+V166+AC166</f>
        <v>1044334.2030000001</v>
      </c>
      <c r="AK166" s="25">
        <f t="shared" ref="AK166:AK175" si="246">I166+P166+W166+AD166</f>
        <v>1044334.2030000001</v>
      </c>
      <c r="AL166" s="25">
        <f t="shared" ref="AL166:AL175" si="247">J166+Q166+X166+AE166</f>
        <v>0</v>
      </c>
    </row>
    <row r="167" spans="1:38" s="27" customFormat="1" ht="15" customHeight="1" x14ac:dyDescent="0.25">
      <c r="A167" s="35"/>
      <c r="B167" s="62"/>
      <c r="C167" s="34" t="s">
        <v>127</v>
      </c>
      <c r="D167" s="25">
        <f>cargo!Y167</f>
        <v>17996.603999999999</v>
      </c>
      <c r="E167" s="25">
        <f>cargo!Z167</f>
        <v>17996.603999999999</v>
      </c>
      <c r="F167" s="25">
        <f>cargo!AA167</f>
        <v>11381.764000000001</v>
      </c>
      <c r="G167" s="25">
        <f>cargo!AB167</f>
        <v>6614.84</v>
      </c>
      <c r="H167" s="25">
        <f>cargo!AC167</f>
        <v>0</v>
      </c>
      <c r="I167" s="25">
        <f>cargo!AD167</f>
        <v>0</v>
      </c>
      <c r="J167" s="25">
        <f>cargo!AE167</f>
        <v>0</v>
      </c>
      <c r="K167" s="25">
        <f>cargo!BA167</f>
        <v>0</v>
      </c>
      <c r="L167" s="25">
        <f>cargo!BB167</f>
        <v>0</v>
      </c>
      <c r="M167" s="25">
        <f>cargo!BC167</f>
        <v>0</v>
      </c>
      <c r="N167" s="25">
        <f>cargo!BD167</f>
        <v>0</v>
      </c>
      <c r="O167" s="25">
        <f>cargo!BE167</f>
        <v>0</v>
      </c>
      <c r="P167" s="25">
        <f>cargo!BF167</f>
        <v>0</v>
      </c>
      <c r="Q167" s="25">
        <f>cargo!BG167</f>
        <v>0</v>
      </c>
      <c r="R167" s="25">
        <f>cargo!CC167</f>
        <v>0</v>
      </c>
      <c r="S167" s="25">
        <f>cargo!CD167</f>
        <v>0</v>
      </c>
      <c r="T167" s="25">
        <f>cargo!CE167</f>
        <v>0</v>
      </c>
      <c r="U167" s="25">
        <f>cargo!CF167</f>
        <v>0</v>
      </c>
      <c r="V167" s="25">
        <f>cargo!CG167</f>
        <v>0</v>
      </c>
      <c r="W167" s="25">
        <f>cargo!CH167</f>
        <v>0</v>
      </c>
      <c r="X167" s="25">
        <f>cargo!CI167</f>
        <v>0</v>
      </c>
      <c r="Y167" s="25">
        <f>cargo!DE167</f>
        <v>0</v>
      </c>
      <c r="Z167" s="25">
        <f>cargo!DF167</f>
        <v>0</v>
      </c>
      <c r="AA167" s="25">
        <f>cargo!DG167</f>
        <v>0</v>
      </c>
      <c r="AB167" s="25">
        <f>cargo!DH167</f>
        <v>0</v>
      </c>
      <c r="AC167" s="25">
        <f>cargo!DI167</f>
        <v>0</v>
      </c>
      <c r="AD167" s="25">
        <f>cargo!DJ167</f>
        <v>0</v>
      </c>
      <c r="AE167" s="25">
        <f>cargo!DK167</f>
        <v>0</v>
      </c>
      <c r="AF167" s="25">
        <f t="shared" si="241"/>
        <v>17996.603999999999</v>
      </c>
      <c r="AG167" s="25">
        <f t="shared" si="242"/>
        <v>17996.603999999999</v>
      </c>
      <c r="AH167" s="25">
        <f t="shared" si="243"/>
        <v>11381.764000000001</v>
      </c>
      <c r="AI167" s="25">
        <f t="shared" si="244"/>
        <v>6614.84</v>
      </c>
      <c r="AJ167" s="25">
        <f t="shared" si="245"/>
        <v>0</v>
      </c>
      <c r="AK167" s="25">
        <f t="shared" si="246"/>
        <v>0</v>
      </c>
      <c r="AL167" s="25">
        <f t="shared" si="247"/>
        <v>0</v>
      </c>
    </row>
    <row r="168" spans="1:38" s="27" customFormat="1" ht="15" customHeight="1" x14ac:dyDescent="0.25">
      <c r="A168" s="35"/>
      <c r="B168" s="62"/>
      <c r="C168" s="36" t="s">
        <v>128</v>
      </c>
      <c r="D168" s="25">
        <f>cargo!Y168</f>
        <v>0</v>
      </c>
      <c r="E168" s="25">
        <f>cargo!Z168</f>
        <v>0</v>
      </c>
      <c r="F168" s="25">
        <f>cargo!AA168</f>
        <v>0</v>
      </c>
      <c r="G168" s="25">
        <f>cargo!AB168</f>
        <v>0</v>
      </c>
      <c r="H168" s="25">
        <f>cargo!AC168</f>
        <v>0</v>
      </c>
      <c r="I168" s="25">
        <f>cargo!AD168</f>
        <v>0</v>
      </c>
      <c r="J168" s="25">
        <f>cargo!AE168</f>
        <v>0</v>
      </c>
      <c r="K168" s="25">
        <f>cargo!BA168</f>
        <v>0</v>
      </c>
      <c r="L168" s="25">
        <f>cargo!BB168</f>
        <v>0</v>
      </c>
      <c r="M168" s="25">
        <f>cargo!BC168</f>
        <v>0</v>
      </c>
      <c r="N168" s="25">
        <f>cargo!BD168</f>
        <v>0</v>
      </c>
      <c r="O168" s="25">
        <f>cargo!BE168</f>
        <v>0</v>
      </c>
      <c r="P168" s="25">
        <f>cargo!BF168</f>
        <v>0</v>
      </c>
      <c r="Q168" s="25">
        <f>cargo!BG168</f>
        <v>0</v>
      </c>
      <c r="R168" s="25">
        <f>cargo!CC168</f>
        <v>0</v>
      </c>
      <c r="S168" s="25">
        <f>cargo!CD168</f>
        <v>0</v>
      </c>
      <c r="T168" s="25">
        <f>cargo!CE168</f>
        <v>0</v>
      </c>
      <c r="U168" s="25">
        <f>cargo!CF168</f>
        <v>0</v>
      </c>
      <c r="V168" s="25">
        <f>cargo!CG168</f>
        <v>0</v>
      </c>
      <c r="W168" s="25">
        <f>cargo!CH168</f>
        <v>0</v>
      </c>
      <c r="X168" s="25">
        <f>cargo!CI168</f>
        <v>0</v>
      </c>
      <c r="Y168" s="25">
        <f>cargo!DE168</f>
        <v>0</v>
      </c>
      <c r="Z168" s="25">
        <f>cargo!DF168</f>
        <v>0</v>
      </c>
      <c r="AA168" s="25">
        <f>cargo!DG168</f>
        <v>0</v>
      </c>
      <c r="AB168" s="25">
        <f>cargo!DH168</f>
        <v>0</v>
      </c>
      <c r="AC168" s="25">
        <f>cargo!DI168</f>
        <v>0</v>
      </c>
      <c r="AD168" s="25">
        <f>cargo!DJ168</f>
        <v>0</v>
      </c>
      <c r="AE168" s="25">
        <f>cargo!DK168</f>
        <v>0</v>
      </c>
      <c r="AF168" s="25">
        <f t="shared" si="241"/>
        <v>0</v>
      </c>
      <c r="AG168" s="25">
        <f t="shared" si="242"/>
        <v>0</v>
      </c>
      <c r="AH168" s="25">
        <f t="shared" si="243"/>
        <v>0</v>
      </c>
      <c r="AI168" s="25">
        <f t="shared" si="244"/>
        <v>0</v>
      </c>
      <c r="AJ168" s="25">
        <f t="shared" si="245"/>
        <v>0</v>
      </c>
      <c r="AK168" s="25">
        <f t="shared" si="246"/>
        <v>0</v>
      </c>
      <c r="AL168" s="25">
        <f t="shared" si="247"/>
        <v>0</v>
      </c>
    </row>
    <row r="169" spans="1:38" s="27" customFormat="1" ht="15" customHeight="1" x14ac:dyDescent="0.25">
      <c r="A169" s="35"/>
      <c r="B169" s="62"/>
      <c r="C169" s="36" t="s">
        <v>127</v>
      </c>
      <c r="D169" s="25">
        <f>cargo!Y169</f>
        <v>17996.603999999999</v>
      </c>
      <c r="E169" s="25">
        <f>cargo!Z169</f>
        <v>17996.603999999999</v>
      </c>
      <c r="F169" s="25">
        <f>cargo!AA169</f>
        <v>11381.764000000001</v>
      </c>
      <c r="G169" s="25">
        <f>cargo!AB169</f>
        <v>6614.84</v>
      </c>
      <c r="H169" s="25">
        <f>cargo!AC169</f>
        <v>0</v>
      </c>
      <c r="I169" s="25">
        <f>cargo!AD169</f>
        <v>0</v>
      </c>
      <c r="J169" s="25">
        <f>cargo!AE169</f>
        <v>0</v>
      </c>
      <c r="K169" s="25">
        <f>cargo!BA169</f>
        <v>0</v>
      </c>
      <c r="L169" s="25">
        <f>cargo!BB169</f>
        <v>0</v>
      </c>
      <c r="M169" s="25">
        <f>cargo!BC169</f>
        <v>0</v>
      </c>
      <c r="N169" s="25">
        <f>cargo!BD169</f>
        <v>0</v>
      </c>
      <c r="O169" s="25">
        <f>cargo!BE169</f>
        <v>0</v>
      </c>
      <c r="P169" s="25">
        <f>cargo!BF169</f>
        <v>0</v>
      </c>
      <c r="Q169" s="25">
        <f>cargo!BG169</f>
        <v>0</v>
      </c>
      <c r="R169" s="25">
        <f>cargo!CC169</f>
        <v>0</v>
      </c>
      <c r="S169" s="25">
        <f>cargo!CD169</f>
        <v>0</v>
      </c>
      <c r="T169" s="25">
        <f>cargo!CE169</f>
        <v>0</v>
      </c>
      <c r="U169" s="25">
        <f>cargo!CF169</f>
        <v>0</v>
      </c>
      <c r="V169" s="25">
        <f>cargo!CG169</f>
        <v>0</v>
      </c>
      <c r="W169" s="25">
        <f>cargo!CH169</f>
        <v>0</v>
      </c>
      <c r="X169" s="25">
        <f>cargo!CI169</f>
        <v>0</v>
      </c>
      <c r="Y169" s="25">
        <f>cargo!DE169</f>
        <v>0</v>
      </c>
      <c r="Z169" s="25">
        <f>cargo!DF169</f>
        <v>0</v>
      </c>
      <c r="AA169" s="25">
        <f>cargo!DG169</f>
        <v>0</v>
      </c>
      <c r="AB169" s="25">
        <f>cargo!DH169</f>
        <v>0</v>
      </c>
      <c r="AC169" s="25">
        <f>cargo!DI169</f>
        <v>0</v>
      </c>
      <c r="AD169" s="25">
        <f>cargo!DJ169</f>
        <v>0</v>
      </c>
      <c r="AE169" s="25">
        <f>cargo!DK169</f>
        <v>0</v>
      </c>
      <c r="AF169" s="25">
        <f t="shared" si="241"/>
        <v>17996.603999999999</v>
      </c>
      <c r="AG169" s="25">
        <f t="shared" si="242"/>
        <v>17996.603999999999</v>
      </c>
      <c r="AH169" s="25">
        <f t="shared" si="243"/>
        <v>11381.764000000001</v>
      </c>
      <c r="AI169" s="25">
        <f t="shared" si="244"/>
        <v>6614.84</v>
      </c>
      <c r="AJ169" s="25">
        <f t="shared" si="245"/>
        <v>0</v>
      </c>
      <c r="AK169" s="25">
        <f t="shared" si="246"/>
        <v>0</v>
      </c>
      <c r="AL169" s="25">
        <f t="shared" si="247"/>
        <v>0</v>
      </c>
    </row>
    <row r="170" spans="1:38" s="27" customFormat="1" ht="15" customHeight="1" x14ac:dyDescent="0.25">
      <c r="A170" s="35"/>
      <c r="B170" s="62"/>
      <c r="C170" s="34" t="s">
        <v>392</v>
      </c>
      <c r="D170" s="25">
        <f>cargo!Y170</f>
        <v>298.63000000000005</v>
      </c>
      <c r="E170" s="25">
        <f>cargo!Z170</f>
        <v>298.63000000000005</v>
      </c>
      <c r="F170" s="25">
        <f>cargo!AA170</f>
        <v>237.76000000000002</v>
      </c>
      <c r="G170" s="25">
        <f>cargo!AB170</f>
        <v>60.870000000000019</v>
      </c>
      <c r="H170" s="25">
        <f>cargo!AC170</f>
        <v>0</v>
      </c>
      <c r="I170" s="25">
        <f>cargo!AD170</f>
        <v>0</v>
      </c>
      <c r="J170" s="25">
        <f>cargo!AE170</f>
        <v>0</v>
      </c>
      <c r="K170" s="25">
        <f>cargo!BA170</f>
        <v>0</v>
      </c>
      <c r="L170" s="25">
        <f>cargo!BB170</f>
        <v>0</v>
      </c>
      <c r="M170" s="25">
        <f>cargo!BC170</f>
        <v>0</v>
      </c>
      <c r="N170" s="25">
        <f>cargo!BD170</f>
        <v>0</v>
      </c>
      <c r="O170" s="25">
        <f>cargo!BE170</f>
        <v>0</v>
      </c>
      <c r="P170" s="25">
        <f>cargo!BF170</f>
        <v>0</v>
      </c>
      <c r="Q170" s="25">
        <f>cargo!BG170</f>
        <v>0</v>
      </c>
      <c r="R170" s="25">
        <f>cargo!CC170</f>
        <v>0</v>
      </c>
      <c r="S170" s="25">
        <f>cargo!CD170</f>
        <v>0</v>
      </c>
      <c r="T170" s="25">
        <f>cargo!CE170</f>
        <v>0</v>
      </c>
      <c r="U170" s="25">
        <f>cargo!CF170</f>
        <v>0</v>
      </c>
      <c r="V170" s="25">
        <f>cargo!CG170</f>
        <v>0</v>
      </c>
      <c r="W170" s="25">
        <f>cargo!CH170</f>
        <v>0</v>
      </c>
      <c r="X170" s="25">
        <f>cargo!CI170</f>
        <v>0</v>
      </c>
      <c r="Y170" s="25">
        <f>cargo!DE170</f>
        <v>0</v>
      </c>
      <c r="Z170" s="25">
        <f>cargo!DF170</f>
        <v>0</v>
      </c>
      <c r="AA170" s="25">
        <f>cargo!DG170</f>
        <v>0</v>
      </c>
      <c r="AB170" s="25">
        <f>cargo!DH170</f>
        <v>0</v>
      </c>
      <c r="AC170" s="25">
        <f>cargo!DI170</f>
        <v>0</v>
      </c>
      <c r="AD170" s="25">
        <f>cargo!DJ170</f>
        <v>0</v>
      </c>
      <c r="AE170" s="25">
        <f>cargo!DK170</f>
        <v>0</v>
      </c>
      <c r="AF170" s="25">
        <f t="shared" ref="AF170" si="248">D170+K170+R170+Y170</f>
        <v>298.63000000000005</v>
      </c>
      <c r="AG170" s="25">
        <f t="shared" ref="AG170" si="249">E170+L170+S170+Z170</f>
        <v>298.63000000000005</v>
      </c>
      <c r="AH170" s="25">
        <f t="shared" ref="AH170" si="250">F170+M170+T170+AA170</f>
        <v>237.76000000000002</v>
      </c>
      <c r="AI170" s="25">
        <f t="shared" ref="AI170" si="251">G170+N170+U170+AB170</f>
        <v>60.870000000000019</v>
      </c>
      <c r="AJ170" s="25">
        <f t="shared" ref="AJ170" si="252">H170+O170+V170+AC170</f>
        <v>0</v>
      </c>
      <c r="AK170" s="25">
        <f t="shared" ref="AK170" si="253">I170+P170+W170+AD170</f>
        <v>0</v>
      </c>
      <c r="AL170" s="25">
        <f t="shared" ref="AL170" si="254">J170+Q170+X170+AE170</f>
        <v>0</v>
      </c>
    </row>
    <row r="171" spans="1:38" s="27" customFormat="1" ht="15" customHeight="1" x14ac:dyDescent="0.25">
      <c r="A171" s="35"/>
      <c r="B171" s="62"/>
      <c r="C171" s="36" t="s">
        <v>393</v>
      </c>
      <c r="D171" s="25">
        <f>cargo!Y171</f>
        <v>298.63000000000005</v>
      </c>
      <c r="E171" s="25">
        <f>cargo!Z171</f>
        <v>298.63000000000005</v>
      </c>
      <c r="F171" s="25">
        <f>cargo!AA171</f>
        <v>237.76000000000002</v>
      </c>
      <c r="G171" s="25">
        <f>cargo!AB171</f>
        <v>60.870000000000019</v>
      </c>
      <c r="H171" s="25">
        <f>cargo!AC171</f>
        <v>0</v>
      </c>
      <c r="I171" s="25">
        <f>cargo!AD171</f>
        <v>0</v>
      </c>
      <c r="J171" s="25">
        <f>cargo!AE171</f>
        <v>0</v>
      </c>
      <c r="K171" s="25">
        <f>cargo!BA171</f>
        <v>0</v>
      </c>
      <c r="L171" s="25">
        <f>cargo!BB171</f>
        <v>0</v>
      </c>
      <c r="M171" s="25">
        <f>cargo!BC171</f>
        <v>0</v>
      </c>
      <c r="N171" s="25">
        <f>cargo!BD171</f>
        <v>0</v>
      </c>
      <c r="O171" s="25">
        <f>cargo!BE171</f>
        <v>0</v>
      </c>
      <c r="P171" s="25">
        <f>cargo!BF171</f>
        <v>0</v>
      </c>
      <c r="Q171" s="25">
        <f>cargo!BG171</f>
        <v>0</v>
      </c>
      <c r="R171" s="25">
        <f>cargo!CC171</f>
        <v>0</v>
      </c>
      <c r="S171" s="25">
        <f>cargo!CD171</f>
        <v>0</v>
      </c>
      <c r="T171" s="25">
        <f>cargo!CE171</f>
        <v>0</v>
      </c>
      <c r="U171" s="25">
        <f>cargo!CF171</f>
        <v>0</v>
      </c>
      <c r="V171" s="25">
        <f>cargo!CG171</f>
        <v>0</v>
      </c>
      <c r="W171" s="25">
        <f>cargo!CH171</f>
        <v>0</v>
      </c>
      <c r="X171" s="25">
        <f>cargo!CI171</f>
        <v>0</v>
      </c>
      <c r="Y171" s="25">
        <f>cargo!DE171</f>
        <v>0</v>
      </c>
      <c r="Z171" s="25">
        <f>cargo!DF171</f>
        <v>0</v>
      </c>
      <c r="AA171" s="25">
        <f>cargo!DG171</f>
        <v>0</v>
      </c>
      <c r="AB171" s="25">
        <f>cargo!DH171</f>
        <v>0</v>
      </c>
      <c r="AC171" s="25">
        <f>cargo!DI171</f>
        <v>0</v>
      </c>
      <c r="AD171" s="25">
        <f>cargo!DJ171</f>
        <v>0</v>
      </c>
      <c r="AE171" s="25">
        <f>cargo!DK171</f>
        <v>0</v>
      </c>
      <c r="AF171" s="25">
        <f t="shared" ref="AF171:AF173" si="255">D171+K171+R171+Y171</f>
        <v>298.63000000000005</v>
      </c>
      <c r="AG171" s="25">
        <f t="shared" ref="AG171:AG173" si="256">E171+L171+S171+Z171</f>
        <v>298.63000000000005</v>
      </c>
      <c r="AH171" s="25">
        <f t="shared" ref="AH171:AH173" si="257">F171+M171+T171+AA171</f>
        <v>237.76000000000002</v>
      </c>
      <c r="AI171" s="25">
        <f t="shared" ref="AI171:AI173" si="258">G171+N171+U171+AB171</f>
        <v>60.870000000000019</v>
      </c>
      <c r="AJ171" s="25">
        <f t="shared" ref="AJ171:AJ173" si="259">H171+O171+V171+AC171</f>
        <v>0</v>
      </c>
      <c r="AK171" s="25">
        <f t="shared" ref="AK171:AK173" si="260">I171+P171+W171+AD171</f>
        <v>0</v>
      </c>
      <c r="AL171" s="25">
        <f t="shared" ref="AL171:AL173" si="261">J171+Q171+X171+AE171</f>
        <v>0</v>
      </c>
    </row>
    <row r="172" spans="1:38" s="27" customFormat="1" ht="15" customHeight="1" x14ac:dyDescent="0.25">
      <c r="A172" s="35"/>
      <c r="B172" s="62"/>
      <c r="C172" s="36" t="s">
        <v>394</v>
      </c>
      <c r="D172" s="25">
        <f>cargo!Y172</f>
        <v>0</v>
      </c>
      <c r="E172" s="25">
        <f>cargo!Z172</f>
        <v>0</v>
      </c>
      <c r="F172" s="25">
        <f>cargo!AA172</f>
        <v>0</v>
      </c>
      <c r="G172" s="25">
        <f>cargo!AB172</f>
        <v>0</v>
      </c>
      <c r="H172" s="25">
        <f>cargo!AC172</f>
        <v>0</v>
      </c>
      <c r="I172" s="25">
        <f>cargo!AD172</f>
        <v>0</v>
      </c>
      <c r="J172" s="25">
        <f>cargo!AE172</f>
        <v>0</v>
      </c>
      <c r="K172" s="25">
        <f>cargo!BA172</f>
        <v>0</v>
      </c>
      <c r="L172" s="25">
        <f>cargo!BB172</f>
        <v>0</v>
      </c>
      <c r="M172" s="25">
        <f>cargo!BC172</f>
        <v>0</v>
      </c>
      <c r="N172" s="25">
        <f>cargo!BD172</f>
        <v>0</v>
      </c>
      <c r="O172" s="25">
        <f>cargo!BE172</f>
        <v>0</v>
      </c>
      <c r="P172" s="25">
        <f>cargo!BF172</f>
        <v>0</v>
      </c>
      <c r="Q172" s="25">
        <f>cargo!BG172</f>
        <v>0</v>
      </c>
      <c r="R172" s="25">
        <f>cargo!CC172</f>
        <v>0</v>
      </c>
      <c r="S172" s="25">
        <f>cargo!CD172</f>
        <v>0</v>
      </c>
      <c r="T172" s="25">
        <f>cargo!CE172</f>
        <v>0</v>
      </c>
      <c r="U172" s="25">
        <f>cargo!CF172</f>
        <v>0</v>
      </c>
      <c r="V172" s="25">
        <f>cargo!CG172</f>
        <v>0</v>
      </c>
      <c r="W172" s="25">
        <f>cargo!CH172</f>
        <v>0</v>
      </c>
      <c r="X172" s="25">
        <f>cargo!CI172</f>
        <v>0</v>
      </c>
      <c r="Y172" s="25">
        <f>cargo!DE172</f>
        <v>0</v>
      </c>
      <c r="Z172" s="25">
        <f>cargo!DF172</f>
        <v>0</v>
      </c>
      <c r="AA172" s="25">
        <f>cargo!DG172</f>
        <v>0</v>
      </c>
      <c r="AB172" s="25">
        <f>cargo!DH172</f>
        <v>0</v>
      </c>
      <c r="AC172" s="25">
        <f>cargo!DI172</f>
        <v>0</v>
      </c>
      <c r="AD172" s="25">
        <f>cargo!DJ172</f>
        <v>0</v>
      </c>
      <c r="AE172" s="25">
        <f>cargo!DK172</f>
        <v>0</v>
      </c>
      <c r="AF172" s="25">
        <f t="shared" si="255"/>
        <v>0</v>
      </c>
      <c r="AG172" s="25">
        <f t="shared" si="256"/>
        <v>0</v>
      </c>
      <c r="AH172" s="25">
        <f t="shared" si="257"/>
        <v>0</v>
      </c>
      <c r="AI172" s="25">
        <f t="shared" si="258"/>
        <v>0</v>
      </c>
      <c r="AJ172" s="25">
        <f t="shared" si="259"/>
        <v>0</v>
      </c>
      <c r="AK172" s="25">
        <f t="shared" si="260"/>
        <v>0</v>
      </c>
      <c r="AL172" s="25">
        <f t="shared" si="261"/>
        <v>0</v>
      </c>
    </row>
    <row r="173" spans="1:38" s="27" customFormat="1" ht="15" customHeight="1" x14ac:dyDescent="0.25">
      <c r="A173" s="35"/>
      <c r="B173" s="62"/>
      <c r="C173" s="34" t="s">
        <v>363</v>
      </c>
      <c r="D173" s="25">
        <f>cargo!Y173</f>
        <v>6749.32</v>
      </c>
      <c r="E173" s="25">
        <f>cargo!Z173</f>
        <v>6749.32</v>
      </c>
      <c r="F173" s="25">
        <f>cargo!AA173</f>
        <v>6088</v>
      </c>
      <c r="G173" s="25">
        <f>cargo!AB173</f>
        <v>661.31999999999994</v>
      </c>
      <c r="H173" s="25">
        <f>cargo!AC173</f>
        <v>0</v>
      </c>
      <c r="I173" s="25">
        <f>cargo!AD173</f>
        <v>0</v>
      </c>
      <c r="J173" s="25">
        <f>cargo!AE173</f>
        <v>0</v>
      </c>
      <c r="K173" s="25">
        <f>cargo!BA173</f>
        <v>0</v>
      </c>
      <c r="L173" s="25">
        <f>cargo!BB173</f>
        <v>0</v>
      </c>
      <c r="M173" s="25">
        <f>cargo!BC173</f>
        <v>0</v>
      </c>
      <c r="N173" s="25">
        <f>cargo!BD173</f>
        <v>0</v>
      </c>
      <c r="O173" s="25">
        <f>cargo!BE173</f>
        <v>0</v>
      </c>
      <c r="P173" s="25">
        <f>cargo!BF173</f>
        <v>0</v>
      </c>
      <c r="Q173" s="25">
        <f>cargo!BG173</f>
        <v>0</v>
      </c>
      <c r="R173" s="25">
        <f>cargo!CC173</f>
        <v>0</v>
      </c>
      <c r="S173" s="25">
        <f>cargo!CD173</f>
        <v>0</v>
      </c>
      <c r="T173" s="25">
        <f>cargo!CE173</f>
        <v>0</v>
      </c>
      <c r="U173" s="25">
        <f>cargo!CF173</f>
        <v>0</v>
      </c>
      <c r="V173" s="25">
        <f>cargo!CG173</f>
        <v>0</v>
      </c>
      <c r="W173" s="25">
        <f>cargo!CH173</f>
        <v>0</v>
      </c>
      <c r="X173" s="25">
        <f>cargo!CI173</f>
        <v>0</v>
      </c>
      <c r="Y173" s="25">
        <f>cargo!DE173</f>
        <v>0</v>
      </c>
      <c r="Z173" s="25">
        <f>cargo!DF173</f>
        <v>0</v>
      </c>
      <c r="AA173" s="25">
        <f>cargo!DG173</f>
        <v>0</v>
      </c>
      <c r="AB173" s="25">
        <f>cargo!DH173</f>
        <v>0</v>
      </c>
      <c r="AC173" s="25">
        <f>cargo!DI173</f>
        <v>0</v>
      </c>
      <c r="AD173" s="25">
        <f>cargo!DJ173</f>
        <v>0</v>
      </c>
      <c r="AE173" s="25">
        <f>cargo!DK173</f>
        <v>0</v>
      </c>
      <c r="AF173" s="25">
        <f t="shared" si="255"/>
        <v>6749.32</v>
      </c>
      <c r="AG173" s="25">
        <f t="shared" si="256"/>
        <v>6749.32</v>
      </c>
      <c r="AH173" s="25">
        <f t="shared" si="257"/>
        <v>6088</v>
      </c>
      <c r="AI173" s="25">
        <f t="shared" si="258"/>
        <v>661.31999999999994</v>
      </c>
      <c r="AJ173" s="25">
        <f t="shared" si="259"/>
        <v>0</v>
      </c>
      <c r="AK173" s="25">
        <f t="shared" si="260"/>
        <v>0</v>
      </c>
      <c r="AL173" s="25">
        <f t="shared" si="261"/>
        <v>0</v>
      </c>
    </row>
    <row r="174" spans="1:38" s="27" customFormat="1" ht="15" customHeight="1" x14ac:dyDescent="0.25">
      <c r="A174" s="35"/>
      <c r="B174" s="62"/>
      <c r="C174" s="34" t="s">
        <v>48</v>
      </c>
      <c r="D174" s="25">
        <f>cargo!Y174</f>
        <v>17381.617999999999</v>
      </c>
      <c r="E174" s="25">
        <f>cargo!Z174</f>
        <v>17381.617999999999</v>
      </c>
      <c r="F174" s="25">
        <f>cargo!AA174</f>
        <v>17176.815999999999</v>
      </c>
      <c r="G174" s="25">
        <f>cargo!AB174</f>
        <v>204.80199999999999</v>
      </c>
      <c r="H174" s="25">
        <f>cargo!AC174</f>
        <v>0</v>
      </c>
      <c r="I174" s="25">
        <f>cargo!AD174</f>
        <v>0</v>
      </c>
      <c r="J174" s="25">
        <f>cargo!AE174</f>
        <v>0</v>
      </c>
      <c r="K174" s="25">
        <f>cargo!BA174</f>
        <v>0</v>
      </c>
      <c r="L174" s="25">
        <f>cargo!BB174</f>
        <v>0</v>
      </c>
      <c r="M174" s="25">
        <f>cargo!BC174</f>
        <v>0</v>
      </c>
      <c r="N174" s="25">
        <f>cargo!BD174</f>
        <v>0</v>
      </c>
      <c r="O174" s="25">
        <f>cargo!BE174</f>
        <v>0</v>
      </c>
      <c r="P174" s="25">
        <f>cargo!BF174</f>
        <v>0</v>
      </c>
      <c r="Q174" s="25">
        <f>cargo!BG174</f>
        <v>0</v>
      </c>
      <c r="R174" s="25">
        <f>cargo!CC174</f>
        <v>0</v>
      </c>
      <c r="S174" s="25">
        <f>cargo!CD174</f>
        <v>0</v>
      </c>
      <c r="T174" s="25">
        <f>cargo!CE174</f>
        <v>0</v>
      </c>
      <c r="U174" s="25">
        <f>cargo!CF174</f>
        <v>0</v>
      </c>
      <c r="V174" s="25">
        <f>cargo!CG174</f>
        <v>0</v>
      </c>
      <c r="W174" s="25">
        <f>cargo!CH174</f>
        <v>0</v>
      </c>
      <c r="X174" s="25">
        <f>cargo!CI174</f>
        <v>0</v>
      </c>
      <c r="Y174" s="25">
        <f>cargo!DE174</f>
        <v>0</v>
      </c>
      <c r="Z174" s="25">
        <f>cargo!DF174</f>
        <v>0</v>
      </c>
      <c r="AA174" s="25">
        <f>cargo!DG174</f>
        <v>0</v>
      </c>
      <c r="AB174" s="25">
        <f>cargo!DH174</f>
        <v>0</v>
      </c>
      <c r="AC174" s="25">
        <f>cargo!DI174</f>
        <v>0</v>
      </c>
      <c r="AD174" s="25">
        <f>cargo!DJ174</f>
        <v>0</v>
      </c>
      <c r="AE174" s="25">
        <f>cargo!DK174</f>
        <v>0</v>
      </c>
      <c r="AF174" s="25">
        <f t="shared" si="241"/>
        <v>17381.617999999999</v>
      </c>
      <c r="AG174" s="25">
        <f t="shared" si="242"/>
        <v>17381.617999999999</v>
      </c>
      <c r="AH174" s="25">
        <f t="shared" si="243"/>
        <v>17176.815999999999</v>
      </c>
      <c r="AI174" s="25">
        <f t="shared" si="244"/>
        <v>204.80199999999999</v>
      </c>
      <c r="AJ174" s="25">
        <f t="shared" si="245"/>
        <v>0</v>
      </c>
      <c r="AK174" s="25">
        <f t="shared" si="246"/>
        <v>0</v>
      </c>
      <c r="AL174" s="25">
        <f t="shared" si="247"/>
        <v>0</v>
      </c>
    </row>
    <row r="175" spans="1:38" s="27" customFormat="1" ht="15" customHeight="1" x14ac:dyDescent="0.25">
      <c r="A175" s="35"/>
      <c r="B175" s="62"/>
      <c r="C175" s="34" t="s">
        <v>26</v>
      </c>
      <c r="D175" s="25">
        <f>cargo!Y175</f>
        <v>1139791.6460000002</v>
      </c>
      <c r="E175" s="25">
        <f>cargo!Z175</f>
        <v>95457.442999999999</v>
      </c>
      <c r="F175" s="25">
        <f>cargo!AA175</f>
        <v>24909.575999999997</v>
      </c>
      <c r="G175" s="25">
        <f>cargo!AB175</f>
        <v>70547.866999999998</v>
      </c>
      <c r="H175" s="25">
        <f>cargo!AC175</f>
        <v>1044334.2030000001</v>
      </c>
      <c r="I175" s="25">
        <f>cargo!AD175</f>
        <v>1044334.2030000001</v>
      </c>
      <c r="J175" s="25">
        <f>cargo!AE175</f>
        <v>0</v>
      </c>
      <c r="K175" s="25">
        <f>cargo!BA175</f>
        <v>0</v>
      </c>
      <c r="L175" s="25">
        <f>cargo!BB175</f>
        <v>0</v>
      </c>
      <c r="M175" s="25">
        <f>cargo!BC175</f>
        <v>0</v>
      </c>
      <c r="N175" s="25">
        <f>cargo!BD175</f>
        <v>0</v>
      </c>
      <c r="O175" s="25">
        <f>cargo!BE175</f>
        <v>0</v>
      </c>
      <c r="P175" s="25">
        <f>cargo!BF175</f>
        <v>0</v>
      </c>
      <c r="Q175" s="25">
        <f>cargo!BG175</f>
        <v>0</v>
      </c>
      <c r="R175" s="25">
        <f>cargo!CC175</f>
        <v>0</v>
      </c>
      <c r="S175" s="25">
        <f>cargo!CD175</f>
        <v>0</v>
      </c>
      <c r="T175" s="25">
        <f>cargo!CE175</f>
        <v>0</v>
      </c>
      <c r="U175" s="25">
        <f>cargo!CF175</f>
        <v>0</v>
      </c>
      <c r="V175" s="25">
        <f>cargo!CG175</f>
        <v>0</v>
      </c>
      <c r="W175" s="25">
        <f>cargo!CH175</f>
        <v>0</v>
      </c>
      <c r="X175" s="25">
        <f>cargo!CI175</f>
        <v>0</v>
      </c>
      <c r="Y175" s="25">
        <f>cargo!DE175</f>
        <v>0</v>
      </c>
      <c r="Z175" s="25">
        <f>cargo!DF175</f>
        <v>0</v>
      </c>
      <c r="AA175" s="25">
        <f>cargo!DG175</f>
        <v>0</v>
      </c>
      <c r="AB175" s="25">
        <f>cargo!DH175</f>
        <v>0</v>
      </c>
      <c r="AC175" s="25">
        <f>cargo!DI175</f>
        <v>0</v>
      </c>
      <c r="AD175" s="25">
        <f>cargo!DJ175</f>
        <v>0</v>
      </c>
      <c r="AE175" s="25">
        <f>cargo!DK175</f>
        <v>0</v>
      </c>
      <c r="AF175" s="25">
        <f t="shared" si="241"/>
        <v>1139791.6460000002</v>
      </c>
      <c r="AG175" s="25">
        <f t="shared" si="242"/>
        <v>95457.442999999999</v>
      </c>
      <c r="AH175" s="25">
        <f t="shared" si="243"/>
        <v>24909.575999999997</v>
      </c>
      <c r="AI175" s="25">
        <f t="shared" si="244"/>
        <v>70547.866999999998</v>
      </c>
      <c r="AJ175" s="25">
        <f t="shared" si="245"/>
        <v>1044334.2030000001</v>
      </c>
      <c r="AK175" s="25">
        <f t="shared" si="246"/>
        <v>1044334.2030000001</v>
      </c>
      <c r="AL175" s="25">
        <f t="shared" si="247"/>
        <v>0</v>
      </c>
    </row>
    <row r="176" spans="1:38" s="27" customFormat="1" ht="15" customHeight="1" x14ac:dyDescent="0.25">
      <c r="A176" s="35"/>
      <c r="B176" s="62"/>
      <c r="C176" s="36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</row>
    <row r="177" spans="1:38" s="27" customFormat="1" ht="15" customHeight="1" x14ac:dyDescent="0.25">
      <c r="A177" s="33"/>
      <c r="B177" s="62" t="s">
        <v>129</v>
      </c>
      <c r="C177" s="34"/>
      <c r="D177" s="25">
        <f>cargo!Y177</f>
        <v>182547.65</v>
      </c>
      <c r="E177" s="25">
        <f>cargo!Z177</f>
        <v>182547.65</v>
      </c>
      <c r="F177" s="25">
        <f>cargo!AA177</f>
        <v>167330.21</v>
      </c>
      <c r="G177" s="25">
        <f>cargo!AB177</f>
        <v>15217.44</v>
      </c>
      <c r="H177" s="25">
        <f>cargo!AC177</f>
        <v>0</v>
      </c>
      <c r="I177" s="25">
        <f>cargo!AD177</f>
        <v>0</v>
      </c>
      <c r="J177" s="25">
        <f>cargo!AE177</f>
        <v>0</v>
      </c>
      <c r="K177" s="25">
        <f>cargo!BA177</f>
        <v>0</v>
      </c>
      <c r="L177" s="25">
        <f>cargo!BB177</f>
        <v>0</v>
      </c>
      <c r="M177" s="25">
        <f>cargo!BC177</f>
        <v>0</v>
      </c>
      <c r="N177" s="25">
        <f>cargo!BD177</f>
        <v>0</v>
      </c>
      <c r="O177" s="25">
        <f>cargo!BE177</f>
        <v>0</v>
      </c>
      <c r="P177" s="25">
        <f>cargo!BF177</f>
        <v>0</v>
      </c>
      <c r="Q177" s="25">
        <f>cargo!BG177</f>
        <v>0</v>
      </c>
      <c r="R177" s="25">
        <f>cargo!CC177</f>
        <v>0</v>
      </c>
      <c r="S177" s="25">
        <f>cargo!CD177</f>
        <v>0</v>
      </c>
      <c r="T177" s="25">
        <f>cargo!CE177</f>
        <v>0</v>
      </c>
      <c r="U177" s="25">
        <f>cargo!CF177</f>
        <v>0</v>
      </c>
      <c r="V177" s="25">
        <f>cargo!CG177</f>
        <v>0</v>
      </c>
      <c r="W177" s="25">
        <f>cargo!CH177</f>
        <v>0</v>
      </c>
      <c r="X177" s="25">
        <f>cargo!CI177</f>
        <v>0</v>
      </c>
      <c r="Y177" s="25">
        <f>cargo!DE177</f>
        <v>0</v>
      </c>
      <c r="Z177" s="25">
        <f>cargo!DF177</f>
        <v>0</v>
      </c>
      <c r="AA177" s="25">
        <f>cargo!DG177</f>
        <v>0</v>
      </c>
      <c r="AB177" s="25">
        <f>cargo!DH177</f>
        <v>0</v>
      </c>
      <c r="AC177" s="25">
        <f>cargo!DI177</f>
        <v>0</v>
      </c>
      <c r="AD177" s="25">
        <f>cargo!DJ177</f>
        <v>0</v>
      </c>
      <c r="AE177" s="25">
        <f>cargo!DK177</f>
        <v>0</v>
      </c>
      <c r="AF177" s="25">
        <f t="shared" ref="AF177:AL187" si="262">D177+K177+R177+Y177</f>
        <v>182547.65</v>
      </c>
      <c r="AG177" s="25">
        <f t="shared" si="262"/>
        <v>182547.65</v>
      </c>
      <c r="AH177" s="25">
        <f t="shared" si="262"/>
        <v>167330.21</v>
      </c>
      <c r="AI177" s="25">
        <f t="shared" si="262"/>
        <v>15217.44</v>
      </c>
      <c r="AJ177" s="25">
        <f t="shared" si="262"/>
        <v>0</v>
      </c>
      <c r="AK177" s="25">
        <f t="shared" si="262"/>
        <v>0</v>
      </c>
      <c r="AL177" s="25">
        <f t="shared" si="262"/>
        <v>0</v>
      </c>
    </row>
    <row r="178" spans="1:38" s="27" customFormat="1" ht="15" customHeight="1" x14ac:dyDescent="0.25">
      <c r="A178" s="35"/>
      <c r="B178" s="62"/>
      <c r="C178" s="34" t="s">
        <v>130</v>
      </c>
      <c r="D178" s="25">
        <f>cargo!Y178</f>
        <v>54146.47</v>
      </c>
      <c r="E178" s="25">
        <f>SUM(E179:E181)</f>
        <v>54146.47</v>
      </c>
      <c r="F178" s="25">
        <f>cargo!AA178</f>
        <v>49279.57</v>
      </c>
      <c r="G178" s="25">
        <f>cargo!AB178</f>
        <v>4866.8999999999996</v>
      </c>
      <c r="H178" s="25">
        <f>cargo!AC178</f>
        <v>0</v>
      </c>
      <c r="I178" s="25">
        <f>cargo!AD178</f>
        <v>0</v>
      </c>
      <c r="J178" s="25">
        <f>cargo!AE178</f>
        <v>0</v>
      </c>
      <c r="K178" s="25">
        <f>cargo!BA178</f>
        <v>0</v>
      </c>
      <c r="L178" s="25">
        <f>cargo!BB178</f>
        <v>0</v>
      </c>
      <c r="M178" s="25">
        <f>cargo!BC178</f>
        <v>0</v>
      </c>
      <c r="N178" s="25">
        <f>cargo!BD178</f>
        <v>0</v>
      </c>
      <c r="O178" s="25">
        <f>cargo!BE178</f>
        <v>0</v>
      </c>
      <c r="P178" s="25">
        <f>cargo!BF178</f>
        <v>0</v>
      </c>
      <c r="Q178" s="25">
        <f>cargo!BG178</f>
        <v>0</v>
      </c>
      <c r="R178" s="25">
        <f>cargo!CC178</f>
        <v>0</v>
      </c>
      <c r="S178" s="25">
        <f>cargo!CD178</f>
        <v>0</v>
      </c>
      <c r="T178" s="25">
        <f>cargo!CE178</f>
        <v>0</v>
      </c>
      <c r="U178" s="25">
        <f>cargo!CF178</f>
        <v>0</v>
      </c>
      <c r="V178" s="25">
        <f>cargo!CG178</f>
        <v>0</v>
      </c>
      <c r="W178" s="25">
        <f>cargo!CH178</f>
        <v>0</v>
      </c>
      <c r="X178" s="25">
        <f>cargo!CI178</f>
        <v>0</v>
      </c>
      <c r="Y178" s="25">
        <f>cargo!DE178</f>
        <v>0</v>
      </c>
      <c r="Z178" s="25">
        <f>cargo!DF178</f>
        <v>0</v>
      </c>
      <c r="AA178" s="25">
        <f>cargo!DG178</f>
        <v>0</v>
      </c>
      <c r="AB178" s="25">
        <f>cargo!DH178</f>
        <v>0</v>
      </c>
      <c r="AC178" s="25">
        <f>cargo!DI178</f>
        <v>0</v>
      </c>
      <c r="AD178" s="25">
        <f>cargo!DJ178</f>
        <v>0</v>
      </c>
      <c r="AE178" s="25">
        <f>cargo!DK178</f>
        <v>0</v>
      </c>
      <c r="AF178" s="25">
        <f t="shared" si="262"/>
        <v>54146.47</v>
      </c>
      <c r="AG178" s="25">
        <f t="shared" si="262"/>
        <v>54146.47</v>
      </c>
      <c r="AH178" s="25">
        <f t="shared" si="262"/>
        <v>49279.57</v>
      </c>
      <c r="AI178" s="25">
        <f t="shared" si="262"/>
        <v>4866.8999999999996</v>
      </c>
      <c r="AJ178" s="25">
        <f t="shared" si="262"/>
        <v>0</v>
      </c>
      <c r="AK178" s="25">
        <f t="shared" si="262"/>
        <v>0</v>
      </c>
      <c r="AL178" s="25">
        <f t="shared" si="262"/>
        <v>0</v>
      </c>
    </row>
    <row r="179" spans="1:38" s="27" customFormat="1" ht="15" customHeight="1" x14ac:dyDescent="0.25">
      <c r="A179" s="35"/>
      <c r="B179" s="62"/>
      <c r="C179" s="36" t="s">
        <v>131</v>
      </c>
      <c r="D179" s="25">
        <f>cargo!Y179</f>
        <v>27077.360000000001</v>
      </c>
      <c r="E179" s="25">
        <f>cargo!Z179</f>
        <v>27077.360000000001</v>
      </c>
      <c r="F179" s="25">
        <f>cargo!AA179</f>
        <v>23315.25</v>
      </c>
      <c r="G179" s="25">
        <f>cargo!AB179</f>
        <v>3762.1099999999997</v>
      </c>
      <c r="H179" s="25">
        <f>cargo!AC179</f>
        <v>0</v>
      </c>
      <c r="I179" s="25">
        <f>cargo!AD179</f>
        <v>0</v>
      </c>
      <c r="J179" s="25">
        <f>cargo!AE179</f>
        <v>0</v>
      </c>
      <c r="K179" s="25">
        <f>cargo!BA179</f>
        <v>0</v>
      </c>
      <c r="L179" s="25">
        <f>cargo!BB179</f>
        <v>0</v>
      </c>
      <c r="M179" s="25">
        <f>cargo!BC179</f>
        <v>0</v>
      </c>
      <c r="N179" s="25">
        <f>cargo!BD179</f>
        <v>0</v>
      </c>
      <c r="O179" s="25">
        <f>cargo!BE179</f>
        <v>0</v>
      </c>
      <c r="P179" s="25">
        <f>cargo!BF179</f>
        <v>0</v>
      </c>
      <c r="Q179" s="25">
        <f>cargo!BG179</f>
        <v>0</v>
      </c>
      <c r="R179" s="25">
        <f>cargo!CC179</f>
        <v>0</v>
      </c>
      <c r="S179" s="25">
        <f>cargo!CD179</f>
        <v>0</v>
      </c>
      <c r="T179" s="25">
        <f>cargo!CE179</f>
        <v>0</v>
      </c>
      <c r="U179" s="25">
        <f>cargo!CF179</f>
        <v>0</v>
      </c>
      <c r="V179" s="25">
        <f>cargo!CG179</f>
        <v>0</v>
      </c>
      <c r="W179" s="25">
        <f>cargo!CH179</f>
        <v>0</v>
      </c>
      <c r="X179" s="25">
        <f>cargo!CI179</f>
        <v>0</v>
      </c>
      <c r="Y179" s="25">
        <f>cargo!DE179</f>
        <v>0</v>
      </c>
      <c r="Z179" s="25">
        <f>cargo!DF179</f>
        <v>0</v>
      </c>
      <c r="AA179" s="25">
        <f>cargo!DG179</f>
        <v>0</v>
      </c>
      <c r="AB179" s="25">
        <f>cargo!DH179</f>
        <v>0</v>
      </c>
      <c r="AC179" s="25">
        <f>cargo!DI179</f>
        <v>0</v>
      </c>
      <c r="AD179" s="25">
        <f>cargo!DJ179</f>
        <v>0</v>
      </c>
      <c r="AE179" s="25">
        <f>cargo!DK179</f>
        <v>0</v>
      </c>
      <c r="AF179" s="25">
        <f t="shared" si="262"/>
        <v>27077.360000000001</v>
      </c>
      <c r="AG179" s="25">
        <f t="shared" si="262"/>
        <v>27077.360000000001</v>
      </c>
      <c r="AH179" s="25">
        <f t="shared" si="262"/>
        <v>23315.25</v>
      </c>
      <c r="AI179" s="25">
        <f t="shared" si="262"/>
        <v>3762.1099999999997</v>
      </c>
      <c r="AJ179" s="25">
        <f t="shared" si="262"/>
        <v>0</v>
      </c>
      <c r="AK179" s="25">
        <f t="shared" si="262"/>
        <v>0</v>
      </c>
      <c r="AL179" s="25">
        <f t="shared" si="262"/>
        <v>0</v>
      </c>
    </row>
    <row r="180" spans="1:38" s="27" customFormat="1" ht="15" customHeight="1" x14ac:dyDescent="0.25">
      <c r="A180" s="35"/>
      <c r="B180" s="62"/>
      <c r="C180" s="36" t="s">
        <v>130</v>
      </c>
      <c r="D180" s="25">
        <f>cargo!Y180</f>
        <v>27069.11</v>
      </c>
      <c r="E180" s="25">
        <f>cargo!Z180</f>
        <v>27069.11</v>
      </c>
      <c r="F180" s="25">
        <f>cargo!AA180</f>
        <v>25964.32</v>
      </c>
      <c r="G180" s="25">
        <f>cargo!AB180</f>
        <v>1104.79</v>
      </c>
      <c r="H180" s="25">
        <f>cargo!AC180</f>
        <v>0</v>
      </c>
      <c r="I180" s="25">
        <f>cargo!AD180</f>
        <v>0</v>
      </c>
      <c r="J180" s="25">
        <f>cargo!AE180</f>
        <v>0</v>
      </c>
      <c r="K180" s="25">
        <f>cargo!BA180</f>
        <v>0</v>
      </c>
      <c r="L180" s="25">
        <f>cargo!BB180</f>
        <v>0</v>
      </c>
      <c r="M180" s="25">
        <f>cargo!BC180</f>
        <v>0</v>
      </c>
      <c r="N180" s="25">
        <f>cargo!BD180</f>
        <v>0</v>
      </c>
      <c r="O180" s="25">
        <f>cargo!BE180</f>
        <v>0</v>
      </c>
      <c r="P180" s="25">
        <f>cargo!BF180</f>
        <v>0</v>
      </c>
      <c r="Q180" s="25">
        <f>cargo!BG180</f>
        <v>0</v>
      </c>
      <c r="R180" s="25">
        <f>cargo!CC180</f>
        <v>0</v>
      </c>
      <c r="S180" s="25">
        <f>cargo!CD180</f>
        <v>0</v>
      </c>
      <c r="T180" s="25">
        <f>cargo!CE180</f>
        <v>0</v>
      </c>
      <c r="U180" s="25">
        <f>cargo!CF180</f>
        <v>0</v>
      </c>
      <c r="V180" s="25">
        <f>cargo!CG180</f>
        <v>0</v>
      </c>
      <c r="W180" s="25">
        <f>cargo!CH180</f>
        <v>0</v>
      </c>
      <c r="X180" s="25">
        <f>cargo!CI180</f>
        <v>0</v>
      </c>
      <c r="Y180" s="25">
        <f>cargo!DE180</f>
        <v>0</v>
      </c>
      <c r="Z180" s="25">
        <f>cargo!DF180</f>
        <v>0</v>
      </c>
      <c r="AA180" s="25">
        <f>cargo!DG180</f>
        <v>0</v>
      </c>
      <c r="AB180" s="25">
        <f>cargo!DH180</f>
        <v>0</v>
      </c>
      <c r="AC180" s="25">
        <f>cargo!DI180</f>
        <v>0</v>
      </c>
      <c r="AD180" s="25">
        <f>cargo!DJ180</f>
        <v>0</v>
      </c>
      <c r="AE180" s="25">
        <f>cargo!DK180</f>
        <v>0</v>
      </c>
      <c r="AF180" s="25">
        <f t="shared" ref="AF180" si="263">D180+K180+R180+Y180</f>
        <v>27069.11</v>
      </c>
      <c r="AG180" s="25">
        <f t="shared" ref="AG180" si="264">E180+L180+S180+Z180</f>
        <v>27069.11</v>
      </c>
      <c r="AH180" s="25">
        <f t="shared" ref="AH180" si="265">F180+M180+T180+AA180</f>
        <v>25964.32</v>
      </c>
      <c r="AI180" s="25">
        <f t="shared" ref="AI180" si="266">G180+N180+U180+AB180</f>
        <v>1104.79</v>
      </c>
      <c r="AJ180" s="25">
        <f t="shared" ref="AJ180" si="267">H180+O180+V180+AC180</f>
        <v>0</v>
      </c>
      <c r="AK180" s="25">
        <f t="shared" ref="AK180" si="268">I180+P180+W180+AD180</f>
        <v>0</v>
      </c>
      <c r="AL180" s="25">
        <f t="shared" ref="AL180" si="269">J180+Q180+X180+AE180</f>
        <v>0</v>
      </c>
    </row>
    <row r="181" spans="1:38" s="27" customFormat="1" ht="15" customHeight="1" x14ac:dyDescent="0.25">
      <c r="A181" s="35"/>
      <c r="B181" s="62"/>
      <c r="C181" s="36" t="s">
        <v>361</v>
      </c>
      <c r="D181" s="25">
        <f>cargo!Y181</f>
        <v>0</v>
      </c>
      <c r="E181" s="25">
        <f>cargo!Z181</f>
        <v>0</v>
      </c>
      <c r="F181" s="25">
        <f>cargo!AA181</f>
        <v>0</v>
      </c>
      <c r="G181" s="25">
        <f>cargo!AB181</f>
        <v>0</v>
      </c>
      <c r="H181" s="25">
        <f>cargo!AC181</f>
        <v>0</v>
      </c>
      <c r="I181" s="25">
        <f>cargo!AD181</f>
        <v>0</v>
      </c>
      <c r="J181" s="25">
        <f>cargo!AE181</f>
        <v>0</v>
      </c>
      <c r="K181" s="25">
        <f>cargo!BA181</f>
        <v>0</v>
      </c>
      <c r="L181" s="25">
        <f>cargo!BB181</f>
        <v>0</v>
      </c>
      <c r="M181" s="25">
        <f>cargo!BC181</f>
        <v>0</v>
      </c>
      <c r="N181" s="25">
        <f>cargo!BD181</f>
        <v>0</v>
      </c>
      <c r="O181" s="25">
        <f>cargo!BE181</f>
        <v>0</v>
      </c>
      <c r="P181" s="25">
        <f>cargo!BF181</f>
        <v>0</v>
      </c>
      <c r="Q181" s="25">
        <f>cargo!BG181</f>
        <v>0</v>
      </c>
      <c r="R181" s="25">
        <f>cargo!CC181</f>
        <v>0</v>
      </c>
      <c r="S181" s="25">
        <f>cargo!CD181</f>
        <v>0</v>
      </c>
      <c r="T181" s="25">
        <f>cargo!CE181</f>
        <v>0</v>
      </c>
      <c r="U181" s="25">
        <f>cargo!CF181</f>
        <v>0</v>
      </c>
      <c r="V181" s="25">
        <f>cargo!CG181</f>
        <v>0</v>
      </c>
      <c r="W181" s="25">
        <f>cargo!CH181</f>
        <v>0</v>
      </c>
      <c r="X181" s="25">
        <f>cargo!CI181</f>
        <v>0</v>
      </c>
      <c r="Y181" s="25">
        <f>cargo!DE181</f>
        <v>0</v>
      </c>
      <c r="Z181" s="25">
        <f>cargo!DF181</f>
        <v>0</v>
      </c>
      <c r="AA181" s="25">
        <f>cargo!DG181</f>
        <v>0</v>
      </c>
      <c r="AB181" s="25">
        <f>cargo!DH181</f>
        <v>0</v>
      </c>
      <c r="AC181" s="25">
        <f>cargo!DI181</f>
        <v>0</v>
      </c>
      <c r="AD181" s="25">
        <f>cargo!DJ181</f>
        <v>0</v>
      </c>
      <c r="AE181" s="25">
        <f>cargo!DK181</f>
        <v>0</v>
      </c>
      <c r="AF181" s="25">
        <f t="shared" si="262"/>
        <v>0</v>
      </c>
      <c r="AG181" s="25">
        <f t="shared" si="262"/>
        <v>0</v>
      </c>
      <c r="AH181" s="25">
        <f t="shared" si="262"/>
        <v>0</v>
      </c>
      <c r="AI181" s="25">
        <f t="shared" si="262"/>
        <v>0</v>
      </c>
      <c r="AJ181" s="25">
        <f t="shared" si="262"/>
        <v>0</v>
      </c>
      <c r="AK181" s="25">
        <f t="shared" si="262"/>
        <v>0</v>
      </c>
      <c r="AL181" s="25">
        <f t="shared" si="262"/>
        <v>0</v>
      </c>
    </row>
    <row r="182" spans="1:38" s="27" customFormat="1" ht="15" customHeight="1" x14ac:dyDescent="0.25">
      <c r="A182" s="35"/>
      <c r="B182" s="62"/>
      <c r="C182" s="34" t="s">
        <v>340</v>
      </c>
      <c r="D182" s="25">
        <f>cargo!Y182</f>
        <v>9884.2999999999993</v>
      </c>
      <c r="E182" s="25">
        <f>cargo!Z182</f>
        <v>9884.2999999999993</v>
      </c>
      <c r="F182" s="25">
        <f>cargo!AA182</f>
        <v>9458.06</v>
      </c>
      <c r="G182" s="25">
        <f>cargo!AB182</f>
        <v>426.24</v>
      </c>
      <c r="H182" s="25">
        <f>cargo!AC182</f>
        <v>0</v>
      </c>
      <c r="I182" s="25">
        <f>cargo!AD182</f>
        <v>0</v>
      </c>
      <c r="J182" s="25">
        <f>cargo!AE182</f>
        <v>0</v>
      </c>
      <c r="K182" s="25">
        <f>cargo!BA182</f>
        <v>0</v>
      </c>
      <c r="L182" s="25">
        <f>cargo!BB182</f>
        <v>0</v>
      </c>
      <c r="M182" s="25">
        <f>cargo!BC182</f>
        <v>0</v>
      </c>
      <c r="N182" s="25">
        <f>cargo!BD182</f>
        <v>0</v>
      </c>
      <c r="O182" s="25">
        <f>cargo!BE182</f>
        <v>0</v>
      </c>
      <c r="P182" s="25">
        <f>cargo!BF182</f>
        <v>0</v>
      </c>
      <c r="Q182" s="25">
        <f>cargo!BG182</f>
        <v>0</v>
      </c>
      <c r="R182" s="25">
        <f>cargo!CC182</f>
        <v>0</v>
      </c>
      <c r="S182" s="25">
        <f>cargo!CD182</f>
        <v>0</v>
      </c>
      <c r="T182" s="25">
        <f>cargo!CE182</f>
        <v>0</v>
      </c>
      <c r="U182" s="25">
        <f>cargo!CF182</f>
        <v>0</v>
      </c>
      <c r="V182" s="25">
        <f>cargo!CG182</f>
        <v>0</v>
      </c>
      <c r="W182" s="25">
        <f>cargo!CH182</f>
        <v>0</v>
      </c>
      <c r="X182" s="25">
        <f>cargo!CI182</f>
        <v>0</v>
      </c>
      <c r="Y182" s="25">
        <f>cargo!DE182</f>
        <v>0</v>
      </c>
      <c r="Z182" s="25">
        <f>cargo!DF182</f>
        <v>0</v>
      </c>
      <c r="AA182" s="25">
        <f>cargo!DG182</f>
        <v>0</v>
      </c>
      <c r="AB182" s="25">
        <f>cargo!DH182</f>
        <v>0</v>
      </c>
      <c r="AC182" s="25">
        <f>cargo!DI182</f>
        <v>0</v>
      </c>
      <c r="AD182" s="25">
        <f>cargo!DJ182</f>
        <v>0</v>
      </c>
      <c r="AE182" s="25">
        <f>cargo!DK182</f>
        <v>0</v>
      </c>
      <c r="AF182" s="25">
        <f t="shared" ref="AF182:AF184" si="270">D182+K182+R182+Y182</f>
        <v>9884.2999999999993</v>
      </c>
      <c r="AG182" s="25">
        <f t="shared" ref="AG182:AG184" si="271">E182+L182+S182+Z182</f>
        <v>9884.2999999999993</v>
      </c>
      <c r="AH182" s="25">
        <f t="shared" ref="AH182:AH184" si="272">F182+M182+T182+AA182</f>
        <v>9458.06</v>
      </c>
      <c r="AI182" s="25">
        <f t="shared" ref="AI182:AI184" si="273">G182+N182+U182+AB182</f>
        <v>426.24</v>
      </c>
      <c r="AJ182" s="25">
        <f t="shared" ref="AJ182:AJ184" si="274">H182+O182+V182+AC182</f>
        <v>0</v>
      </c>
      <c r="AK182" s="25">
        <f t="shared" ref="AK182:AK184" si="275">I182+P182+W182+AD182</f>
        <v>0</v>
      </c>
      <c r="AL182" s="25">
        <f t="shared" ref="AL182:AL184" si="276">J182+Q182+X182+AE182</f>
        <v>0</v>
      </c>
    </row>
    <row r="183" spans="1:38" s="27" customFormat="1" ht="15" customHeight="1" x14ac:dyDescent="0.25">
      <c r="A183" s="35"/>
      <c r="B183" s="62"/>
      <c r="C183" s="36" t="s">
        <v>341</v>
      </c>
      <c r="D183" s="25">
        <f>cargo!Y183</f>
        <v>0</v>
      </c>
      <c r="E183" s="25">
        <f>cargo!Z183</f>
        <v>0</v>
      </c>
      <c r="F183" s="25">
        <f>cargo!AA183</f>
        <v>0</v>
      </c>
      <c r="G183" s="25">
        <f>cargo!AB183</f>
        <v>0</v>
      </c>
      <c r="H183" s="25">
        <f>cargo!AC183</f>
        <v>0</v>
      </c>
      <c r="I183" s="25">
        <f>cargo!AD183</f>
        <v>0</v>
      </c>
      <c r="J183" s="25">
        <f>cargo!AE183</f>
        <v>0</v>
      </c>
      <c r="K183" s="25">
        <f>cargo!BA183</f>
        <v>0</v>
      </c>
      <c r="L183" s="25">
        <f>cargo!BB183</f>
        <v>0</v>
      </c>
      <c r="M183" s="25">
        <f>cargo!BC183</f>
        <v>0</v>
      </c>
      <c r="N183" s="25">
        <f>cargo!BD183</f>
        <v>0</v>
      </c>
      <c r="O183" s="25">
        <f>cargo!BE183</f>
        <v>0</v>
      </c>
      <c r="P183" s="25">
        <f>cargo!BF183</f>
        <v>0</v>
      </c>
      <c r="Q183" s="25">
        <f>cargo!BG183</f>
        <v>0</v>
      </c>
      <c r="R183" s="25">
        <f>cargo!CC183</f>
        <v>0</v>
      </c>
      <c r="S183" s="25">
        <f>cargo!CD183</f>
        <v>0</v>
      </c>
      <c r="T183" s="25">
        <f>cargo!CE183</f>
        <v>0</v>
      </c>
      <c r="U183" s="25">
        <f>cargo!CF183</f>
        <v>0</v>
      </c>
      <c r="V183" s="25">
        <f>cargo!CG183</f>
        <v>0</v>
      </c>
      <c r="W183" s="25">
        <f>cargo!CH183</f>
        <v>0</v>
      </c>
      <c r="X183" s="25">
        <f>cargo!CI183</f>
        <v>0</v>
      </c>
      <c r="Y183" s="25">
        <f>cargo!DE183</f>
        <v>0</v>
      </c>
      <c r="Z183" s="25">
        <f>cargo!DF183</f>
        <v>0</v>
      </c>
      <c r="AA183" s="25">
        <f>cargo!DG183</f>
        <v>0</v>
      </c>
      <c r="AB183" s="25">
        <f>cargo!DH183</f>
        <v>0</v>
      </c>
      <c r="AC183" s="25">
        <f>cargo!DI183</f>
        <v>0</v>
      </c>
      <c r="AD183" s="25">
        <f>cargo!DJ183</f>
        <v>0</v>
      </c>
      <c r="AE183" s="25">
        <f>cargo!DK183</f>
        <v>0</v>
      </c>
      <c r="AF183" s="25">
        <f t="shared" si="270"/>
        <v>0</v>
      </c>
      <c r="AG183" s="25">
        <f t="shared" si="271"/>
        <v>0</v>
      </c>
      <c r="AH183" s="25">
        <f t="shared" si="272"/>
        <v>0</v>
      </c>
      <c r="AI183" s="25">
        <f t="shared" si="273"/>
        <v>0</v>
      </c>
      <c r="AJ183" s="25">
        <f t="shared" si="274"/>
        <v>0</v>
      </c>
      <c r="AK183" s="25">
        <f t="shared" si="275"/>
        <v>0</v>
      </c>
      <c r="AL183" s="25">
        <f t="shared" si="276"/>
        <v>0</v>
      </c>
    </row>
    <row r="184" spans="1:38" s="27" customFormat="1" ht="15" customHeight="1" x14ac:dyDescent="0.25">
      <c r="A184" s="35"/>
      <c r="B184" s="62"/>
      <c r="C184" s="36" t="s">
        <v>342</v>
      </c>
      <c r="D184" s="25">
        <f>cargo!Y184</f>
        <v>9884.2999999999993</v>
      </c>
      <c r="E184" s="25">
        <f>cargo!Z184</f>
        <v>9884.2999999999993</v>
      </c>
      <c r="F184" s="25">
        <f>cargo!AA184</f>
        <v>9458.06</v>
      </c>
      <c r="G184" s="25">
        <f>cargo!AB184</f>
        <v>426.24</v>
      </c>
      <c r="H184" s="25">
        <f>cargo!AC184</f>
        <v>0</v>
      </c>
      <c r="I184" s="25">
        <f>cargo!AD184</f>
        <v>0</v>
      </c>
      <c r="J184" s="25">
        <f>cargo!AE184</f>
        <v>0</v>
      </c>
      <c r="K184" s="25">
        <f>cargo!BA184</f>
        <v>0</v>
      </c>
      <c r="L184" s="25">
        <f>cargo!BB184</f>
        <v>0</v>
      </c>
      <c r="M184" s="25">
        <f>cargo!BC184</f>
        <v>0</v>
      </c>
      <c r="N184" s="25">
        <f>cargo!BD184</f>
        <v>0</v>
      </c>
      <c r="O184" s="25">
        <f>cargo!BE184</f>
        <v>0</v>
      </c>
      <c r="P184" s="25">
        <f>cargo!BF184</f>
        <v>0</v>
      </c>
      <c r="Q184" s="25">
        <f>cargo!BG184</f>
        <v>0</v>
      </c>
      <c r="R184" s="25">
        <f>cargo!CC184</f>
        <v>0</v>
      </c>
      <c r="S184" s="25">
        <f>cargo!CD184</f>
        <v>0</v>
      </c>
      <c r="T184" s="25">
        <f>cargo!CE184</f>
        <v>0</v>
      </c>
      <c r="U184" s="25">
        <f>cargo!CF184</f>
        <v>0</v>
      </c>
      <c r="V184" s="25">
        <f>cargo!CG184</f>
        <v>0</v>
      </c>
      <c r="W184" s="25">
        <f>cargo!CH184</f>
        <v>0</v>
      </c>
      <c r="X184" s="25">
        <f>cargo!CI184</f>
        <v>0</v>
      </c>
      <c r="Y184" s="25">
        <f>cargo!DE184</f>
        <v>0</v>
      </c>
      <c r="Z184" s="25">
        <f>cargo!DF184</f>
        <v>0</v>
      </c>
      <c r="AA184" s="25">
        <f>cargo!DG184</f>
        <v>0</v>
      </c>
      <c r="AB184" s="25">
        <f>cargo!DH184</f>
        <v>0</v>
      </c>
      <c r="AC184" s="25">
        <f>cargo!DI184</f>
        <v>0</v>
      </c>
      <c r="AD184" s="25">
        <f>cargo!DJ184</f>
        <v>0</v>
      </c>
      <c r="AE184" s="25">
        <f>cargo!DK184</f>
        <v>0</v>
      </c>
      <c r="AF184" s="25">
        <f t="shared" si="270"/>
        <v>9884.2999999999993</v>
      </c>
      <c r="AG184" s="25">
        <f t="shared" si="271"/>
        <v>9884.2999999999993</v>
      </c>
      <c r="AH184" s="25">
        <f t="shared" si="272"/>
        <v>9458.06</v>
      </c>
      <c r="AI184" s="25">
        <f t="shared" si="273"/>
        <v>426.24</v>
      </c>
      <c r="AJ184" s="25">
        <f t="shared" si="274"/>
        <v>0</v>
      </c>
      <c r="AK184" s="25">
        <f t="shared" si="275"/>
        <v>0</v>
      </c>
      <c r="AL184" s="25">
        <f t="shared" si="276"/>
        <v>0</v>
      </c>
    </row>
    <row r="185" spans="1:38" s="27" customFormat="1" ht="15" customHeight="1" x14ac:dyDescent="0.25">
      <c r="A185" s="35"/>
      <c r="B185" s="62"/>
      <c r="C185" s="36" t="s">
        <v>390</v>
      </c>
      <c r="D185" s="25">
        <f>cargo!Y185</f>
        <v>0</v>
      </c>
      <c r="E185" s="25">
        <f>cargo!Z185</f>
        <v>0</v>
      </c>
      <c r="F185" s="25">
        <f>cargo!AA185</f>
        <v>0</v>
      </c>
      <c r="G185" s="25">
        <f>cargo!AB185</f>
        <v>0</v>
      </c>
      <c r="H185" s="25">
        <f>cargo!AC185</f>
        <v>0</v>
      </c>
      <c r="I185" s="25">
        <f>cargo!AD185</f>
        <v>0</v>
      </c>
      <c r="J185" s="25">
        <f>cargo!AE185</f>
        <v>0</v>
      </c>
      <c r="K185" s="25">
        <f>cargo!BA185</f>
        <v>0</v>
      </c>
      <c r="L185" s="25">
        <f>cargo!BB185</f>
        <v>0</v>
      </c>
      <c r="M185" s="25">
        <f>cargo!BC185</f>
        <v>0</v>
      </c>
      <c r="N185" s="25">
        <f>cargo!BD185</f>
        <v>0</v>
      </c>
      <c r="O185" s="25">
        <f>cargo!BE185</f>
        <v>0</v>
      </c>
      <c r="P185" s="25">
        <f>cargo!BF185</f>
        <v>0</v>
      </c>
      <c r="Q185" s="25">
        <f>cargo!BG185</f>
        <v>0</v>
      </c>
      <c r="R185" s="25">
        <f>cargo!CC185</f>
        <v>0</v>
      </c>
      <c r="S185" s="25">
        <f>cargo!CD185</f>
        <v>0</v>
      </c>
      <c r="T185" s="25">
        <f>cargo!CE185</f>
        <v>0</v>
      </c>
      <c r="U185" s="25">
        <f>cargo!CF185</f>
        <v>0</v>
      </c>
      <c r="V185" s="25">
        <f>cargo!CG185</f>
        <v>0</v>
      </c>
      <c r="W185" s="25">
        <f>cargo!CH185</f>
        <v>0</v>
      </c>
      <c r="X185" s="25">
        <f>cargo!CI185</f>
        <v>0</v>
      </c>
      <c r="Y185" s="25">
        <f>cargo!DE185</f>
        <v>0</v>
      </c>
      <c r="Z185" s="25">
        <f>cargo!DF185</f>
        <v>0</v>
      </c>
      <c r="AA185" s="25">
        <f>cargo!DG185</f>
        <v>0</v>
      </c>
      <c r="AB185" s="25">
        <f>cargo!DH185</f>
        <v>0</v>
      </c>
      <c r="AC185" s="25">
        <f>cargo!DI185</f>
        <v>0</v>
      </c>
      <c r="AD185" s="25">
        <f>cargo!DJ185</f>
        <v>0</v>
      </c>
      <c r="AE185" s="25">
        <f>cargo!DK185</f>
        <v>0</v>
      </c>
      <c r="AF185" s="25">
        <f t="shared" ref="AF185" si="277">D185+K185+R185+Y185</f>
        <v>0</v>
      </c>
      <c r="AG185" s="25">
        <f t="shared" ref="AG185" si="278">E185+L185+S185+Z185</f>
        <v>0</v>
      </c>
      <c r="AH185" s="25">
        <f t="shared" ref="AH185" si="279">F185+M185+T185+AA185</f>
        <v>0</v>
      </c>
      <c r="AI185" s="25">
        <f t="shared" ref="AI185" si="280">G185+N185+U185+AB185</f>
        <v>0</v>
      </c>
      <c r="AJ185" s="25">
        <f t="shared" ref="AJ185" si="281">H185+O185+V185+AC185</f>
        <v>0</v>
      </c>
      <c r="AK185" s="25">
        <f t="shared" ref="AK185" si="282">I185+P185+W185+AD185</f>
        <v>0</v>
      </c>
      <c r="AL185" s="25">
        <f t="shared" ref="AL185" si="283">J185+Q185+X185+AE185</f>
        <v>0</v>
      </c>
    </row>
    <row r="186" spans="1:38" s="27" customFormat="1" ht="15" customHeight="1" x14ac:dyDescent="0.25">
      <c r="A186" s="35"/>
      <c r="B186" s="62"/>
      <c r="C186" s="34" t="s">
        <v>48</v>
      </c>
      <c r="D186" s="25">
        <f>cargo!Y186</f>
        <v>34976.25</v>
      </c>
      <c r="E186" s="25">
        <f>cargo!Z186</f>
        <v>34976.25</v>
      </c>
      <c r="F186" s="25">
        <f>cargo!AA186</f>
        <v>29018.39</v>
      </c>
      <c r="G186" s="25">
        <f>cargo!AB186</f>
        <v>5957.8600000000006</v>
      </c>
      <c r="H186" s="25">
        <f>cargo!AC186</f>
        <v>0</v>
      </c>
      <c r="I186" s="25">
        <f>cargo!AD186</f>
        <v>0</v>
      </c>
      <c r="J186" s="25">
        <f>cargo!AE186</f>
        <v>0</v>
      </c>
      <c r="K186" s="25">
        <f>cargo!BA186</f>
        <v>0</v>
      </c>
      <c r="L186" s="25">
        <f>cargo!BB186</f>
        <v>0</v>
      </c>
      <c r="M186" s="25">
        <f>cargo!BC186</f>
        <v>0</v>
      </c>
      <c r="N186" s="25">
        <f>cargo!BD186</f>
        <v>0</v>
      </c>
      <c r="O186" s="25">
        <f>cargo!BE186</f>
        <v>0</v>
      </c>
      <c r="P186" s="25">
        <f>cargo!BF186</f>
        <v>0</v>
      </c>
      <c r="Q186" s="25">
        <f>cargo!BG186</f>
        <v>0</v>
      </c>
      <c r="R186" s="25">
        <f>cargo!CC186</f>
        <v>0</v>
      </c>
      <c r="S186" s="25">
        <f>cargo!CD186</f>
        <v>0</v>
      </c>
      <c r="T186" s="25">
        <f>cargo!CE186</f>
        <v>0</v>
      </c>
      <c r="U186" s="25">
        <f>cargo!CF186</f>
        <v>0</v>
      </c>
      <c r="V186" s="25">
        <f>cargo!CG186</f>
        <v>0</v>
      </c>
      <c r="W186" s="25">
        <f>cargo!CH186</f>
        <v>0</v>
      </c>
      <c r="X186" s="25">
        <f>cargo!CI186</f>
        <v>0</v>
      </c>
      <c r="Y186" s="25">
        <f>cargo!DE186</f>
        <v>0</v>
      </c>
      <c r="Z186" s="25">
        <f>cargo!DF186</f>
        <v>0</v>
      </c>
      <c r="AA186" s="25">
        <f>cargo!DG186</f>
        <v>0</v>
      </c>
      <c r="AB186" s="25">
        <f>cargo!DH186</f>
        <v>0</v>
      </c>
      <c r="AC186" s="25">
        <f>cargo!DI186</f>
        <v>0</v>
      </c>
      <c r="AD186" s="25">
        <f>cargo!DJ186</f>
        <v>0</v>
      </c>
      <c r="AE186" s="25">
        <f>cargo!DK186</f>
        <v>0</v>
      </c>
      <c r="AF186" s="25">
        <f t="shared" si="262"/>
        <v>34976.25</v>
      </c>
      <c r="AG186" s="25">
        <f t="shared" si="262"/>
        <v>34976.25</v>
      </c>
      <c r="AH186" s="25">
        <f t="shared" si="262"/>
        <v>29018.39</v>
      </c>
      <c r="AI186" s="25">
        <f t="shared" si="262"/>
        <v>5957.8600000000006</v>
      </c>
      <c r="AJ186" s="25">
        <f t="shared" si="262"/>
        <v>0</v>
      </c>
      <c r="AK186" s="25">
        <f t="shared" si="262"/>
        <v>0</v>
      </c>
      <c r="AL186" s="25">
        <f t="shared" si="262"/>
        <v>0</v>
      </c>
    </row>
    <row r="187" spans="1:38" s="27" customFormat="1" ht="15" customHeight="1" x14ac:dyDescent="0.25">
      <c r="A187" s="35"/>
      <c r="B187" s="62"/>
      <c r="C187" s="34" t="s">
        <v>26</v>
      </c>
      <c r="D187" s="25">
        <f>cargo!Y187</f>
        <v>83540.63</v>
      </c>
      <c r="E187" s="25">
        <f>cargo!Z187</f>
        <v>83540.63</v>
      </c>
      <c r="F187" s="25">
        <f>cargo!AA187</f>
        <v>79574.19</v>
      </c>
      <c r="G187" s="25">
        <f>cargo!AB187</f>
        <v>3966.44</v>
      </c>
      <c r="H187" s="25">
        <f>cargo!AC187</f>
        <v>0</v>
      </c>
      <c r="I187" s="25">
        <f>cargo!AD187</f>
        <v>0</v>
      </c>
      <c r="J187" s="25">
        <f>cargo!AE187</f>
        <v>0</v>
      </c>
      <c r="K187" s="25">
        <f>cargo!BA187</f>
        <v>0</v>
      </c>
      <c r="L187" s="25">
        <f>cargo!BB187</f>
        <v>0</v>
      </c>
      <c r="M187" s="25">
        <f>cargo!BC187</f>
        <v>0</v>
      </c>
      <c r="N187" s="25">
        <f>cargo!BD187</f>
        <v>0</v>
      </c>
      <c r="O187" s="25">
        <f>cargo!BE187</f>
        <v>0</v>
      </c>
      <c r="P187" s="25">
        <f>cargo!BF187</f>
        <v>0</v>
      </c>
      <c r="Q187" s="25">
        <f>cargo!BG187</f>
        <v>0</v>
      </c>
      <c r="R187" s="25">
        <f>cargo!CC187</f>
        <v>0</v>
      </c>
      <c r="S187" s="25">
        <f>cargo!CD187</f>
        <v>0</v>
      </c>
      <c r="T187" s="25">
        <f>cargo!CE187</f>
        <v>0</v>
      </c>
      <c r="U187" s="25">
        <f>cargo!CF187</f>
        <v>0</v>
      </c>
      <c r="V187" s="25">
        <f>cargo!CG187</f>
        <v>0</v>
      </c>
      <c r="W187" s="25">
        <f>cargo!CH187</f>
        <v>0</v>
      </c>
      <c r="X187" s="25">
        <f>cargo!CI187</f>
        <v>0</v>
      </c>
      <c r="Y187" s="25">
        <f>cargo!DE187</f>
        <v>0</v>
      </c>
      <c r="Z187" s="25">
        <f>cargo!DF187</f>
        <v>0</v>
      </c>
      <c r="AA187" s="25">
        <f>cargo!DG187</f>
        <v>0</v>
      </c>
      <c r="AB187" s="25">
        <f>cargo!DH187</f>
        <v>0</v>
      </c>
      <c r="AC187" s="25">
        <f>cargo!DI187</f>
        <v>0</v>
      </c>
      <c r="AD187" s="25">
        <f>cargo!DJ187</f>
        <v>0</v>
      </c>
      <c r="AE187" s="25">
        <f>cargo!DK187</f>
        <v>0</v>
      </c>
      <c r="AF187" s="25">
        <f t="shared" si="262"/>
        <v>83540.63</v>
      </c>
      <c r="AG187" s="25">
        <f t="shared" si="262"/>
        <v>83540.63</v>
      </c>
      <c r="AH187" s="25">
        <f t="shared" si="262"/>
        <v>79574.19</v>
      </c>
      <c r="AI187" s="25">
        <f t="shared" si="262"/>
        <v>3966.44</v>
      </c>
      <c r="AJ187" s="25">
        <f t="shared" si="262"/>
        <v>0</v>
      </c>
      <c r="AK187" s="25">
        <f t="shared" si="262"/>
        <v>0</v>
      </c>
      <c r="AL187" s="25">
        <f t="shared" si="262"/>
        <v>0</v>
      </c>
    </row>
    <row r="188" spans="1:38" s="27" customFormat="1" ht="15" customHeight="1" x14ac:dyDescent="0.25">
      <c r="A188" s="35"/>
      <c r="B188" s="62"/>
      <c r="C188" s="36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</row>
    <row r="189" spans="1:38" s="27" customFormat="1" ht="15" customHeight="1" x14ac:dyDescent="0.25">
      <c r="A189" s="33" t="s">
        <v>132</v>
      </c>
      <c r="B189" s="62"/>
      <c r="C189" s="34"/>
      <c r="D189" s="25">
        <f>cargo!Y189</f>
        <v>12966534.910870001</v>
      </c>
      <c r="E189" s="25">
        <f>cargo!Z189</f>
        <v>7528330.22487</v>
      </c>
      <c r="F189" s="25">
        <f>cargo!AA189</f>
        <v>3305561.5981600001</v>
      </c>
      <c r="G189" s="25">
        <f>cargo!AB189</f>
        <v>4222768.6267100004</v>
      </c>
      <c r="H189" s="25">
        <f>cargo!AC189</f>
        <v>5438204.6860000007</v>
      </c>
      <c r="I189" s="25">
        <f>cargo!AD189</f>
        <v>1687960.3000000003</v>
      </c>
      <c r="J189" s="25">
        <f>cargo!AE189</f>
        <v>3750244.3859999999</v>
      </c>
      <c r="K189" s="25">
        <f>cargo!BA189</f>
        <v>0</v>
      </c>
      <c r="L189" s="25">
        <f>cargo!BB189</f>
        <v>0</v>
      </c>
      <c r="M189" s="25">
        <f>cargo!BC189</f>
        <v>0</v>
      </c>
      <c r="N189" s="25">
        <f>cargo!BD189</f>
        <v>0</v>
      </c>
      <c r="O189" s="25">
        <f>cargo!BE189</f>
        <v>0</v>
      </c>
      <c r="P189" s="25">
        <f>cargo!BF189</f>
        <v>0</v>
      </c>
      <c r="Q189" s="25">
        <f>cargo!BG189</f>
        <v>0</v>
      </c>
      <c r="R189" s="25">
        <f>cargo!CC189</f>
        <v>0</v>
      </c>
      <c r="S189" s="25">
        <f>cargo!CD189</f>
        <v>0</v>
      </c>
      <c r="T189" s="25">
        <f>cargo!CE189</f>
        <v>0</v>
      </c>
      <c r="U189" s="25">
        <f>cargo!CF189</f>
        <v>0</v>
      </c>
      <c r="V189" s="25">
        <f>cargo!CG189</f>
        <v>0</v>
      </c>
      <c r="W189" s="25">
        <f>cargo!CH189</f>
        <v>0</v>
      </c>
      <c r="X189" s="25">
        <f>cargo!CI189</f>
        <v>0</v>
      </c>
      <c r="Y189" s="25">
        <f>cargo!DE189</f>
        <v>0</v>
      </c>
      <c r="Z189" s="25">
        <f>cargo!DF189</f>
        <v>0</v>
      </c>
      <c r="AA189" s="25">
        <f>cargo!DG189</f>
        <v>0</v>
      </c>
      <c r="AB189" s="25">
        <f>cargo!DH189</f>
        <v>0</v>
      </c>
      <c r="AC189" s="25">
        <f>cargo!DI189</f>
        <v>0</v>
      </c>
      <c r="AD189" s="25">
        <f>cargo!DJ189</f>
        <v>0</v>
      </c>
      <c r="AE189" s="25">
        <f>cargo!DK189</f>
        <v>0</v>
      </c>
      <c r="AF189" s="25">
        <f t="shared" ref="AF189:AL189" si="284">D189+K189+R189+Y189</f>
        <v>12966534.910870001</v>
      </c>
      <c r="AG189" s="25">
        <f t="shared" si="284"/>
        <v>7528330.22487</v>
      </c>
      <c r="AH189" s="25">
        <f t="shared" si="284"/>
        <v>3305561.5981600001</v>
      </c>
      <c r="AI189" s="25">
        <f t="shared" si="284"/>
        <v>4222768.6267100004</v>
      </c>
      <c r="AJ189" s="25">
        <f t="shared" si="284"/>
        <v>5438204.6860000007</v>
      </c>
      <c r="AK189" s="25">
        <f t="shared" si="284"/>
        <v>1687960.3000000003</v>
      </c>
      <c r="AL189" s="25">
        <f t="shared" si="284"/>
        <v>3750244.3859999999</v>
      </c>
    </row>
    <row r="190" spans="1:38" s="27" customFormat="1" ht="15" customHeight="1" x14ac:dyDescent="0.25">
      <c r="A190" s="33"/>
      <c r="B190" s="62"/>
      <c r="C190" s="34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</row>
    <row r="191" spans="1:38" s="27" customFormat="1" ht="15" customHeight="1" x14ac:dyDescent="0.25">
      <c r="A191" s="33"/>
      <c r="B191" s="62" t="s">
        <v>133</v>
      </c>
      <c r="C191" s="34"/>
      <c r="D191" s="25">
        <f>cargo!Y191</f>
        <v>643670.79600000009</v>
      </c>
      <c r="E191" s="25">
        <f>cargo!Z191</f>
        <v>497939.40400000004</v>
      </c>
      <c r="F191" s="25">
        <f>cargo!AA191</f>
        <v>172801.57199999999</v>
      </c>
      <c r="G191" s="25">
        <f>cargo!AB191</f>
        <v>325137.83200000005</v>
      </c>
      <c r="H191" s="25">
        <f>cargo!AC191</f>
        <v>145731.39199999999</v>
      </c>
      <c r="I191" s="25">
        <f>cargo!AD191</f>
        <v>137731.878</v>
      </c>
      <c r="J191" s="25">
        <f>cargo!AE191</f>
        <v>7999.5139999999992</v>
      </c>
      <c r="K191" s="25">
        <f>cargo!BA191</f>
        <v>0</v>
      </c>
      <c r="L191" s="25">
        <f>cargo!BB191</f>
        <v>0</v>
      </c>
      <c r="M191" s="25">
        <f>cargo!BC191</f>
        <v>0</v>
      </c>
      <c r="N191" s="25">
        <f>cargo!BD191</f>
        <v>0</v>
      </c>
      <c r="O191" s="25">
        <f>cargo!BE191</f>
        <v>0</v>
      </c>
      <c r="P191" s="25">
        <f>cargo!BF191</f>
        <v>0</v>
      </c>
      <c r="Q191" s="25">
        <f>cargo!BG191</f>
        <v>0</v>
      </c>
      <c r="R191" s="25">
        <f>cargo!CC191</f>
        <v>0</v>
      </c>
      <c r="S191" s="25">
        <f>cargo!CD191</f>
        <v>0</v>
      </c>
      <c r="T191" s="25">
        <f>cargo!CE191</f>
        <v>0</v>
      </c>
      <c r="U191" s="25">
        <f>cargo!CF191</f>
        <v>0</v>
      </c>
      <c r="V191" s="25">
        <f>cargo!CG191</f>
        <v>0</v>
      </c>
      <c r="W191" s="25">
        <f>cargo!CH191</f>
        <v>0</v>
      </c>
      <c r="X191" s="25">
        <f>cargo!CI191</f>
        <v>0</v>
      </c>
      <c r="Y191" s="25">
        <f>cargo!DE191</f>
        <v>0</v>
      </c>
      <c r="Z191" s="25">
        <f>cargo!DF191</f>
        <v>0</v>
      </c>
      <c r="AA191" s="25">
        <f>cargo!DG191</f>
        <v>0</v>
      </c>
      <c r="AB191" s="25">
        <f>cargo!DH191</f>
        <v>0</v>
      </c>
      <c r="AC191" s="25">
        <f>cargo!DI191</f>
        <v>0</v>
      </c>
      <c r="AD191" s="25">
        <f>cargo!DJ191</f>
        <v>0</v>
      </c>
      <c r="AE191" s="25">
        <f>cargo!DK191</f>
        <v>0</v>
      </c>
      <c r="AF191" s="25">
        <f t="shared" ref="AF191:AF204" si="285">D191+K191+R191+Y191</f>
        <v>643670.79600000009</v>
      </c>
      <c r="AG191" s="25">
        <f t="shared" ref="AG191:AG204" si="286">E191+L191+S191+Z191</f>
        <v>497939.40400000004</v>
      </c>
      <c r="AH191" s="25">
        <f t="shared" ref="AH191:AH204" si="287">F191+M191+T191+AA191</f>
        <v>172801.57199999999</v>
      </c>
      <c r="AI191" s="25">
        <f t="shared" ref="AI191:AI204" si="288">G191+N191+U191+AB191</f>
        <v>325137.83200000005</v>
      </c>
      <c r="AJ191" s="25">
        <f t="shared" ref="AJ191:AJ204" si="289">H191+O191+V191+AC191</f>
        <v>145731.39199999999</v>
      </c>
      <c r="AK191" s="25">
        <f t="shared" ref="AK191:AK204" si="290">I191+P191+W191+AD191</f>
        <v>137731.878</v>
      </c>
      <c r="AL191" s="25">
        <f t="shared" ref="AL191:AL204" si="291">J191+Q191+X191+AE191</f>
        <v>7999.5139999999992</v>
      </c>
    </row>
    <row r="192" spans="1:38" s="27" customFormat="1" ht="15" customHeight="1" x14ac:dyDescent="0.25">
      <c r="A192" s="35"/>
      <c r="B192" s="62"/>
      <c r="C192" s="34" t="s">
        <v>134</v>
      </c>
      <c r="D192" s="25">
        <f>cargo!Y192</f>
        <v>173668.16099999996</v>
      </c>
      <c r="E192" s="25">
        <f>cargo!Z192</f>
        <v>162232.42099999997</v>
      </c>
      <c r="F192" s="25">
        <f>cargo!AA192</f>
        <v>96696.72099999999</v>
      </c>
      <c r="G192" s="25">
        <f>cargo!AB192</f>
        <v>65535.7</v>
      </c>
      <c r="H192" s="25">
        <f>cargo!AC192</f>
        <v>11435.74</v>
      </c>
      <c r="I192" s="25">
        <f>cargo!AD192</f>
        <v>11435.74</v>
      </c>
      <c r="J192" s="25">
        <f>cargo!AE192</f>
        <v>0</v>
      </c>
      <c r="K192" s="25">
        <f>cargo!BA192</f>
        <v>0</v>
      </c>
      <c r="L192" s="25">
        <f>cargo!BB192</f>
        <v>0</v>
      </c>
      <c r="M192" s="25">
        <f>cargo!BC192</f>
        <v>0</v>
      </c>
      <c r="N192" s="25">
        <f>cargo!BD192</f>
        <v>0</v>
      </c>
      <c r="O192" s="25">
        <f>cargo!BE192</f>
        <v>0</v>
      </c>
      <c r="P192" s="25">
        <f>cargo!BF192</f>
        <v>0</v>
      </c>
      <c r="Q192" s="25">
        <f>cargo!BG192</f>
        <v>0</v>
      </c>
      <c r="R192" s="25">
        <f>cargo!CC192</f>
        <v>0</v>
      </c>
      <c r="S192" s="25">
        <f>cargo!CD192</f>
        <v>0</v>
      </c>
      <c r="T192" s="25">
        <f>cargo!CE192</f>
        <v>0</v>
      </c>
      <c r="U192" s="25">
        <f>cargo!CF192</f>
        <v>0</v>
      </c>
      <c r="V192" s="25">
        <f>cargo!CG192</f>
        <v>0</v>
      </c>
      <c r="W192" s="25">
        <f>cargo!CH192</f>
        <v>0</v>
      </c>
      <c r="X192" s="25">
        <f>cargo!CI192</f>
        <v>0</v>
      </c>
      <c r="Y192" s="25">
        <f>cargo!DE192</f>
        <v>0</v>
      </c>
      <c r="Z192" s="25">
        <f>cargo!DF192</f>
        <v>0</v>
      </c>
      <c r="AA192" s="25">
        <f>cargo!DG192</f>
        <v>0</v>
      </c>
      <c r="AB192" s="25">
        <f>cargo!DH192</f>
        <v>0</v>
      </c>
      <c r="AC192" s="25">
        <f>cargo!DI192</f>
        <v>0</v>
      </c>
      <c r="AD192" s="25">
        <f>cargo!DJ192</f>
        <v>0</v>
      </c>
      <c r="AE192" s="25">
        <f>cargo!DK192</f>
        <v>0</v>
      </c>
      <c r="AF192" s="25">
        <f t="shared" si="285"/>
        <v>173668.16099999996</v>
      </c>
      <c r="AG192" s="25">
        <f t="shared" si="286"/>
        <v>162232.42099999997</v>
      </c>
      <c r="AH192" s="25">
        <f t="shared" si="287"/>
        <v>96696.72099999999</v>
      </c>
      <c r="AI192" s="25">
        <f t="shared" si="288"/>
        <v>65535.7</v>
      </c>
      <c r="AJ192" s="25">
        <f t="shared" si="289"/>
        <v>11435.74</v>
      </c>
      <c r="AK192" s="25">
        <f t="shared" si="290"/>
        <v>11435.74</v>
      </c>
      <c r="AL192" s="25">
        <f t="shared" si="291"/>
        <v>0</v>
      </c>
    </row>
    <row r="193" spans="1:38" s="27" customFormat="1" ht="15" customHeight="1" x14ac:dyDescent="0.25">
      <c r="A193" s="35"/>
      <c r="B193" s="62"/>
      <c r="C193" s="36" t="s">
        <v>135</v>
      </c>
      <c r="D193" s="25">
        <f>cargo!Y193</f>
        <v>41078.849999999991</v>
      </c>
      <c r="E193" s="25">
        <f>cargo!Z193</f>
        <v>41078.849999999991</v>
      </c>
      <c r="F193" s="25">
        <f>cargo!AA193</f>
        <v>29321.969999999994</v>
      </c>
      <c r="G193" s="25">
        <f>cargo!AB193</f>
        <v>11756.88</v>
      </c>
      <c r="H193" s="25">
        <f>cargo!AC193</f>
        <v>0</v>
      </c>
      <c r="I193" s="25">
        <f>cargo!AD193</f>
        <v>0</v>
      </c>
      <c r="J193" s="25">
        <f>cargo!AE193</f>
        <v>0</v>
      </c>
      <c r="K193" s="25">
        <f>cargo!BA193</f>
        <v>0</v>
      </c>
      <c r="L193" s="25">
        <f>cargo!BB193</f>
        <v>0</v>
      </c>
      <c r="M193" s="25">
        <f>cargo!BC193</f>
        <v>0</v>
      </c>
      <c r="N193" s="25">
        <f>cargo!BD193</f>
        <v>0</v>
      </c>
      <c r="O193" s="25">
        <f>cargo!BE193</f>
        <v>0</v>
      </c>
      <c r="P193" s="25">
        <f>cargo!BF193</f>
        <v>0</v>
      </c>
      <c r="Q193" s="25">
        <f>cargo!BG193</f>
        <v>0</v>
      </c>
      <c r="R193" s="25">
        <f>cargo!CC193</f>
        <v>0</v>
      </c>
      <c r="S193" s="25">
        <f>cargo!CD193</f>
        <v>0</v>
      </c>
      <c r="T193" s="25">
        <f>cargo!CE193</f>
        <v>0</v>
      </c>
      <c r="U193" s="25">
        <f>cargo!CF193</f>
        <v>0</v>
      </c>
      <c r="V193" s="25">
        <f>cargo!CG193</f>
        <v>0</v>
      </c>
      <c r="W193" s="25">
        <f>cargo!CH193</f>
        <v>0</v>
      </c>
      <c r="X193" s="25">
        <f>cargo!CI193</f>
        <v>0</v>
      </c>
      <c r="Y193" s="25">
        <f>cargo!DE193</f>
        <v>0</v>
      </c>
      <c r="Z193" s="25">
        <f>cargo!DF193</f>
        <v>0</v>
      </c>
      <c r="AA193" s="25">
        <f>cargo!DG193</f>
        <v>0</v>
      </c>
      <c r="AB193" s="25">
        <f>cargo!DH193</f>
        <v>0</v>
      </c>
      <c r="AC193" s="25">
        <f>cargo!DI193</f>
        <v>0</v>
      </c>
      <c r="AD193" s="25">
        <f>cargo!DJ193</f>
        <v>0</v>
      </c>
      <c r="AE193" s="25">
        <f>cargo!DK193</f>
        <v>0</v>
      </c>
      <c r="AF193" s="25">
        <f t="shared" si="285"/>
        <v>41078.849999999991</v>
      </c>
      <c r="AG193" s="25">
        <f t="shared" si="286"/>
        <v>41078.849999999991</v>
      </c>
      <c r="AH193" s="25">
        <f t="shared" si="287"/>
        <v>29321.969999999994</v>
      </c>
      <c r="AI193" s="25">
        <f t="shared" si="288"/>
        <v>11756.88</v>
      </c>
      <c r="AJ193" s="25">
        <f t="shared" si="289"/>
        <v>0</v>
      </c>
      <c r="AK193" s="25">
        <f t="shared" si="290"/>
        <v>0</v>
      </c>
      <c r="AL193" s="25">
        <f t="shared" si="291"/>
        <v>0</v>
      </c>
    </row>
    <row r="194" spans="1:38" s="27" customFormat="1" ht="15" customHeight="1" x14ac:dyDescent="0.25">
      <c r="A194" s="35"/>
      <c r="B194" s="62"/>
      <c r="C194" s="36" t="s">
        <v>134</v>
      </c>
      <c r="D194" s="25">
        <f>cargo!Y194</f>
        <v>132589.31099999999</v>
      </c>
      <c r="E194" s="25">
        <f>cargo!Z194</f>
        <v>121153.571</v>
      </c>
      <c r="F194" s="25">
        <f>cargo!AA194</f>
        <v>67374.750999999989</v>
      </c>
      <c r="G194" s="25">
        <f>cargo!AB194</f>
        <v>53778.82</v>
      </c>
      <c r="H194" s="25">
        <f>cargo!AC194</f>
        <v>11435.74</v>
      </c>
      <c r="I194" s="25">
        <f>cargo!AD194</f>
        <v>11435.74</v>
      </c>
      <c r="J194" s="25">
        <f>cargo!AE194</f>
        <v>0</v>
      </c>
      <c r="K194" s="25">
        <f>cargo!BA194</f>
        <v>0</v>
      </c>
      <c r="L194" s="25">
        <f>cargo!BB194</f>
        <v>0</v>
      </c>
      <c r="M194" s="25">
        <f>cargo!BC194</f>
        <v>0</v>
      </c>
      <c r="N194" s="25">
        <f>cargo!BD194</f>
        <v>0</v>
      </c>
      <c r="O194" s="25">
        <f>cargo!BE194</f>
        <v>0</v>
      </c>
      <c r="P194" s="25">
        <f>cargo!BF194</f>
        <v>0</v>
      </c>
      <c r="Q194" s="25">
        <f>cargo!BG194</f>
        <v>0</v>
      </c>
      <c r="R194" s="25">
        <f>cargo!CC194</f>
        <v>0</v>
      </c>
      <c r="S194" s="25">
        <f>cargo!CD194</f>
        <v>0</v>
      </c>
      <c r="T194" s="25">
        <f>cargo!CE194</f>
        <v>0</v>
      </c>
      <c r="U194" s="25">
        <f>cargo!CF194</f>
        <v>0</v>
      </c>
      <c r="V194" s="25">
        <f>cargo!CG194</f>
        <v>0</v>
      </c>
      <c r="W194" s="25">
        <f>cargo!CH194</f>
        <v>0</v>
      </c>
      <c r="X194" s="25">
        <f>cargo!CI194</f>
        <v>0</v>
      </c>
      <c r="Y194" s="25">
        <f>cargo!DE194</f>
        <v>0</v>
      </c>
      <c r="Z194" s="25">
        <f>cargo!DF194</f>
        <v>0</v>
      </c>
      <c r="AA194" s="25">
        <f>cargo!DG194</f>
        <v>0</v>
      </c>
      <c r="AB194" s="25">
        <f>cargo!DH194</f>
        <v>0</v>
      </c>
      <c r="AC194" s="25">
        <f>cargo!DI194</f>
        <v>0</v>
      </c>
      <c r="AD194" s="25">
        <f>cargo!DJ194</f>
        <v>0</v>
      </c>
      <c r="AE194" s="25">
        <f>cargo!DK194</f>
        <v>0</v>
      </c>
      <c r="AF194" s="25">
        <f t="shared" si="285"/>
        <v>132589.31099999999</v>
      </c>
      <c r="AG194" s="25">
        <f t="shared" si="286"/>
        <v>121153.571</v>
      </c>
      <c r="AH194" s="25">
        <f t="shared" si="287"/>
        <v>67374.750999999989</v>
      </c>
      <c r="AI194" s="25">
        <f t="shared" si="288"/>
        <v>53778.82</v>
      </c>
      <c r="AJ194" s="25">
        <f t="shared" si="289"/>
        <v>11435.74</v>
      </c>
      <c r="AK194" s="25">
        <f t="shared" si="290"/>
        <v>11435.74</v>
      </c>
      <c r="AL194" s="25">
        <f t="shared" si="291"/>
        <v>0</v>
      </c>
    </row>
    <row r="195" spans="1:38" s="27" customFormat="1" ht="15" customHeight="1" x14ac:dyDescent="0.25">
      <c r="A195" s="35"/>
      <c r="B195" s="62"/>
      <c r="C195" s="36" t="s">
        <v>136</v>
      </c>
      <c r="D195" s="25">
        <f>cargo!Y195</f>
        <v>0</v>
      </c>
      <c r="E195" s="25">
        <f>cargo!Z195</f>
        <v>0</v>
      </c>
      <c r="F195" s="25">
        <f>cargo!AA195</f>
        <v>0</v>
      </c>
      <c r="G195" s="25">
        <f>cargo!AB195</f>
        <v>0</v>
      </c>
      <c r="H195" s="25">
        <f>cargo!AC195</f>
        <v>0</v>
      </c>
      <c r="I195" s="25">
        <f>cargo!AD195</f>
        <v>0</v>
      </c>
      <c r="J195" s="25">
        <f>cargo!AE195</f>
        <v>0</v>
      </c>
      <c r="K195" s="25">
        <f>cargo!BA195</f>
        <v>0</v>
      </c>
      <c r="L195" s="25">
        <f>cargo!BB195</f>
        <v>0</v>
      </c>
      <c r="M195" s="25">
        <f>cargo!BC195</f>
        <v>0</v>
      </c>
      <c r="N195" s="25">
        <f>cargo!BD195</f>
        <v>0</v>
      </c>
      <c r="O195" s="25">
        <f>cargo!BE195</f>
        <v>0</v>
      </c>
      <c r="P195" s="25">
        <f>cargo!BF195</f>
        <v>0</v>
      </c>
      <c r="Q195" s="25">
        <f>cargo!BG195</f>
        <v>0</v>
      </c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>
        <f t="shared" ref="AF195:AL195" si="292">D195+K195+R195+Y195</f>
        <v>0</v>
      </c>
      <c r="AG195" s="25">
        <f t="shared" si="292"/>
        <v>0</v>
      </c>
      <c r="AH195" s="25">
        <f t="shared" si="292"/>
        <v>0</v>
      </c>
      <c r="AI195" s="25">
        <f t="shared" si="292"/>
        <v>0</v>
      </c>
      <c r="AJ195" s="25">
        <f t="shared" si="292"/>
        <v>0</v>
      </c>
      <c r="AK195" s="25">
        <f t="shared" si="292"/>
        <v>0</v>
      </c>
      <c r="AL195" s="25">
        <f t="shared" si="292"/>
        <v>0</v>
      </c>
    </row>
    <row r="196" spans="1:38" s="27" customFormat="1" ht="15" customHeight="1" x14ac:dyDescent="0.25">
      <c r="A196" s="35"/>
      <c r="B196" s="62"/>
      <c r="C196" s="34" t="s">
        <v>137</v>
      </c>
      <c r="D196" s="25">
        <f>cargo!Y196</f>
        <v>21024.15</v>
      </c>
      <c r="E196" s="25">
        <f>cargo!Z196</f>
        <v>21024.15</v>
      </c>
      <c r="F196" s="25">
        <f>cargo!AA196</f>
        <v>20924.990000000002</v>
      </c>
      <c r="G196" s="25">
        <f>cargo!AB196</f>
        <v>99.160000000000025</v>
      </c>
      <c r="H196" s="25">
        <f>cargo!AC196</f>
        <v>0</v>
      </c>
      <c r="I196" s="25">
        <f>cargo!AD196</f>
        <v>0</v>
      </c>
      <c r="J196" s="25">
        <f>cargo!AE196</f>
        <v>0</v>
      </c>
      <c r="K196" s="25">
        <f>cargo!BA196</f>
        <v>0</v>
      </c>
      <c r="L196" s="25">
        <f>cargo!BB196</f>
        <v>0</v>
      </c>
      <c r="M196" s="25">
        <f>cargo!BC196</f>
        <v>0</v>
      </c>
      <c r="N196" s="25">
        <f>cargo!BD196</f>
        <v>0</v>
      </c>
      <c r="O196" s="25">
        <f>cargo!BE196</f>
        <v>0</v>
      </c>
      <c r="P196" s="25">
        <f>cargo!BF196</f>
        <v>0</v>
      </c>
      <c r="Q196" s="25">
        <f>cargo!BG196</f>
        <v>0</v>
      </c>
      <c r="R196" s="25">
        <f>cargo!CC196</f>
        <v>0</v>
      </c>
      <c r="S196" s="25">
        <f>cargo!CD196</f>
        <v>0</v>
      </c>
      <c r="T196" s="25">
        <f>cargo!CE196</f>
        <v>0</v>
      </c>
      <c r="U196" s="25">
        <f>cargo!CF196</f>
        <v>0</v>
      </c>
      <c r="V196" s="25">
        <f>cargo!CG196</f>
        <v>0</v>
      </c>
      <c r="W196" s="25">
        <f>cargo!CH196</f>
        <v>0</v>
      </c>
      <c r="X196" s="25">
        <f>cargo!CI196</f>
        <v>0</v>
      </c>
      <c r="Y196" s="25">
        <f>cargo!DE196</f>
        <v>0</v>
      </c>
      <c r="Z196" s="25">
        <f>cargo!DF196</f>
        <v>0</v>
      </c>
      <c r="AA196" s="25">
        <f>cargo!DG196</f>
        <v>0</v>
      </c>
      <c r="AB196" s="25">
        <f>cargo!DH196</f>
        <v>0</v>
      </c>
      <c r="AC196" s="25">
        <f>cargo!DI196</f>
        <v>0</v>
      </c>
      <c r="AD196" s="25">
        <f>cargo!DJ196</f>
        <v>0</v>
      </c>
      <c r="AE196" s="25">
        <f>cargo!DK196</f>
        <v>0</v>
      </c>
      <c r="AF196" s="25">
        <f t="shared" si="285"/>
        <v>21024.15</v>
      </c>
      <c r="AG196" s="25">
        <f t="shared" si="286"/>
        <v>21024.15</v>
      </c>
      <c r="AH196" s="25">
        <f t="shared" si="287"/>
        <v>20924.990000000002</v>
      </c>
      <c r="AI196" s="25">
        <f t="shared" si="288"/>
        <v>99.160000000000025</v>
      </c>
      <c r="AJ196" s="25">
        <f t="shared" si="289"/>
        <v>0</v>
      </c>
      <c r="AK196" s="25">
        <f t="shared" si="290"/>
        <v>0</v>
      </c>
      <c r="AL196" s="25">
        <f t="shared" si="291"/>
        <v>0</v>
      </c>
    </row>
    <row r="197" spans="1:38" s="27" customFormat="1" ht="15" customHeight="1" x14ac:dyDescent="0.25">
      <c r="A197" s="35"/>
      <c r="B197" s="62"/>
      <c r="C197" s="36" t="s">
        <v>138</v>
      </c>
      <c r="D197" s="25">
        <f>cargo!Y197</f>
        <v>9572.380000000001</v>
      </c>
      <c r="E197" s="25">
        <f>cargo!Z197</f>
        <v>9572.380000000001</v>
      </c>
      <c r="F197" s="25">
        <f>cargo!AA197</f>
        <v>9473.2200000000012</v>
      </c>
      <c r="G197" s="25">
        <f>cargo!AB197</f>
        <v>99.160000000000025</v>
      </c>
      <c r="H197" s="25">
        <f>cargo!AC197</f>
        <v>0</v>
      </c>
      <c r="I197" s="25">
        <f>cargo!AD197</f>
        <v>0</v>
      </c>
      <c r="J197" s="25">
        <f>cargo!AE197</f>
        <v>0</v>
      </c>
      <c r="K197" s="25">
        <f>cargo!BA197</f>
        <v>0</v>
      </c>
      <c r="L197" s="25">
        <f>cargo!BB197</f>
        <v>0</v>
      </c>
      <c r="M197" s="25">
        <f>cargo!BC197</f>
        <v>0</v>
      </c>
      <c r="N197" s="25">
        <f>cargo!BD197</f>
        <v>0</v>
      </c>
      <c r="O197" s="25">
        <f>cargo!BE197</f>
        <v>0</v>
      </c>
      <c r="P197" s="25">
        <f>cargo!BF197</f>
        <v>0</v>
      </c>
      <c r="Q197" s="25">
        <f>cargo!BG197</f>
        <v>0</v>
      </c>
      <c r="R197" s="25">
        <f>cargo!CC197</f>
        <v>0</v>
      </c>
      <c r="S197" s="25">
        <f>cargo!CD197</f>
        <v>0</v>
      </c>
      <c r="T197" s="25">
        <f>cargo!CE197</f>
        <v>0</v>
      </c>
      <c r="U197" s="25">
        <f>cargo!CF197</f>
        <v>0</v>
      </c>
      <c r="V197" s="25">
        <f>cargo!CG197</f>
        <v>0</v>
      </c>
      <c r="W197" s="25">
        <f>cargo!CH197</f>
        <v>0</v>
      </c>
      <c r="X197" s="25">
        <f>cargo!CI197</f>
        <v>0</v>
      </c>
      <c r="Y197" s="25">
        <f>cargo!DE197</f>
        <v>0</v>
      </c>
      <c r="Z197" s="25">
        <f>cargo!DF197</f>
        <v>0</v>
      </c>
      <c r="AA197" s="25">
        <f>cargo!DG197</f>
        <v>0</v>
      </c>
      <c r="AB197" s="25">
        <f>cargo!DH197</f>
        <v>0</v>
      </c>
      <c r="AC197" s="25">
        <f>cargo!DI197</f>
        <v>0</v>
      </c>
      <c r="AD197" s="25">
        <f>cargo!DJ197</f>
        <v>0</v>
      </c>
      <c r="AE197" s="25">
        <f>cargo!DK197</f>
        <v>0</v>
      </c>
      <c r="AF197" s="25">
        <f t="shared" si="285"/>
        <v>9572.380000000001</v>
      </c>
      <c r="AG197" s="25">
        <f t="shared" si="286"/>
        <v>9572.380000000001</v>
      </c>
      <c r="AH197" s="25">
        <f t="shared" si="287"/>
        <v>9473.2200000000012</v>
      </c>
      <c r="AI197" s="25">
        <f t="shared" si="288"/>
        <v>99.160000000000025</v>
      </c>
      <c r="AJ197" s="25">
        <f t="shared" si="289"/>
        <v>0</v>
      </c>
      <c r="AK197" s="25">
        <f t="shared" si="290"/>
        <v>0</v>
      </c>
      <c r="AL197" s="25">
        <f t="shared" si="291"/>
        <v>0</v>
      </c>
    </row>
    <row r="198" spans="1:38" s="27" customFormat="1" ht="15" customHeight="1" x14ac:dyDescent="0.25">
      <c r="A198" s="35"/>
      <c r="B198" s="62"/>
      <c r="C198" s="36" t="s">
        <v>139</v>
      </c>
      <c r="D198" s="25">
        <f>cargo!Y198</f>
        <v>11451.77</v>
      </c>
      <c r="E198" s="25">
        <f>cargo!Z198</f>
        <v>11451.77</v>
      </c>
      <c r="F198" s="25">
        <f>cargo!AA198</f>
        <v>11451.77</v>
      </c>
      <c r="G198" s="25">
        <f>cargo!AB198</f>
        <v>0</v>
      </c>
      <c r="H198" s="25">
        <f>cargo!AC198</f>
        <v>0</v>
      </c>
      <c r="I198" s="25">
        <f>cargo!AD198</f>
        <v>0</v>
      </c>
      <c r="J198" s="25">
        <f>cargo!AE198</f>
        <v>0</v>
      </c>
      <c r="K198" s="25">
        <f>cargo!BA198</f>
        <v>0</v>
      </c>
      <c r="L198" s="25">
        <f>cargo!BB198</f>
        <v>0</v>
      </c>
      <c r="M198" s="25">
        <f>cargo!BC198</f>
        <v>0</v>
      </c>
      <c r="N198" s="25">
        <f>cargo!BD198</f>
        <v>0</v>
      </c>
      <c r="O198" s="25">
        <f>cargo!BE198</f>
        <v>0</v>
      </c>
      <c r="P198" s="25">
        <f>cargo!BF198</f>
        <v>0</v>
      </c>
      <c r="Q198" s="25">
        <f>cargo!BG198</f>
        <v>0</v>
      </c>
      <c r="R198" s="25">
        <f>cargo!CC198</f>
        <v>0</v>
      </c>
      <c r="S198" s="25">
        <f>cargo!CD198</f>
        <v>0</v>
      </c>
      <c r="T198" s="25">
        <f>cargo!CE198</f>
        <v>0</v>
      </c>
      <c r="U198" s="25">
        <f>cargo!CF198</f>
        <v>0</v>
      </c>
      <c r="V198" s="25">
        <f>cargo!CG198</f>
        <v>0</v>
      </c>
      <c r="W198" s="25">
        <f>cargo!CH198</f>
        <v>0</v>
      </c>
      <c r="X198" s="25">
        <f>cargo!CI198</f>
        <v>0</v>
      </c>
      <c r="Y198" s="25">
        <f>cargo!DE198</f>
        <v>0</v>
      </c>
      <c r="Z198" s="25">
        <f>cargo!DF198</f>
        <v>0</v>
      </c>
      <c r="AA198" s="25">
        <f>cargo!DG198</f>
        <v>0</v>
      </c>
      <c r="AB198" s="25">
        <f>cargo!DH198</f>
        <v>0</v>
      </c>
      <c r="AC198" s="25">
        <f>cargo!DI198</f>
        <v>0</v>
      </c>
      <c r="AD198" s="25">
        <f>cargo!DJ198</f>
        <v>0</v>
      </c>
      <c r="AE198" s="25">
        <f>cargo!DK198</f>
        <v>0</v>
      </c>
      <c r="AF198" s="25">
        <f t="shared" ref="AF198" si="293">D198+K198+R198+Y198</f>
        <v>11451.77</v>
      </c>
      <c r="AG198" s="25">
        <f t="shared" ref="AG198" si="294">E198+L198+S198+Z198</f>
        <v>11451.77</v>
      </c>
      <c r="AH198" s="25">
        <f t="shared" ref="AH198" si="295">F198+M198+T198+AA198</f>
        <v>11451.77</v>
      </c>
      <c r="AI198" s="25">
        <f t="shared" ref="AI198" si="296">G198+N198+U198+AB198</f>
        <v>0</v>
      </c>
      <c r="AJ198" s="25">
        <f t="shared" ref="AJ198" si="297">H198+O198+V198+AC198</f>
        <v>0</v>
      </c>
      <c r="AK198" s="25">
        <f t="shared" ref="AK198" si="298">I198+P198+W198+AD198</f>
        <v>0</v>
      </c>
      <c r="AL198" s="25">
        <f t="shared" ref="AL198" si="299">J198+Q198+X198+AE198</f>
        <v>0</v>
      </c>
    </row>
    <row r="199" spans="1:38" s="27" customFormat="1" ht="15" customHeight="1" x14ac:dyDescent="0.25">
      <c r="A199" s="35"/>
      <c r="B199" s="62"/>
      <c r="C199" s="34" t="s">
        <v>140</v>
      </c>
      <c r="D199" s="25">
        <f>cargo!Y199</f>
        <v>30637.5</v>
      </c>
      <c r="E199" s="25">
        <f>cargo!Z199</f>
        <v>30637.5</v>
      </c>
      <c r="F199" s="25">
        <f>cargo!AA199</f>
        <v>0</v>
      </c>
      <c r="G199" s="25">
        <f>cargo!AB199</f>
        <v>30637.5</v>
      </c>
      <c r="H199" s="25">
        <f>cargo!AC199</f>
        <v>0</v>
      </c>
      <c r="I199" s="25">
        <f>cargo!AD199</f>
        <v>0</v>
      </c>
      <c r="J199" s="25">
        <f>cargo!AE199</f>
        <v>0</v>
      </c>
      <c r="K199" s="25">
        <f>cargo!BA199</f>
        <v>0</v>
      </c>
      <c r="L199" s="25">
        <f>cargo!BB199</f>
        <v>0</v>
      </c>
      <c r="M199" s="25">
        <f>cargo!BC199</f>
        <v>0</v>
      </c>
      <c r="N199" s="25">
        <f>cargo!BD199</f>
        <v>0</v>
      </c>
      <c r="O199" s="25">
        <f>cargo!BE199</f>
        <v>0</v>
      </c>
      <c r="P199" s="25">
        <f>cargo!BF199</f>
        <v>0</v>
      </c>
      <c r="Q199" s="25">
        <f>cargo!BG199</f>
        <v>0</v>
      </c>
      <c r="R199" s="25">
        <f>cargo!CC199</f>
        <v>0</v>
      </c>
      <c r="S199" s="25">
        <f>cargo!CD199</f>
        <v>0</v>
      </c>
      <c r="T199" s="25">
        <f>cargo!CE199</f>
        <v>0</v>
      </c>
      <c r="U199" s="25">
        <f>cargo!CF199</f>
        <v>0</v>
      </c>
      <c r="V199" s="25">
        <f>cargo!CG199</f>
        <v>0</v>
      </c>
      <c r="W199" s="25">
        <f>cargo!CH199</f>
        <v>0</v>
      </c>
      <c r="X199" s="25">
        <f>cargo!CI199</f>
        <v>0</v>
      </c>
      <c r="Y199" s="25">
        <f>cargo!DE199</f>
        <v>0</v>
      </c>
      <c r="Z199" s="25">
        <f>cargo!DF199</f>
        <v>0</v>
      </c>
      <c r="AA199" s="25">
        <f>cargo!DG199</f>
        <v>0</v>
      </c>
      <c r="AB199" s="25">
        <f>cargo!DH199</f>
        <v>0</v>
      </c>
      <c r="AC199" s="25">
        <f>cargo!DI199</f>
        <v>0</v>
      </c>
      <c r="AD199" s="25">
        <f>cargo!DJ199</f>
        <v>0</v>
      </c>
      <c r="AE199" s="25">
        <f>cargo!DK199</f>
        <v>0</v>
      </c>
      <c r="AF199" s="25">
        <f t="shared" ref="AF199:AL203" si="300">D199+K199+R199+Y199</f>
        <v>30637.5</v>
      </c>
      <c r="AG199" s="25">
        <f t="shared" si="300"/>
        <v>30637.5</v>
      </c>
      <c r="AH199" s="25">
        <f t="shared" si="300"/>
        <v>0</v>
      </c>
      <c r="AI199" s="25">
        <f t="shared" si="300"/>
        <v>30637.5</v>
      </c>
      <c r="AJ199" s="25">
        <f t="shared" si="300"/>
        <v>0</v>
      </c>
      <c r="AK199" s="25">
        <f t="shared" si="300"/>
        <v>0</v>
      </c>
      <c r="AL199" s="25">
        <f t="shared" si="300"/>
        <v>0</v>
      </c>
    </row>
    <row r="200" spans="1:38" s="27" customFormat="1" ht="15" customHeight="1" x14ac:dyDescent="0.25">
      <c r="A200" s="35"/>
      <c r="B200" s="62"/>
      <c r="C200" s="36" t="s">
        <v>141</v>
      </c>
      <c r="D200" s="25">
        <f>cargo!Y200</f>
        <v>0</v>
      </c>
      <c r="E200" s="25">
        <f>cargo!Z200</f>
        <v>0</v>
      </c>
      <c r="F200" s="25">
        <f>cargo!AA200</f>
        <v>0</v>
      </c>
      <c r="G200" s="25">
        <f>cargo!AB200</f>
        <v>0</v>
      </c>
      <c r="H200" s="25">
        <f>cargo!AC200</f>
        <v>0</v>
      </c>
      <c r="I200" s="25">
        <f>cargo!AD200</f>
        <v>0</v>
      </c>
      <c r="J200" s="25">
        <f>cargo!AE200</f>
        <v>0</v>
      </c>
      <c r="K200" s="25">
        <f>cargo!BA200</f>
        <v>0</v>
      </c>
      <c r="L200" s="25">
        <f>cargo!BB200</f>
        <v>0</v>
      </c>
      <c r="M200" s="25">
        <f>cargo!BC200</f>
        <v>0</v>
      </c>
      <c r="N200" s="25">
        <f>cargo!BD200</f>
        <v>0</v>
      </c>
      <c r="O200" s="25">
        <f>cargo!BE200</f>
        <v>0</v>
      </c>
      <c r="P200" s="25">
        <f>cargo!BF200</f>
        <v>0</v>
      </c>
      <c r="Q200" s="25">
        <f>cargo!BG200</f>
        <v>0</v>
      </c>
      <c r="R200" s="25">
        <f>cargo!CC200</f>
        <v>0</v>
      </c>
      <c r="S200" s="25">
        <f>cargo!CD200</f>
        <v>0</v>
      </c>
      <c r="T200" s="25">
        <f>cargo!CE200</f>
        <v>0</v>
      </c>
      <c r="U200" s="25">
        <f>cargo!CF200</f>
        <v>0</v>
      </c>
      <c r="V200" s="25">
        <f>cargo!CG200</f>
        <v>0</v>
      </c>
      <c r="W200" s="25">
        <f>cargo!CH200</f>
        <v>0</v>
      </c>
      <c r="X200" s="25">
        <f>cargo!CI200</f>
        <v>0</v>
      </c>
      <c r="Y200" s="25">
        <f>cargo!DE200</f>
        <v>0</v>
      </c>
      <c r="Z200" s="25">
        <f>cargo!DF200</f>
        <v>0</v>
      </c>
      <c r="AA200" s="25">
        <f>cargo!DG200</f>
        <v>0</v>
      </c>
      <c r="AB200" s="25">
        <f>cargo!DH200</f>
        <v>0</v>
      </c>
      <c r="AC200" s="25">
        <f>cargo!DI200</f>
        <v>0</v>
      </c>
      <c r="AD200" s="25">
        <f>cargo!DJ200</f>
        <v>0</v>
      </c>
      <c r="AE200" s="25">
        <f>cargo!DK200</f>
        <v>0</v>
      </c>
      <c r="AF200" s="25">
        <f t="shared" ref="AF200:AF201" si="301">D200+K200+R200+Y200</f>
        <v>0</v>
      </c>
      <c r="AG200" s="25">
        <f t="shared" ref="AG200:AG201" si="302">E200+L200+S200+Z200</f>
        <v>0</v>
      </c>
      <c r="AH200" s="25">
        <f t="shared" ref="AH200:AH201" si="303">F200+M200+T200+AA200</f>
        <v>0</v>
      </c>
      <c r="AI200" s="25">
        <f t="shared" ref="AI200:AI201" si="304">G200+N200+U200+AB200</f>
        <v>0</v>
      </c>
      <c r="AJ200" s="25">
        <f t="shared" ref="AJ200:AJ201" si="305">H200+O200+V200+AC200</f>
        <v>0</v>
      </c>
      <c r="AK200" s="25">
        <f t="shared" ref="AK200:AK201" si="306">I200+P200+W200+AD200</f>
        <v>0</v>
      </c>
      <c r="AL200" s="25">
        <f t="shared" ref="AL200:AL201" si="307">J200+Q200+X200+AE200</f>
        <v>0</v>
      </c>
    </row>
    <row r="201" spans="1:38" s="27" customFormat="1" ht="15" customHeight="1" x14ac:dyDescent="0.25">
      <c r="A201" s="35"/>
      <c r="B201" s="62"/>
      <c r="C201" s="36" t="s">
        <v>142</v>
      </c>
      <c r="D201" s="25">
        <f>cargo!Y201</f>
        <v>30637.5</v>
      </c>
      <c r="E201" s="25">
        <f>cargo!Z201</f>
        <v>30637.5</v>
      </c>
      <c r="F201" s="25">
        <f>cargo!AA201</f>
        <v>0</v>
      </c>
      <c r="G201" s="25">
        <f>cargo!AB201</f>
        <v>30637.5</v>
      </c>
      <c r="H201" s="25">
        <f>cargo!AC201</f>
        <v>0</v>
      </c>
      <c r="I201" s="25">
        <f>cargo!AD201</f>
        <v>0</v>
      </c>
      <c r="J201" s="25">
        <f>cargo!AE201</f>
        <v>0</v>
      </c>
      <c r="K201" s="25">
        <f>cargo!BA201</f>
        <v>0</v>
      </c>
      <c r="L201" s="25">
        <f>cargo!BB201</f>
        <v>0</v>
      </c>
      <c r="M201" s="25">
        <f>cargo!BC201</f>
        <v>0</v>
      </c>
      <c r="N201" s="25">
        <f>cargo!BD201</f>
        <v>0</v>
      </c>
      <c r="O201" s="25">
        <f>cargo!BE201</f>
        <v>0</v>
      </c>
      <c r="P201" s="25">
        <f>cargo!BF201</f>
        <v>0</v>
      </c>
      <c r="Q201" s="25">
        <f>cargo!BG201</f>
        <v>0</v>
      </c>
      <c r="R201" s="25">
        <f>cargo!CC201</f>
        <v>0</v>
      </c>
      <c r="S201" s="25">
        <f>cargo!CD201</f>
        <v>0</v>
      </c>
      <c r="T201" s="25">
        <f>cargo!CE201</f>
        <v>0</v>
      </c>
      <c r="U201" s="25">
        <f>cargo!CF201</f>
        <v>0</v>
      </c>
      <c r="V201" s="25">
        <f>cargo!CG201</f>
        <v>0</v>
      </c>
      <c r="W201" s="25">
        <f>cargo!CH201</f>
        <v>0</v>
      </c>
      <c r="X201" s="25">
        <f>cargo!CI201</f>
        <v>0</v>
      </c>
      <c r="Y201" s="25">
        <f>cargo!DE201</f>
        <v>0</v>
      </c>
      <c r="Z201" s="25">
        <f>cargo!DF201</f>
        <v>0</v>
      </c>
      <c r="AA201" s="25">
        <f>cargo!DG201</f>
        <v>0</v>
      </c>
      <c r="AB201" s="25">
        <f>cargo!DH201</f>
        <v>0</v>
      </c>
      <c r="AC201" s="25">
        <f>cargo!DI201</f>
        <v>0</v>
      </c>
      <c r="AD201" s="25">
        <f>cargo!DJ201</f>
        <v>0</v>
      </c>
      <c r="AE201" s="25">
        <f>cargo!DK201</f>
        <v>0</v>
      </c>
      <c r="AF201" s="25">
        <f t="shared" si="301"/>
        <v>30637.5</v>
      </c>
      <c r="AG201" s="25">
        <f t="shared" si="302"/>
        <v>30637.5</v>
      </c>
      <c r="AH201" s="25">
        <f t="shared" si="303"/>
        <v>0</v>
      </c>
      <c r="AI201" s="25">
        <f t="shared" si="304"/>
        <v>30637.5</v>
      </c>
      <c r="AJ201" s="25">
        <f t="shared" si="305"/>
        <v>0</v>
      </c>
      <c r="AK201" s="25">
        <f t="shared" si="306"/>
        <v>0</v>
      </c>
      <c r="AL201" s="25">
        <f t="shared" si="307"/>
        <v>0</v>
      </c>
    </row>
    <row r="202" spans="1:38" s="27" customFormat="1" ht="15" customHeight="1" x14ac:dyDescent="0.25">
      <c r="A202" s="35"/>
      <c r="B202" s="62"/>
      <c r="C202" s="36" t="s">
        <v>143</v>
      </c>
      <c r="D202" s="25">
        <f>cargo!Y202</f>
        <v>0</v>
      </c>
      <c r="E202" s="25">
        <f>cargo!Z202</f>
        <v>0</v>
      </c>
      <c r="F202" s="25">
        <f>cargo!AA202</f>
        <v>0</v>
      </c>
      <c r="G202" s="25">
        <f>cargo!AB202</f>
        <v>0</v>
      </c>
      <c r="H202" s="25">
        <f>cargo!AC202</f>
        <v>0</v>
      </c>
      <c r="I202" s="25">
        <f>cargo!AD202</f>
        <v>0</v>
      </c>
      <c r="J202" s="25">
        <f>cargo!AE202</f>
        <v>0</v>
      </c>
      <c r="K202" s="25">
        <f>cargo!BA202</f>
        <v>0</v>
      </c>
      <c r="L202" s="25">
        <f>cargo!BB202</f>
        <v>0</v>
      </c>
      <c r="M202" s="25">
        <f>cargo!BC202</f>
        <v>0</v>
      </c>
      <c r="N202" s="25">
        <f>cargo!BD202</f>
        <v>0</v>
      </c>
      <c r="O202" s="25">
        <f>cargo!BE202</f>
        <v>0</v>
      </c>
      <c r="P202" s="25">
        <f>cargo!BF202</f>
        <v>0</v>
      </c>
      <c r="Q202" s="25">
        <f>cargo!BG202</f>
        <v>0</v>
      </c>
      <c r="R202" s="25">
        <f>cargo!CC202</f>
        <v>0</v>
      </c>
      <c r="S202" s="25">
        <f>cargo!CD202</f>
        <v>0</v>
      </c>
      <c r="T202" s="25">
        <f>cargo!CE202</f>
        <v>0</v>
      </c>
      <c r="U202" s="25">
        <f>cargo!CF202</f>
        <v>0</v>
      </c>
      <c r="V202" s="25">
        <f>cargo!CG202</f>
        <v>0</v>
      </c>
      <c r="W202" s="25">
        <f>cargo!CH202</f>
        <v>0</v>
      </c>
      <c r="X202" s="25">
        <f>cargo!CI202</f>
        <v>0</v>
      </c>
      <c r="Y202" s="25">
        <f>cargo!DE202</f>
        <v>0</v>
      </c>
      <c r="Z202" s="25">
        <f>cargo!DF202</f>
        <v>0</v>
      </c>
      <c r="AA202" s="25">
        <f>cargo!DG202</f>
        <v>0</v>
      </c>
      <c r="AB202" s="25">
        <f>cargo!DH202</f>
        <v>0</v>
      </c>
      <c r="AC202" s="25">
        <f>cargo!DI202</f>
        <v>0</v>
      </c>
      <c r="AD202" s="25">
        <f>cargo!DJ202</f>
        <v>0</v>
      </c>
      <c r="AE202" s="25">
        <f>cargo!DK202</f>
        <v>0</v>
      </c>
      <c r="AF202" s="25">
        <f t="shared" si="300"/>
        <v>0</v>
      </c>
      <c r="AG202" s="25">
        <f t="shared" si="300"/>
        <v>0</v>
      </c>
      <c r="AH202" s="25">
        <f t="shared" si="300"/>
        <v>0</v>
      </c>
      <c r="AI202" s="25">
        <f t="shared" si="300"/>
        <v>0</v>
      </c>
      <c r="AJ202" s="25">
        <f t="shared" si="300"/>
        <v>0</v>
      </c>
      <c r="AK202" s="25">
        <f t="shared" si="300"/>
        <v>0</v>
      </c>
      <c r="AL202" s="25">
        <f t="shared" si="300"/>
        <v>0</v>
      </c>
    </row>
    <row r="203" spans="1:38" s="27" customFormat="1" ht="15" customHeight="1" x14ac:dyDescent="0.25">
      <c r="A203" s="35"/>
      <c r="B203" s="62"/>
      <c r="C203" s="34" t="s">
        <v>48</v>
      </c>
      <c r="D203" s="25">
        <f>cargo!Y203</f>
        <v>27550.933000000005</v>
      </c>
      <c r="E203" s="25">
        <f>cargo!Z203</f>
        <v>27550.933000000005</v>
      </c>
      <c r="F203" s="25">
        <f>cargo!AA203</f>
        <v>27535.236000000004</v>
      </c>
      <c r="G203" s="25">
        <f>cargo!AB203</f>
        <v>15.697000000000001</v>
      </c>
      <c r="H203" s="25">
        <f>cargo!AC203</f>
        <v>0</v>
      </c>
      <c r="I203" s="25">
        <f>cargo!AD203</f>
        <v>0</v>
      </c>
      <c r="J203" s="25">
        <f>cargo!AE203</f>
        <v>0</v>
      </c>
      <c r="K203" s="25">
        <f>cargo!BA203</f>
        <v>0</v>
      </c>
      <c r="L203" s="25">
        <f>cargo!BB203</f>
        <v>0</v>
      </c>
      <c r="M203" s="25">
        <f>cargo!BC203</f>
        <v>0</v>
      </c>
      <c r="N203" s="25">
        <f>cargo!BD203</f>
        <v>0</v>
      </c>
      <c r="O203" s="25">
        <f>cargo!BE203</f>
        <v>0</v>
      </c>
      <c r="P203" s="25">
        <f>cargo!BF203</f>
        <v>0</v>
      </c>
      <c r="Q203" s="25">
        <f>cargo!BG203</f>
        <v>0</v>
      </c>
      <c r="R203" s="25">
        <f>cargo!CC203</f>
        <v>0</v>
      </c>
      <c r="S203" s="25">
        <f>cargo!CD203</f>
        <v>0</v>
      </c>
      <c r="T203" s="25">
        <f>cargo!CE203</f>
        <v>0</v>
      </c>
      <c r="U203" s="25">
        <f>cargo!CF203</f>
        <v>0</v>
      </c>
      <c r="V203" s="25">
        <f>cargo!CG203</f>
        <v>0</v>
      </c>
      <c r="W203" s="25">
        <f>cargo!CH203</f>
        <v>0</v>
      </c>
      <c r="X203" s="25">
        <f>cargo!CI203</f>
        <v>0</v>
      </c>
      <c r="Y203" s="25">
        <f>cargo!DE203</f>
        <v>0</v>
      </c>
      <c r="Z203" s="25">
        <f>cargo!DF203</f>
        <v>0</v>
      </c>
      <c r="AA203" s="25">
        <f>cargo!DG203</f>
        <v>0</v>
      </c>
      <c r="AB203" s="25">
        <f>cargo!DH203</f>
        <v>0</v>
      </c>
      <c r="AC203" s="25">
        <f>cargo!DI203</f>
        <v>0</v>
      </c>
      <c r="AD203" s="25">
        <f>cargo!DJ203</f>
        <v>0</v>
      </c>
      <c r="AE203" s="25">
        <f>cargo!DK203</f>
        <v>0</v>
      </c>
      <c r="AF203" s="25">
        <f t="shared" si="300"/>
        <v>27550.933000000005</v>
      </c>
      <c r="AG203" s="25">
        <f t="shared" si="300"/>
        <v>27550.933000000005</v>
      </c>
      <c r="AH203" s="25">
        <f t="shared" si="300"/>
        <v>27535.236000000004</v>
      </c>
      <c r="AI203" s="25">
        <f t="shared" si="300"/>
        <v>15.697000000000001</v>
      </c>
      <c r="AJ203" s="25">
        <f t="shared" si="300"/>
        <v>0</v>
      </c>
      <c r="AK203" s="25">
        <f t="shared" si="300"/>
        <v>0</v>
      </c>
      <c r="AL203" s="25">
        <f t="shared" si="300"/>
        <v>0</v>
      </c>
    </row>
    <row r="204" spans="1:38" s="27" customFormat="1" ht="15" customHeight="1" x14ac:dyDescent="0.25">
      <c r="A204" s="35"/>
      <c r="B204" s="62"/>
      <c r="C204" s="34" t="s">
        <v>26</v>
      </c>
      <c r="D204" s="25">
        <f>cargo!Y204</f>
        <v>390790.05200000003</v>
      </c>
      <c r="E204" s="25">
        <f>cargo!Z204</f>
        <v>256494.40000000002</v>
      </c>
      <c r="F204" s="25">
        <f>cargo!AA204</f>
        <v>27644.625</v>
      </c>
      <c r="G204" s="25">
        <f>cargo!AB204</f>
        <v>228849.77500000002</v>
      </c>
      <c r="H204" s="25">
        <f>cargo!AC204</f>
        <v>134295.652</v>
      </c>
      <c r="I204" s="25">
        <f>cargo!AD204</f>
        <v>126296.13800000001</v>
      </c>
      <c r="J204" s="25">
        <f>cargo!AE204</f>
        <v>7999.5139999999992</v>
      </c>
      <c r="K204" s="25">
        <f>cargo!BA204</f>
        <v>0</v>
      </c>
      <c r="L204" s="25">
        <f>cargo!BB204</f>
        <v>0</v>
      </c>
      <c r="M204" s="25">
        <f>cargo!BC204</f>
        <v>0</v>
      </c>
      <c r="N204" s="25">
        <f>cargo!BD204</f>
        <v>0</v>
      </c>
      <c r="O204" s="25">
        <f>cargo!BE204</f>
        <v>0</v>
      </c>
      <c r="P204" s="25">
        <f>cargo!BF204</f>
        <v>0</v>
      </c>
      <c r="Q204" s="25">
        <f>cargo!BG204</f>
        <v>0</v>
      </c>
      <c r="R204" s="25">
        <f>cargo!CC204</f>
        <v>0</v>
      </c>
      <c r="S204" s="25">
        <f>cargo!CD204</f>
        <v>0</v>
      </c>
      <c r="T204" s="25">
        <f>cargo!CE204</f>
        <v>0</v>
      </c>
      <c r="U204" s="25">
        <f>cargo!CF204</f>
        <v>0</v>
      </c>
      <c r="V204" s="25">
        <f>cargo!CG204</f>
        <v>0</v>
      </c>
      <c r="W204" s="25">
        <f>cargo!CH204</f>
        <v>0</v>
      </c>
      <c r="X204" s="25">
        <f>cargo!CI204</f>
        <v>0</v>
      </c>
      <c r="Y204" s="25">
        <f>cargo!DE204</f>
        <v>0</v>
      </c>
      <c r="Z204" s="25">
        <f>cargo!DF204</f>
        <v>0</v>
      </c>
      <c r="AA204" s="25">
        <f>cargo!DG204</f>
        <v>0</v>
      </c>
      <c r="AB204" s="25">
        <f>cargo!DH204</f>
        <v>0</v>
      </c>
      <c r="AC204" s="25">
        <f>cargo!DI204</f>
        <v>0</v>
      </c>
      <c r="AD204" s="25">
        <f>cargo!DJ204</f>
        <v>0</v>
      </c>
      <c r="AE204" s="25">
        <f>cargo!DK204</f>
        <v>0</v>
      </c>
      <c r="AF204" s="25">
        <f t="shared" si="285"/>
        <v>390790.05200000003</v>
      </c>
      <c r="AG204" s="25">
        <f t="shared" si="286"/>
        <v>256494.40000000002</v>
      </c>
      <c r="AH204" s="25">
        <f t="shared" si="287"/>
        <v>27644.625</v>
      </c>
      <c r="AI204" s="25">
        <f t="shared" si="288"/>
        <v>228849.77500000002</v>
      </c>
      <c r="AJ204" s="25">
        <f t="shared" si="289"/>
        <v>134295.652</v>
      </c>
      <c r="AK204" s="25">
        <f t="shared" si="290"/>
        <v>126296.13800000001</v>
      </c>
      <c r="AL204" s="25">
        <f t="shared" si="291"/>
        <v>7999.5139999999992</v>
      </c>
    </row>
    <row r="205" spans="1:38" s="27" customFormat="1" ht="15" customHeight="1" x14ac:dyDescent="0.25">
      <c r="A205" s="35"/>
      <c r="B205" s="62"/>
      <c r="C205" s="36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</row>
    <row r="206" spans="1:38" s="27" customFormat="1" ht="15" customHeight="1" x14ac:dyDescent="0.25">
      <c r="A206" s="33"/>
      <c r="B206" s="62" t="s">
        <v>144</v>
      </c>
      <c r="C206" s="34"/>
      <c r="D206" s="25">
        <f>cargo!Y206</f>
        <v>6694660.2788699996</v>
      </c>
      <c r="E206" s="25">
        <f>cargo!Z206</f>
        <v>3184079.48587</v>
      </c>
      <c r="F206" s="25">
        <f>cargo!AA206</f>
        <v>827612.02815999999</v>
      </c>
      <c r="G206" s="25">
        <f>cargo!AB206</f>
        <v>2356467.4577100002</v>
      </c>
      <c r="H206" s="25">
        <f>cargo!AC206</f>
        <v>3510580.7930000001</v>
      </c>
      <c r="I206" s="25">
        <f>cargo!AD206</f>
        <v>893673.29300000006</v>
      </c>
      <c r="J206" s="25">
        <f>cargo!AE206</f>
        <v>2616907.5</v>
      </c>
      <c r="K206" s="25">
        <f>cargo!BA206</f>
        <v>0</v>
      </c>
      <c r="L206" s="25">
        <f>cargo!BB206</f>
        <v>0</v>
      </c>
      <c r="M206" s="25">
        <f>cargo!BC206</f>
        <v>0</v>
      </c>
      <c r="N206" s="25">
        <f>cargo!BD206</f>
        <v>0</v>
      </c>
      <c r="O206" s="25">
        <f>cargo!BE206</f>
        <v>0</v>
      </c>
      <c r="P206" s="25">
        <f>cargo!BF206</f>
        <v>0</v>
      </c>
      <c r="Q206" s="25">
        <f>cargo!BG206</f>
        <v>0</v>
      </c>
      <c r="R206" s="25">
        <f>cargo!CC206</f>
        <v>0</v>
      </c>
      <c r="S206" s="25">
        <f>cargo!CD206</f>
        <v>0</v>
      </c>
      <c r="T206" s="25">
        <f>cargo!CE206</f>
        <v>0</v>
      </c>
      <c r="U206" s="25">
        <f>cargo!CF206</f>
        <v>0</v>
      </c>
      <c r="V206" s="25">
        <f>cargo!CG206</f>
        <v>0</v>
      </c>
      <c r="W206" s="25">
        <f>cargo!CH206</f>
        <v>0</v>
      </c>
      <c r="X206" s="25">
        <f>cargo!CI206</f>
        <v>0</v>
      </c>
      <c r="Y206" s="25">
        <f>cargo!DE206</f>
        <v>0</v>
      </c>
      <c r="Z206" s="25">
        <f>cargo!DF206</f>
        <v>0</v>
      </c>
      <c r="AA206" s="25">
        <f>cargo!DG206</f>
        <v>0</v>
      </c>
      <c r="AB206" s="25">
        <f>cargo!DH206</f>
        <v>0</v>
      </c>
      <c r="AC206" s="25">
        <f>cargo!DI206</f>
        <v>0</v>
      </c>
      <c r="AD206" s="25">
        <f>cargo!DJ206</f>
        <v>0</v>
      </c>
      <c r="AE206" s="25">
        <f>cargo!DK206</f>
        <v>0</v>
      </c>
      <c r="AF206" s="25">
        <f t="shared" ref="AF206:AF230" si="308">D206+K206+R206+Y206</f>
        <v>6694660.2788699996</v>
      </c>
      <c r="AG206" s="25">
        <f t="shared" ref="AG206:AG230" si="309">E206+L206+S206+Z206</f>
        <v>3184079.48587</v>
      </c>
      <c r="AH206" s="25">
        <f t="shared" ref="AH206:AH230" si="310">F206+M206+T206+AA206</f>
        <v>827612.02815999999</v>
      </c>
      <c r="AI206" s="25">
        <f t="shared" ref="AI206:AI230" si="311">G206+N206+U206+AB206</f>
        <v>2356467.4577100002</v>
      </c>
      <c r="AJ206" s="25">
        <f t="shared" ref="AJ206:AJ230" si="312">H206+O206+V206+AC206</f>
        <v>3510580.7930000001</v>
      </c>
      <c r="AK206" s="25">
        <f t="shared" ref="AK206:AK230" si="313">I206+P206+W206+AD206</f>
        <v>893673.29300000006</v>
      </c>
      <c r="AL206" s="25">
        <f t="shared" ref="AL206:AL230" si="314">J206+Q206+X206+AE206</f>
        <v>2616907.5</v>
      </c>
    </row>
    <row r="207" spans="1:38" s="27" customFormat="1" ht="15" customHeight="1" x14ac:dyDescent="0.25">
      <c r="A207" s="35"/>
      <c r="B207" s="62"/>
      <c r="C207" s="34" t="s">
        <v>145</v>
      </c>
      <c r="D207" s="25">
        <f>cargo!Y207</f>
        <v>1088536.0248700001</v>
      </c>
      <c r="E207" s="25">
        <f>cargo!Z207</f>
        <v>693854.31187000009</v>
      </c>
      <c r="F207" s="25">
        <f>cargo!AA207</f>
        <v>589796.74016000004</v>
      </c>
      <c r="G207" s="25">
        <f>cargo!AB207</f>
        <v>104057.57170999999</v>
      </c>
      <c r="H207" s="25">
        <f>cargo!AC207</f>
        <v>394681.71299999999</v>
      </c>
      <c r="I207" s="25">
        <f>cargo!AD207</f>
        <v>394681.71299999999</v>
      </c>
      <c r="J207" s="25">
        <f>cargo!AE207</f>
        <v>0</v>
      </c>
      <c r="K207" s="25">
        <f>cargo!BA207</f>
        <v>0</v>
      </c>
      <c r="L207" s="25">
        <f>cargo!BB207</f>
        <v>0</v>
      </c>
      <c r="M207" s="25">
        <f>cargo!BC207</f>
        <v>0</v>
      </c>
      <c r="N207" s="25">
        <f>cargo!BD207</f>
        <v>0</v>
      </c>
      <c r="O207" s="25">
        <f>cargo!BE207</f>
        <v>0</v>
      </c>
      <c r="P207" s="25">
        <f>cargo!BF207</f>
        <v>0</v>
      </c>
      <c r="Q207" s="25">
        <f>cargo!BG207</f>
        <v>0</v>
      </c>
      <c r="R207" s="25">
        <f>cargo!CC207</f>
        <v>0</v>
      </c>
      <c r="S207" s="25">
        <f>cargo!CD207</f>
        <v>0</v>
      </c>
      <c r="T207" s="25">
        <f>cargo!CE207</f>
        <v>0</v>
      </c>
      <c r="U207" s="25">
        <f>cargo!CF207</f>
        <v>0</v>
      </c>
      <c r="V207" s="25">
        <f>cargo!CG207</f>
        <v>0</v>
      </c>
      <c r="W207" s="25">
        <f>cargo!CH207</f>
        <v>0</v>
      </c>
      <c r="X207" s="25">
        <f>cargo!CI207</f>
        <v>0</v>
      </c>
      <c r="Y207" s="25">
        <f>cargo!DE207</f>
        <v>0</v>
      </c>
      <c r="Z207" s="25">
        <f>cargo!DF207</f>
        <v>0</v>
      </c>
      <c r="AA207" s="25">
        <f>cargo!DG207</f>
        <v>0</v>
      </c>
      <c r="AB207" s="25">
        <f>cargo!DH207</f>
        <v>0</v>
      </c>
      <c r="AC207" s="25">
        <f>cargo!DI207</f>
        <v>0</v>
      </c>
      <c r="AD207" s="25">
        <f>cargo!DJ207</f>
        <v>0</v>
      </c>
      <c r="AE207" s="25">
        <f>cargo!DK207</f>
        <v>0</v>
      </c>
      <c r="AF207" s="25">
        <f t="shared" si="308"/>
        <v>1088536.0248700001</v>
      </c>
      <c r="AG207" s="25">
        <f t="shared" si="309"/>
        <v>693854.31187000009</v>
      </c>
      <c r="AH207" s="25">
        <f t="shared" si="310"/>
        <v>589796.74016000004</v>
      </c>
      <c r="AI207" s="25">
        <f t="shared" si="311"/>
        <v>104057.57170999999</v>
      </c>
      <c r="AJ207" s="25">
        <f t="shared" si="312"/>
        <v>394681.71299999999</v>
      </c>
      <c r="AK207" s="25">
        <f t="shared" si="313"/>
        <v>394681.71299999999</v>
      </c>
      <c r="AL207" s="25">
        <f t="shared" si="314"/>
        <v>0</v>
      </c>
    </row>
    <row r="208" spans="1:38" s="27" customFormat="1" ht="15" customHeight="1" x14ac:dyDescent="0.25">
      <c r="A208" s="35"/>
      <c r="B208" s="62"/>
      <c r="C208" s="36" t="s">
        <v>355</v>
      </c>
      <c r="D208" s="25">
        <f>cargo!Y208</f>
        <v>232006.57438000001</v>
      </c>
      <c r="E208" s="25">
        <f>cargo!Z208</f>
        <v>232006.57438000001</v>
      </c>
      <c r="F208" s="25">
        <f>cargo!AA208</f>
        <v>192991.28529</v>
      </c>
      <c r="G208" s="25">
        <f>cargo!AB208</f>
        <v>39015.289089999998</v>
      </c>
      <c r="H208" s="25">
        <f>cargo!AC208</f>
        <v>0</v>
      </c>
      <c r="I208" s="25">
        <f>cargo!AD208</f>
        <v>0</v>
      </c>
      <c r="J208" s="25">
        <f>cargo!AE208</f>
        <v>0</v>
      </c>
      <c r="K208" s="25">
        <f>cargo!BA208</f>
        <v>0</v>
      </c>
      <c r="L208" s="25">
        <f>cargo!BB208</f>
        <v>0</v>
      </c>
      <c r="M208" s="25">
        <f>cargo!BC208</f>
        <v>0</v>
      </c>
      <c r="N208" s="25">
        <f>cargo!BD208</f>
        <v>0</v>
      </c>
      <c r="O208" s="25">
        <f>cargo!BE208</f>
        <v>0</v>
      </c>
      <c r="P208" s="25">
        <f>cargo!BF208</f>
        <v>0</v>
      </c>
      <c r="Q208" s="25">
        <f>cargo!BG208</f>
        <v>0</v>
      </c>
      <c r="R208" s="25">
        <f>cargo!CC208</f>
        <v>0</v>
      </c>
      <c r="S208" s="25">
        <f>cargo!CD208</f>
        <v>0</v>
      </c>
      <c r="T208" s="25">
        <f>cargo!CE208</f>
        <v>0</v>
      </c>
      <c r="U208" s="25">
        <f>cargo!CF208</f>
        <v>0</v>
      </c>
      <c r="V208" s="25">
        <f>cargo!CG208</f>
        <v>0</v>
      </c>
      <c r="W208" s="25">
        <f>cargo!CH208</f>
        <v>0</v>
      </c>
      <c r="X208" s="25">
        <f>cargo!CI208</f>
        <v>0</v>
      </c>
      <c r="Y208" s="25">
        <f>cargo!DE208</f>
        <v>0</v>
      </c>
      <c r="Z208" s="25">
        <f>cargo!DF208</f>
        <v>0</v>
      </c>
      <c r="AA208" s="25">
        <f>cargo!DG208</f>
        <v>0</v>
      </c>
      <c r="AB208" s="25">
        <f>cargo!DH208</f>
        <v>0</v>
      </c>
      <c r="AC208" s="25">
        <f>cargo!DI208</f>
        <v>0</v>
      </c>
      <c r="AD208" s="25">
        <f>cargo!DJ208</f>
        <v>0</v>
      </c>
      <c r="AE208" s="25">
        <f>cargo!DK208</f>
        <v>0</v>
      </c>
      <c r="AF208" s="25">
        <f t="shared" ref="AF208" si="315">D208+K208+R208+Y208</f>
        <v>232006.57438000001</v>
      </c>
      <c r="AG208" s="25">
        <f t="shared" ref="AG208" si="316">E208+L208+S208+Z208</f>
        <v>232006.57438000001</v>
      </c>
      <c r="AH208" s="25">
        <f t="shared" ref="AH208" si="317">F208+M208+T208+AA208</f>
        <v>192991.28529</v>
      </c>
      <c r="AI208" s="25">
        <f t="shared" ref="AI208" si="318">G208+N208+U208+AB208</f>
        <v>39015.289089999998</v>
      </c>
      <c r="AJ208" s="25">
        <f t="shared" ref="AJ208" si="319">H208+O208+V208+AC208</f>
        <v>0</v>
      </c>
      <c r="AK208" s="25">
        <f t="shared" ref="AK208" si="320">I208+P208+W208+AD208</f>
        <v>0</v>
      </c>
      <c r="AL208" s="25">
        <f t="shared" ref="AL208" si="321">J208+Q208+X208+AE208</f>
        <v>0</v>
      </c>
    </row>
    <row r="209" spans="1:38" s="27" customFormat="1" ht="15" customHeight="1" x14ac:dyDescent="0.25">
      <c r="A209" s="35"/>
      <c r="B209" s="62"/>
      <c r="C209" s="36" t="s">
        <v>356</v>
      </c>
      <c r="D209" s="25">
        <f>cargo!Y209</f>
        <v>0</v>
      </c>
      <c r="E209" s="25">
        <f>cargo!Z209</f>
        <v>0</v>
      </c>
      <c r="F209" s="25">
        <f>cargo!AA209</f>
        <v>0</v>
      </c>
      <c r="G209" s="25">
        <f>cargo!AB209</f>
        <v>0</v>
      </c>
      <c r="H209" s="25">
        <f>cargo!AC209</f>
        <v>0</v>
      </c>
      <c r="I209" s="25">
        <f>cargo!AD209</f>
        <v>0</v>
      </c>
      <c r="J209" s="25">
        <f>cargo!AE209</f>
        <v>0</v>
      </c>
      <c r="K209" s="25">
        <f>cargo!BA209</f>
        <v>0</v>
      </c>
      <c r="L209" s="25">
        <f>cargo!BB209</f>
        <v>0</v>
      </c>
      <c r="M209" s="25">
        <f>cargo!BC209</f>
        <v>0</v>
      </c>
      <c r="N209" s="25">
        <f>cargo!BD209</f>
        <v>0</v>
      </c>
      <c r="O209" s="25">
        <f>cargo!BE209</f>
        <v>0</v>
      </c>
      <c r="P209" s="25">
        <f>cargo!BF209</f>
        <v>0</v>
      </c>
      <c r="Q209" s="25">
        <f>cargo!BG209</f>
        <v>0</v>
      </c>
      <c r="R209" s="25">
        <f>cargo!CC209</f>
        <v>0</v>
      </c>
      <c r="S209" s="25">
        <f>cargo!CD209</f>
        <v>0</v>
      </c>
      <c r="T209" s="25">
        <f>cargo!CE209</f>
        <v>0</v>
      </c>
      <c r="U209" s="25">
        <f>cargo!CF209</f>
        <v>0</v>
      </c>
      <c r="V209" s="25">
        <f>cargo!CG209</f>
        <v>0</v>
      </c>
      <c r="W209" s="25">
        <f>cargo!CH209</f>
        <v>0</v>
      </c>
      <c r="X209" s="25">
        <f>cargo!CI209</f>
        <v>0</v>
      </c>
      <c r="Y209" s="25">
        <f>cargo!DE209</f>
        <v>0</v>
      </c>
      <c r="Z209" s="25">
        <f>cargo!DF209</f>
        <v>0</v>
      </c>
      <c r="AA209" s="25">
        <f>cargo!DG209</f>
        <v>0</v>
      </c>
      <c r="AB209" s="25">
        <f>cargo!DH209</f>
        <v>0</v>
      </c>
      <c r="AC209" s="25">
        <f>cargo!DI209</f>
        <v>0</v>
      </c>
      <c r="AD209" s="25">
        <f>cargo!DJ209</f>
        <v>0</v>
      </c>
      <c r="AE209" s="25">
        <f>cargo!DK209</f>
        <v>0</v>
      </c>
      <c r="AF209" s="25">
        <f t="shared" si="308"/>
        <v>0</v>
      </c>
      <c r="AG209" s="25">
        <f t="shared" si="309"/>
        <v>0</v>
      </c>
      <c r="AH209" s="25">
        <f t="shared" si="310"/>
        <v>0</v>
      </c>
      <c r="AI209" s="25">
        <f t="shared" si="311"/>
        <v>0</v>
      </c>
      <c r="AJ209" s="25">
        <f t="shared" si="312"/>
        <v>0</v>
      </c>
      <c r="AK209" s="25">
        <f t="shared" si="313"/>
        <v>0</v>
      </c>
      <c r="AL209" s="25">
        <f t="shared" si="314"/>
        <v>0</v>
      </c>
    </row>
    <row r="210" spans="1:38" s="27" customFormat="1" ht="15" customHeight="1" x14ac:dyDescent="0.25">
      <c r="A210" s="35"/>
      <c r="B210" s="62"/>
      <c r="C210" s="36" t="s">
        <v>377</v>
      </c>
      <c r="D210" s="25">
        <f>cargo!Y210</f>
        <v>1924.96246</v>
      </c>
      <c r="E210" s="25">
        <f>cargo!Z210</f>
        <v>1924.96246</v>
      </c>
      <c r="F210" s="25">
        <f>cargo!AA210</f>
        <v>173.15730000000002</v>
      </c>
      <c r="G210" s="25">
        <f>cargo!AB210</f>
        <v>1751.8051599999999</v>
      </c>
      <c r="H210" s="25">
        <f>cargo!AC210</f>
        <v>0</v>
      </c>
      <c r="I210" s="25">
        <f>cargo!AD210</f>
        <v>0</v>
      </c>
      <c r="J210" s="25">
        <f>cargo!AE210</f>
        <v>0</v>
      </c>
      <c r="K210" s="25">
        <f>cargo!BA210</f>
        <v>0</v>
      </c>
      <c r="L210" s="25">
        <f>cargo!BB210</f>
        <v>0</v>
      </c>
      <c r="M210" s="25">
        <f>cargo!BC210</f>
        <v>0</v>
      </c>
      <c r="N210" s="25">
        <f>cargo!BD210</f>
        <v>0</v>
      </c>
      <c r="O210" s="25">
        <f>cargo!BE210</f>
        <v>0</v>
      </c>
      <c r="P210" s="25">
        <f>cargo!BF210</f>
        <v>0</v>
      </c>
      <c r="Q210" s="25">
        <f>cargo!BG210</f>
        <v>0</v>
      </c>
      <c r="R210" s="25">
        <f>cargo!CC210</f>
        <v>0</v>
      </c>
      <c r="S210" s="25">
        <f>cargo!CD210</f>
        <v>0</v>
      </c>
      <c r="T210" s="25">
        <f>cargo!CE210</f>
        <v>0</v>
      </c>
      <c r="U210" s="25">
        <f>cargo!CF210</f>
        <v>0</v>
      </c>
      <c r="V210" s="25">
        <f>cargo!CG210</f>
        <v>0</v>
      </c>
      <c r="W210" s="25">
        <f>cargo!CH210</f>
        <v>0</v>
      </c>
      <c r="X210" s="25">
        <f>cargo!CI210</f>
        <v>0</v>
      </c>
      <c r="Y210" s="25">
        <f>cargo!DE210</f>
        <v>0</v>
      </c>
      <c r="Z210" s="25">
        <f>cargo!DF210</f>
        <v>0</v>
      </c>
      <c r="AA210" s="25">
        <f>cargo!DG210</f>
        <v>0</v>
      </c>
      <c r="AB210" s="25">
        <f>cargo!DH210</f>
        <v>0</v>
      </c>
      <c r="AC210" s="25">
        <f>cargo!DI210</f>
        <v>0</v>
      </c>
      <c r="AD210" s="25">
        <f>cargo!DJ210</f>
        <v>0</v>
      </c>
      <c r="AE210" s="25">
        <f>cargo!DK210</f>
        <v>0</v>
      </c>
      <c r="AF210" s="25">
        <f t="shared" si="308"/>
        <v>1924.96246</v>
      </c>
      <c r="AG210" s="25">
        <f t="shared" si="309"/>
        <v>1924.96246</v>
      </c>
      <c r="AH210" s="25">
        <f t="shared" si="310"/>
        <v>173.15730000000002</v>
      </c>
      <c r="AI210" s="25">
        <f t="shared" si="311"/>
        <v>1751.8051599999999</v>
      </c>
      <c r="AJ210" s="25">
        <f t="shared" si="312"/>
        <v>0</v>
      </c>
      <c r="AK210" s="25">
        <f t="shared" si="313"/>
        <v>0</v>
      </c>
      <c r="AL210" s="25">
        <f t="shared" si="314"/>
        <v>0</v>
      </c>
    </row>
    <row r="211" spans="1:38" s="27" customFormat="1" ht="15" customHeight="1" x14ac:dyDescent="0.25">
      <c r="A211" s="35"/>
      <c r="B211" s="62"/>
      <c r="C211" s="36" t="s">
        <v>146</v>
      </c>
      <c r="D211" s="25">
        <f>cargo!Y211</f>
        <v>14575.61</v>
      </c>
      <c r="E211" s="25">
        <f>cargo!Z211</f>
        <v>14575.61</v>
      </c>
      <c r="F211" s="25">
        <f>cargo!AA211</f>
        <v>7026.92</v>
      </c>
      <c r="G211" s="25">
        <f>cargo!AB211</f>
        <v>7548.69</v>
      </c>
      <c r="H211" s="25">
        <f>cargo!AC211</f>
        <v>0</v>
      </c>
      <c r="I211" s="25">
        <f>cargo!AD211</f>
        <v>0</v>
      </c>
      <c r="J211" s="25">
        <f>cargo!AE211</f>
        <v>0</v>
      </c>
      <c r="K211" s="25">
        <f>cargo!BA211</f>
        <v>0</v>
      </c>
      <c r="L211" s="25">
        <f>cargo!BB211</f>
        <v>0</v>
      </c>
      <c r="M211" s="25">
        <f>cargo!BC211</f>
        <v>0</v>
      </c>
      <c r="N211" s="25">
        <f>cargo!BD211</f>
        <v>0</v>
      </c>
      <c r="O211" s="25">
        <f>cargo!BE211</f>
        <v>0</v>
      </c>
      <c r="P211" s="25">
        <f>cargo!BF211</f>
        <v>0</v>
      </c>
      <c r="Q211" s="25">
        <f>cargo!BG211</f>
        <v>0</v>
      </c>
      <c r="R211" s="25">
        <f>cargo!CC211</f>
        <v>0</v>
      </c>
      <c r="S211" s="25">
        <f>cargo!CD211</f>
        <v>0</v>
      </c>
      <c r="T211" s="25">
        <f>cargo!CE211</f>
        <v>0</v>
      </c>
      <c r="U211" s="25">
        <f>cargo!CF211</f>
        <v>0</v>
      </c>
      <c r="V211" s="25">
        <f>cargo!CG211</f>
        <v>0</v>
      </c>
      <c r="W211" s="25">
        <f>cargo!CH211</f>
        <v>0</v>
      </c>
      <c r="X211" s="25">
        <f>cargo!CI211</f>
        <v>0</v>
      </c>
      <c r="Y211" s="25">
        <f>cargo!DE211</f>
        <v>0</v>
      </c>
      <c r="Z211" s="25">
        <f>cargo!DF211</f>
        <v>0</v>
      </c>
      <c r="AA211" s="25">
        <f>cargo!DG211</f>
        <v>0</v>
      </c>
      <c r="AB211" s="25">
        <f>cargo!DH211</f>
        <v>0</v>
      </c>
      <c r="AC211" s="25">
        <f>cargo!DI211</f>
        <v>0</v>
      </c>
      <c r="AD211" s="25">
        <f>cargo!DJ211</f>
        <v>0</v>
      </c>
      <c r="AE211" s="25">
        <f>cargo!DK211</f>
        <v>0</v>
      </c>
      <c r="AF211" s="25">
        <f t="shared" si="308"/>
        <v>14575.61</v>
      </c>
      <c r="AG211" s="25">
        <f t="shared" si="309"/>
        <v>14575.61</v>
      </c>
      <c r="AH211" s="25">
        <f t="shared" si="310"/>
        <v>7026.92</v>
      </c>
      <c r="AI211" s="25">
        <f t="shared" si="311"/>
        <v>7548.69</v>
      </c>
      <c r="AJ211" s="25">
        <f t="shared" si="312"/>
        <v>0</v>
      </c>
      <c r="AK211" s="25">
        <f t="shared" si="313"/>
        <v>0</v>
      </c>
      <c r="AL211" s="25">
        <f t="shared" si="314"/>
        <v>0</v>
      </c>
    </row>
    <row r="212" spans="1:38" s="27" customFormat="1" ht="15" customHeight="1" x14ac:dyDescent="0.25">
      <c r="A212" s="35"/>
      <c r="B212" s="62"/>
      <c r="C212" s="36" t="s">
        <v>376</v>
      </c>
      <c r="D212" s="25">
        <f>cargo!Y212</f>
        <v>0</v>
      </c>
      <c r="E212" s="25">
        <f>cargo!Z212</f>
        <v>0</v>
      </c>
      <c r="F212" s="25">
        <f>cargo!AA212</f>
        <v>0</v>
      </c>
      <c r="G212" s="25">
        <f>cargo!AB212</f>
        <v>0</v>
      </c>
      <c r="H212" s="25">
        <f>cargo!AC212</f>
        <v>0</v>
      </c>
      <c r="I212" s="25">
        <f>cargo!AD212</f>
        <v>0</v>
      </c>
      <c r="J212" s="25">
        <f>cargo!AE212</f>
        <v>0</v>
      </c>
      <c r="K212" s="25">
        <f>cargo!BA212</f>
        <v>0</v>
      </c>
      <c r="L212" s="25">
        <f>cargo!BB212</f>
        <v>0</v>
      </c>
      <c r="M212" s="25">
        <f>cargo!BC212</f>
        <v>0</v>
      </c>
      <c r="N212" s="25">
        <f>cargo!BD212</f>
        <v>0</v>
      </c>
      <c r="O212" s="25">
        <f>cargo!BE212</f>
        <v>0</v>
      </c>
      <c r="P212" s="25">
        <f>cargo!BF212</f>
        <v>0</v>
      </c>
      <c r="Q212" s="25">
        <f>cargo!BG212</f>
        <v>0</v>
      </c>
      <c r="R212" s="25">
        <f>cargo!CC212</f>
        <v>0</v>
      </c>
      <c r="S212" s="25">
        <f>cargo!CD212</f>
        <v>0</v>
      </c>
      <c r="T212" s="25">
        <f>cargo!CE212</f>
        <v>0</v>
      </c>
      <c r="U212" s="25">
        <f>cargo!CF212</f>
        <v>0</v>
      </c>
      <c r="V212" s="25">
        <f>cargo!CG212</f>
        <v>0</v>
      </c>
      <c r="W212" s="25">
        <f>cargo!CH212</f>
        <v>0</v>
      </c>
      <c r="X212" s="25">
        <f>cargo!CI212</f>
        <v>0</v>
      </c>
      <c r="Y212" s="25">
        <f>cargo!DE212</f>
        <v>0</v>
      </c>
      <c r="Z212" s="25">
        <f>cargo!DF212</f>
        <v>0</v>
      </c>
      <c r="AA212" s="25">
        <f>cargo!DG212</f>
        <v>0</v>
      </c>
      <c r="AB212" s="25">
        <f>cargo!DH212</f>
        <v>0</v>
      </c>
      <c r="AC212" s="25">
        <f>cargo!DI212</f>
        <v>0</v>
      </c>
      <c r="AD212" s="25">
        <f>cargo!DJ212</f>
        <v>0</v>
      </c>
      <c r="AE212" s="25">
        <f>cargo!DK212</f>
        <v>0</v>
      </c>
      <c r="AF212" s="25">
        <f t="shared" ref="AF212" si="322">D212+K212+R212+Y212</f>
        <v>0</v>
      </c>
      <c r="AG212" s="25">
        <f t="shared" ref="AG212" si="323">E212+L212+S212+Z212</f>
        <v>0</v>
      </c>
      <c r="AH212" s="25">
        <f t="shared" ref="AH212" si="324">F212+M212+T212+AA212</f>
        <v>0</v>
      </c>
      <c r="AI212" s="25">
        <f t="shared" ref="AI212" si="325">G212+N212+U212+AB212</f>
        <v>0</v>
      </c>
      <c r="AJ212" s="25">
        <f t="shared" ref="AJ212" si="326">H212+O212+V212+AC212</f>
        <v>0</v>
      </c>
      <c r="AK212" s="25">
        <f t="shared" ref="AK212" si="327">I212+P212+W212+AD212</f>
        <v>0</v>
      </c>
      <c r="AL212" s="25">
        <f t="shared" ref="AL212" si="328">J212+Q212+X212+AE212</f>
        <v>0</v>
      </c>
    </row>
    <row r="213" spans="1:38" s="27" customFormat="1" ht="15" customHeight="1" x14ac:dyDescent="0.25">
      <c r="A213" s="35"/>
      <c r="B213" s="62"/>
      <c r="C213" s="36" t="s">
        <v>147</v>
      </c>
      <c r="D213" s="25">
        <f>cargo!Y213</f>
        <v>838348.87803000002</v>
      </c>
      <c r="E213" s="25">
        <f>cargo!Z213</f>
        <v>443667.16503000003</v>
      </c>
      <c r="F213" s="25">
        <f>cargo!AA213</f>
        <v>389605.37757000001</v>
      </c>
      <c r="G213" s="25">
        <f>cargo!AB213</f>
        <v>54061.78746</v>
      </c>
      <c r="H213" s="25">
        <f>cargo!AC213</f>
        <v>394681.71299999999</v>
      </c>
      <c r="I213" s="25">
        <f>cargo!AD213</f>
        <v>394681.71299999999</v>
      </c>
      <c r="J213" s="25">
        <f>cargo!AE213</f>
        <v>0</v>
      </c>
      <c r="K213" s="25">
        <f>cargo!BA213</f>
        <v>0</v>
      </c>
      <c r="L213" s="25">
        <f>cargo!BB213</f>
        <v>0</v>
      </c>
      <c r="M213" s="25">
        <f>cargo!BC213</f>
        <v>0</v>
      </c>
      <c r="N213" s="25">
        <f>cargo!BD213</f>
        <v>0</v>
      </c>
      <c r="O213" s="25">
        <f>cargo!BE213</f>
        <v>0</v>
      </c>
      <c r="P213" s="25">
        <f>cargo!BF213</f>
        <v>0</v>
      </c>
      <c r="Q213" s="25">
        <f>cargo!BG213</f>
        <v>0</v>
      </c>
      <c r="R213" s="25">
        <f>cargo!CC213</f>
        <v>0</v>
      </c>
      <c r="S213" s="25">
        <f>cargo!CD213</f>
        <v>0</v>
      </c>
      <c r="T213" s="25">
        <f>cargo!CE213</f>
        <v>0</v>
      </c>
      <c r="U213" s="25">
        <f>cargo!CF213</f>
        <v>0</v>
      </c>
      <c r="V213" s="25">
        <f>cargo!CG213</f>
        <v>0</v>
      </c>
      <c r="W213" s="25">
        <f>cargo!CH213</f>
        <v>0</v>
      </c>
      <c r="X213" s="25">
        <f>cargo!CI213</f>
        <v>0</v>
      </c>
      <c r="Y213" s="25">
        <f>cargo!DE213</f>
        <v>0</v>
      </c>
      <c r="Z213" s="25">
        <f>cargo!DF213</f>
        <v>0</v>
      </c>
      <c r="AA213" s="25">
        <f>cargo!DG213</f>
        <v>0</v>
      </c>
      <c r="AB213" s="25">
        <f>cargo!DH213</f>
        <v>0</v>
      </c>
      <c r="AC213" s="25">
        <f>cargo!DI213</f>
        <v>0</v>
      </c>
      <c r="AD213" s="25">
        <f>cargo!DJ213</f>
        <v>0</v>
      </c>
      <c r="AE213" s="25">
        <f>cargo!DK213</f>
        <v>0</v>
      </c>
      <c r="AF213" s="25">
        <f t="shared" si="308"/>
        <v>838348.87803000002</v>
      </c>
      <c r="AG213" s="25">
        <f t="shared" si="309"/>
        <v>443667.16503000003</v>
      </c>
      <c r="AH213" s="25">
        <f t="shared" si="310"/>
        <v>389605.37757000001</v>
      </c>
      <c r="AI213" s="25">
        <f t="shared" si="311"/>
        <v>54061.78746</v>
      </c>
      <c r="AJ213" s="25">
        <f t="shared" si="312"/>
        <v>394681.71299999999</v>
      </c>
      <c r="AK213" s="25">
        <f t="shared" si="313"/>
        <v>394681.71299999999</v>
      </c>
      <c r="AL213" s="25">
        <f t="shared" si="314"/>
        <v>0</v>
      </c>
    </row>
    <row r="214" spans="1:38" s="27" customFormat="1" ht="15" customHeight="1" x14ac:dyDescent="0.25">
      <c r="A214" s="35"/>
      <c r="B214" s="62"/>
      <c r="C214" s="36" t="s">
        <v>148</v>
      </c>
      <c r="D214" s="25">
        <f>cargo!Y214</f>
        <v>1680</v>
      </c>
      <c r="E214" s="25">
        <f>cargo!Z214</f>
        <v>1680</v>
      </c>
      <c r="F214" s="25">
        <f>cargo!AA214</f>
        <v>0</v>
      </c>
      <c r="G214" s="25">
        <f>cargo!AB214</f>
        <v>1680</v>
      </c>
      <c r="H214" s="25">
        <f>cargo!AC214</f>
        <v>0</v>
      </c>
      <c r="I214" s="25">
        <f>cargo!AD214</f>
        <v>0</v>
      </c>
      <c r="J214" s="25">
        <f>cargo!AE214</f>
        <v>0</v>
      </c>
      <c r="K214" s="25">
        <f>cargo!BA214</f>
        <v>0</v>
      </c>
      <c r="L214" s="25">
        <f>cargo!BB214</f>
        <v>0</v>
      </c>
      <c r="M214" s="25">
        <f>cargo!BC214</f>
        <v>0</v>
      </c>
      <c r="N214" s="25">
        <f>cargo!BD214</f>
        <v>0</v>
      </c>
      <c r="O214" s="25">
        <f>cargo!BE214</f>
        <v>0</v>
      </c>
      <c r="P214" s="25">
        <f>cargo!BF214</f>
        <v>0</v>
      </c>
      <c r="Q214" s="25">
        <f>cargo!BG214</f>
        <v>0</v>
      </c>
      <c r="R214" s="25">
        <f>cargo!CC214</f>
        <v>0</v>
      </c>
      <c r="S214" s="25">
        <f>cargo!CD214</f>
        <v>0</v>
      </c>
      <c r="T214" s="25">
        <f>cargo!CE214</f>
        <v>0</v>
      </c>
      <c r="U214" s="25">
        <f>cargo!CF214</f>
        <v>0</v>
      </c>
      <c r="V214" s="25">
        <f>cargo!CG214</f>
        <v>0</v>
      </c>
      <c r="W214" s="25">
        <f>cargo!CH214</f>
        <v>0</v>
      </c>
      <c r="X214" s="25">
        <f>cargo!CI214</f>
        <v>0</v>
      </c>
      <c r="Y214" s="25">
        <f>cargo!DE214</f>
        <v>0</v>
      </c>
      <c r="Z214" s="25">
        <f>cargo!DF214</f>
        <v>0</v>
      </c>
      <c r="AA214" s="25">
        <f>cargo!DG214</f>
        <v>0</v>
      </c>
      <c r="AB214" s="25">
        <f>cargo!DH214</f>
        <v>0</v>
      </c>
      <c r="AC214" s="25">
        <f>cargo!DI214</f>
        <v>0</v>
      </c>
      <c r="AD214" s="25">
        <f>cargo!DJ214</f>
        <v>0</v>
      </c>
      <c r="AE214" s="25">
        <f>cargo!DK214</f>
        <v>0</v>
      </c>
      <c r="AF214" s="25">
        <f t="shared" si="308"/>
        <v>1680</v>
      </c>
      <c r="AG214" s="25">
        <f t="shared" si="309"/>
        <v>1680</v>
      </c>
      <c r="AH214" s="25">
        <f t="shared" si="310"/>
        <v>0</v>
      </c>
      <c r="AI214" s="25">
        <f t="shared" si="311"/>
        <v>1680</v>
      </c>
      <c r="AJ214" s="25">
        <f t="shared" si="312"/>
        <v>0</v>
      </c>
      <c r="AK214" s="25">
        <f t="shared" si="313"/>
        <v>0</v>
      </c>
      <c r="AL214" s="25">
        <f t="shared" si="314"/>
        <v>0</v>
      </c>
    </row>
    <row r="215" spans="1:38" s="27" customFormat="1" ht="15" customHeight="1" x14ac:dyDescent="0.25">
      <c r="A215" s="35"/>
      <c r="B215" s="62"/>
      <c r="C215" s="34" t="s">
        <v>378</v>
      </c>
      <c r="D215" s="25">
        <f>cargo!Y215</f>
        <v>10781.541999999999</v>
      </c>
      <c r="E215" s="25">
        <f>cargo!Z215</f>
        <v>10781.541999999999</v>
      </c>
      <c r="F215" s="25">
        <f>cargo!AA215</f>
        <v>10668.562</v>
      </c>
      <c r="G215" s="25">
        <f>cargo!AB215</f>
        <v>112.98</v>
      </c>
      <c r="H215" s="25">
        <f>cargo!AC215</f>
        <v>0</v>
      </c>
      <c r="I215" s="25">
        <f>cargo!AD215</f>
        <v>0</v>
      </c>
      <c r="J215" s="25">
        <f>cargo!AE215</f>
        <v>0</v>
      </c>
      <c r="K215" s="25">
        <f>cargo!BA215</f>
        <v>0</v>
      </c>
      <c r="L215" s="25">
        <f>cargo!BB215</f>
        <v>0</v>
      </c>
      <c r="M215" s="25">
        <f>cargo!BC215</f>
        <v>0</v>
      </c>
      <c r="N215" s="25">
        <f>cargo!BD215</f>
        <v>0</v>
      </c>
      <c r="O215" s="25">
        <f>cargo!BE215</f>
        <v>0</v>
      </c>
      <c r="P215" s="25">
        <f>cargo!BF215</f>
        <v>0</v>
      </c>
      <c r="Q215" s="25">
        <f>cargo!BG215</f>
        <v>0</v>
      </c>
      <c r="R215" s="25">
        <f>cargo!CC215</f>
        <v>0</v>
      </c>
      <c r="S215" s="25">
        <f>cargo!CD215</f>
        <v>0</v>
      </c>
      <c r="T215" s="25">
        <f>cargo!CE215</f>
        <v>0</v>
      </c>
      <c r="U215" s="25">
        <f>cargo!CF215</f>
        <v>0</v>
      </c>
      <c r="V215" s="25">
        <f>cargo!CG215</f>
        <v>0</v>
      </c>
      <c r="W215" s="25">
        <f>cargo!CH215</f>
        <v>0</v>
      </c>
      <c r="X215" s="25">
        <f>cargo!CI215</f>
        <v>0</v>
      </c>
      <c r="Y215" s="25">
        <f>cargo!DE215</f>
        <v>0</v>
      </c>
      <c r="Z215" s="25">
        <f>cargo!DF215</f>
        <v>0</v>
      </c>
      <c r="AA215" s="25">
        <f>cargo!DG215</f>
        <v>0</v>
      </c>
      <c r="AB215" s="25">
        <f>cargo!DH215</f>
        <v>0</v>
      </c>
      <c r="AC215" s="25">
        <f>cargo!DI215</f>
        <v>0</v>
      </c>
      <c r="AD215" s="25">
        <f>cargo!DJ215</f>
        <v>0</v>
      </c>
      <c r="AE215" s="25">
        <f>cargo!DK215</f>
        <v>0</v>
      </c>
      <c r="AF215" s="25">
        <f t="shared" si="308"/>
        <v>10781.541999999999</v>
      </c>
      <c r="AG215" s="25">
        <f t="shared" si="309"/>
        <v>10781.541999999999</v>
      </c>
      <c r="AH215" s="25">
        <f t="shared" si="310"/>
        <v>10668.562</v>
      </c>
      <c r="AI215" s="25">
        <f t="shared" si="311"/>
        <v>112.98</v>
      </c>
      <c r="AJ215" s="25">
        <f t="shared" si="312"/>
        <v>0</v>
      </c>
      <c r="AK215" s="25">
        <f t="shared" si="313"/>
        <v>0</v>
      </c>
      <c r="AL215" s="25">
        <f t="shared" si="314"/>
        <v>0</v>
      </c>
    </row>
    <row r="216" spans="1:38" s="27" customFormat="1" ht="15" customHeight="1" x14ac:dyDescent="0.25">
      <c r="A216" s="35"/>
      <c r="B216" s="62"/>
      <c r="C216" s="34" t="s">
        <v>149</v>
      </c>
      <c r="D216" s="25">
        <f>cargo!Y216</f>
        <v>35466.36</v>
      </c>
      <c r="E216" s="25">
        <f>cargo!Z216</f>
        <v>35466.36</v>
      </c>
      <c r="F216" s="25">
        <f>cargo!AA216</f>
        <v>4716.3599999999997</v>
      </c>
      <c r="G216" s="25">
        <f>cargo!AB216</f>
        <v>30750</v>
      </c>
      <c r="H216" s="25">
        <f>cargo!AC216</f>
        <v>0</v>
      </c>
      <c r="I216" s="25">
        <f>cargo!AD216</f>
        <v>0</v>
      </c>
      <c r="J216" s="25">
        <f>cargo!AE216</f>
        <v>0</v>
      </c>
      <c r="K216" s="25">
        <f>cargo!BA216</f>
        <v>0</v>
      </c>
      <c r="L216" s="25">
        <f>cargo!BB216</f>
        <v>0</v>
      </c>
      <c r="M216" s="25">
        <f>cargo!BC216</f>
        <v>0</v>
      </c>
      <c r="N216" s="25">
        <f>cargo!BD216</f>
        <v>0</v>
      </c>
      <c r="O216" s="25">
        <f>cargo!BE216</f>
        <v>0</v>
      </c>
      <c r="P216" s="25">
        <f>cargo!BF216</f>
        <v>0</v>
      </c>
      <c r="Q216" s="25">
        <f>cargo!BG216</f>
        <v>0</v>
      </c>
      <c r="R216" s="25">
        <f>cargo!CC216</f>
        <v>0</v>
      </c>
      <c r="S216" s="25">
        <f>cargo!CD216</f>
        <v>0</v>
      </c>
      <c r="T216" s="25">
        <f>cargo!CE216</f>
        <v>0</v>
      </c>
      <c r="U216" s="25">
        <f>cargo!CF216</f>
        <v>0</v>
      </c>
      <c r="V216" s="25">
        <f>cargo!CG216</f>
        <v>0</v>
      </c>
      <c r="W216" s="25">
        <f>cargo!CH216</f>
        <v>0</v>
      </c>
      <c r="X216" s="25">
        <f>cargo!CI216</f>
        <v>0</v>
      </c>
      <c r="Y216" s="25">
        <f>cargo!DE216</f>
        <v>0</v>
      </c>
      <c r="Z216" s="25">
        <f>cargo!DF216</f>
        <v>0</v>
      </c>
      <c r="AA216" s="25">
        <f>cargo!DG216</f>
        <v>0</v>
      </c>
      <c r="AB216" s="25">
        <f>cargo!DH216</f>
        <v>0</v>
      </c>
      <c r="AC216" s="25">
        <f>cargo!DI216</f>
        <v>0</v>
      </c>
      <c r="AD216" s="25">
        <f>cargo!DJ216</f>
        <v>0</v>
      </c>
      <c r="AE216" s="25">
        <f>cargo!DK216</f>
        <v>0</v>
      </c>
      <c r="AF216" s="25">
        <f t="shared" si="308"/>
        <v>35466.36</v>
      </c>
      <c r="AG216" s="25">
        <f t="shared" si="309"/>
        <v>35466.36</v>
      </c>
      <c r="AH216" s="25">
        <f t="shared" si="310"/>
        <v>4716.3599999999997</v>
      </c>
      <c r="AI216" s="25">
        <f t="shared" si="311"/>
        <v>30750</v>
      </c>
      <c r="AJ216" s="25">
        <f t="shared" si="312"/>
        <v>0</v>
      </c>
      <c r="AK216" s="25">
        <f t="shared" si="313"/>
        <v>0</v>
      </c>
      <c r="AL216" s="25">
        <f t="shared" si="314"/>
        <v>0</v>
      </c>
    </row>
    <row r="217" spans="1:38" s="27" customFormat="1" ht="15" customHeight="1" x14ac:dyDescent="0.25">
      <c r="A217" s="35"/>
      <c r="B217" s="62"/>
      <c r="C217" s="34" t="s">
        <v>150</v>
      </c>
      <c r="D217" s="25">
        <f>cargo!Y217</f>
        <v>60338.358</v>
      </c>
      <c r="E217" s="25">
        <f>cargo!Z217</f>
        <v>60338.358</v>
      </c>
      <c r="F217" s="25">
        <f>cargo!AA217</f>
        <v>32858.868000000002</v>
      </c>
      <c r="G217" s="25">
        <f>cargo!AB217</f>
        <v>27479.489999999998</v>
      </c>
      <c r="H217" s="25">
        <f>cargo!AC217</f>
        <v>0</v>
      </c>
      <c r="I217" s="25">
        <f>cargo!AD217</f>
        <v>0</v>
      </c>
      <c r="J217" s="25">
        <f>cargo!AE217</f>
        <v>0</v>
      </c>
      <c r="K217" s="25">
        <f>cargo!BA217</f>
        <v>0</v>
      </c>
      <c r="L217" s="25">
        <f>cargo!BB217</f>
        <v>0</v>
      </c>
      <c r="M217" s="25">
        <f>cargo!BC217</f>
        <v>0</v>
      </c>
      <c r="N217" s="25">
        <f>cargo!BD217</f>
        <v>0</v>
      </c>
      <c r="O217" s="25">
        <f>cargo!BE217</f>
        <v>0</v>
      </c>
      <c r="P217" s="25">
        <f>cargo!BF217</f>
        <v>0</v>
      </c>
      <c r="Q217" s="25">
        <f>cargo!BG217</f>
        <v>0</v>
      </c>
      <c r="R217" s="25">
        <f>cargo!CC217</f>
        <v>0</v>
      </c>
      <c r="S217" s="25">
        <f>cargo!CD217</f>
        <v>0</v>
      </c>
      <c r="T217" s="25">
        <f>cargo!CE217</f>
        <v>0</v>
      </c>
      <c r="U217" s="25">
        <f>cargo!CF217</f>
        <v>0</v>
      </c>
      <c r="V217" s="25">
        <f>cargo!CG217</f>
        <v>0</v>
      </c>
      <c r="W217" s="25">
        <f>cargo!CH217</f>
        <v>0</v>
      </c>
      <c r="X217" s="25">
        <f>cargo!CI217</f>
        <v>0</v>
      </c>
      <c r="Y217" s="25">
        <f>cargo!DE217</f>
        <v>0</v>
      </c>
      <c r="Z217" s="25">
        <f>cargo!DF217</f>
        <v>0</v>
      </c>
      <c r="AA217" s="25">
        <f>cargo!DG217</f>
        <v>0</v>
      </c>
      <c r="AB217" s="25">
        <f>cargo!DH217</f>
        <v>0</v>
      </c>
      <c r="AC217" s="25">
        <f>cargo!DI217</f>
        <v>0</v>
      </c>
      <c r="AD217" s="25">
        <f>cargo!DJ217</f>
        <v>0</v>
      </c>
      <c r="AE217" s="25">
        <f>cargo!DK217</f>
        <v>0</v>
      </c>
      <c r="AF217" s="25">
        <f t="shared" si="308"/>
        <v>60338.358</v>
      </c>
      <c r="AG217" s="25">
        <f t="shared" si="309"/>
        <v>60338.358</v>
      </c>
      <c r="AH217" s="25">
        <f t="shared" si="310"/>
        <v>32858.868000000002</v>
      </c>
      <c r="AI217" s="25">
        <f t="shared" si="311"/>
        <v>27479.489999999998</v>
      </c>
      <c r="AJ217" s="25">
        <f t="shared" si="312"/>
        <v>0</v>
      </c>
      <c r="AK217" s="25">
        <f t="shared" si="313"/>
        <v>0</v>
      </c>
      <c r="AL217" s="25">
        <f t="shared" si="314"/>
        <v>0</v>
      </c>
    </row>
    <row r="218" spans="1:38" s="27" customFormat="1" ht="15" customHeight="1" x14ac:dyDescent="0.25">
      <c r="A218" s="35"/>
      <c r="B218" s="62"/>
      <c r="C218" s="36" t="s">
        <v>151</v>
      </c>
      <c r="D218" s="25">
        <f>cargo!Y218</f>
        <v>0</v>
      </c>
      <c r="E218" s="25">
        <f>cargo!Z218</f>
        <v>0</v>
      </c>
      <c r="F218" s="25">
        <f>cargo!AA218</f>
        <v>0</v>
      </c>
      <c r="G218" s="25">
        <f>cargo!AB218</f>
        <v>0</v>
      </c>
      <c r="H218" s="25">
        <f>cargo!AC218</f>
        <v>0</v>
      </c>
      <c r="I218" s="25">
        <f>cargo!AD218</f>
        <v>0</v>
      </c>
      <c r="J218" s="25">
        <f>cargo!AE218</f>
        <v>0</v>
      </c>
      <c r="K218" s="25">
        <f>cargo!BA218</f>
        <v>0</v>
      </c>
      <c r="L218" s="25">
        <f>cargo!BB218</f>
        <v>0</v>
      </c>
      <c r="M218" s="25">
        <f>cargo!BC218</f>
        <v>0</v>
      </c>
      <c r="N218" s="25">
        <f>cargo!BD218</f>
        <v>0</v>
      </c>
      <c r="O218" s="25">
        <f>cargo!BE218</f>
        <v>0</v>
      </c>
      <c r="P218" s="25">
        <f>cargo!BF218</f>
        <v>0</v>
      </c>
      <c r="Q218" s="25">
        <f>cargo!BG218</f>
        <v>0</v>
      </c>
      <c r="R218" s="25">
        <f>cargo!CC218</f>
        <v>0</v>
      </c>
      <c r="S218" s="25">
        <f>cargo!CD218</f>
        <v>0</v>
      </c>
      <c r="T218" s="25">
        <f>cargo!CE218</f>
        <v>0</v>
      </c>
      <c r="U218" s="25">
        <f>cargo!CF218</f>
        <v>0</v>
      </c>
      <c r="V218" s="25">
        <f>cargo!CG218</f>
        <v>0</v>
      </c>
      <c r="W218" s="25">
        <f>cargo!CH218</f>
        <v>0</v>
      </c>
      <c r="X218" s="25">
        <f>cargo!CI218</f>
        <v>0</v>
      </c>
      <c r="Y218" s="25">
        <f>cargo!DE218</f>
        <v>0</v>
      </c>
      <c r="Z218" s="25">
        <f>cargo!DF218</f>
        <v>0</v>
      </c>
      <c r="AA218" s="25">
        <f>cargo!DG218</f>
        <v>0</v>
      </c>
      <c r="AB218" s="25">
        <f>cargo!DH218</f>
        <v>0</v>
      </c>
      <c r="AC218" s="25">
        <f>cargo!DI218</f>
        <v>0</v>
      </c>
      <c r="AD218" s="25">
        <f>cargo!DJ218</f>
        <v>0</v>
      </c>
      <c r="AE218" s="25">
        <f>cargo!DK218</f>
        <v>0</v>
      </c>
      <c r="AF218" s="25">
        <f t="shared" si="308"/>
        <v>0</v>
      </c>
      <c r="AG218" s="25">
        <f t="shared" si="309"/>
        <v>0</v>
      </c>
      <c r="AH218" s="25">
        <f t="shared" si="310"/>
        <v>0</v>
      </c>
      <c r="AI218" s="25">
        <f t="shared" si="311"/>
        <v>0</v>
      </c>
      <c r="AJ218" s="25">
        <f t="shared" si="312"/>
        <v>0</v>
      </c>
      <c r="AK218" s="25">
        <f t="shared" si="313"/>
        <v>0</v>
      </c>
      <c r="AL218" s="25">
        <f t="shared" si="314"/>
        <v>0</v>
      </c>
    </row>
    <row r="219" spans="1:38" s="27" customFormat="1" ht="15" customHeight="1" x14ac:dyDescent="0.25">
      <c r="A219" s="35"/>
      <c r="B219" s="62"/>
      <c r="C219" s="36" t="s">
        <v>152</v>
      </c>
      <c r="D219" s="25">
        <f>cargo!Y219</f>
        <v>60338.358</v>
      </c>
      <c r="E219" s="25">
        <f>cargo!Z219</f>
        <v>60338.358</v>
      </c>
      <c r="F219" s="25">
        <f>cargo!AA219</f>
        <v>32858.868000000002</v>
      </c>
      <c r="G219" s="25">
        <f>cargo!AB219</f>
        <v>27479.489999999998</v>
      </c>
      <c r="H219" s="25">
        <f>cargo!AC219</f>
        <v>0</v>
      </c>
      <c r="I219" s="25">
        <f>cargo!AD219</f>
        <v>0</v>
      </c>
      <c r="J219" s="25">
        <f>cargo!AE219</f>
        <v>0</v>
      </c>
      <c r="K219" s="25">
        <f>cargo!BA219</f>
        <v>0</v>
      </c>
      <c r="L219" s="25">
        <f>cargo!BB219</f>
        <v>0</v>
      </c>
      <c r="M219" s="25">
        <f>cargo!BC219</f>
        <v>0</v>
      </c>
      <c r="N219" s="25">
        <f>cargo!BD219</f>
        <v>0</v>
      </c>
      <c r="O219" s="25">
        <f>cargo!BE219</f>
        <v>0</v>
      </c>
      <c r="P219" s="25">
        <f>cargo!BF219</f>
        <v>0</v>
      </c>
      <c r="Q219" s="25">
        <f>cargo!BG219</f>
        <v>0</v>
      </c>
      <c r="R219" s="25">
        <f>cargo!CC219</f>
        <v>0</v>
      </c>
      <c r="S219" s="25">
        <f>cargo!CD219</f>
        <v>0</v>
      </c>
      <c r="T219" s="25">
        <f>cargo!CE219</f>
        <v>0</v>
      </c>
      <c r="U219" s="25">
        <f>cargo!CF219</f>
        <v>0</v>
      </c>
      <c r="V219" s="25">
        <f>cargo!CG219</f>
        <v>0</v>
      </c>
      <c r="W219" s="25">
        <f>cargo!CH219</f>
        <v>0</v>
      </c>
      <c r="X219" s="25">
        <f>cargo!CI219</f>
        <v>0</v>
      </c>
      <c r="Y219" s="25">
        <f>cargo!DE219</f>
        <v>0</v>
      </c>
      <c r="Z219" s="25">
        <f>cargo!DF219</f>
        <v>0</v>
      </c>
      <c r="AA219" s="25">
        <f>cargo!DG219</f>
        <v>0</v>
      </c>
      <c r="AB219" s="25">
        <f>cargo!DH219</f>
        <v>0</v>
      </c>
      <c r="AC219" s="25">
        <f>cargo!DI219</f>
        <v>0</v>
      </c>
      <c r="AD219" s="25">
        <f>cargo!DJ219</f>
        <v>0</v>
      </c>
      <c r="AE219" s="25">
        <f>cargo!DK219</f>
        <v>0</v>
      </c>
      <c r="AF219" s="25">
        <f t="shared" ref="AF219" si="329">D219+K219+R219+Y219</f>
        <v>60338.358</v>
      </c>
      <c r="AG219" s="25">
        <f t="shared" ref="AG219" si="330">E219+L219+S219+Z219</f>
        <v>60338.358</v>
      </c>
      <c r="AH219" s="25">
        <f t="shared" ref="AH219" si="331">F219+M219+T219+AA219</f>
        <v>32858.868000000002</v>
      </c>
      <c r="AI219" s="25">
        <f t="shared" ref="AI219" si="332">G219+N219+U219+AB219</f>
        <v>27479.489999999998</v>
      </c>
      <c r="AJ219" s="25">
        <f t="shared" ref="AJ219" si="333">H219+O219+V219+AC219</f>
        <v>0</v>
      </c>
      <c r="AK219" s="25">
        <f t="shared" ref="AK219" si="334">I219+P219+W219+AD219</f>
        <v>0</v>
      </c>
      <c r="AL219" s="25">
        <f t="shared" ref="AL219" si="335">J219+Q219+X219+AE219</f>
        <v>0</v>
      </c>
    </row>
    <row r="220" spans="1:38" s="27" customFormat="1" ht="15" customHeight="1" x14ac:dyDescent="0.25">
      <c r="A220" s="35"/>
      <c r="B220" s="62"/>
      <c r="C220" s="36" t="s">
        <v>352</v>
      </c>
      <c r="D220" s="25">
        <f>cargo!Y220</f>
        <v>0</v>
      </c>
      <c r="E220" s="25">
        <f>cargo!Z220</f>
        <v>0</v>
      </c>
      <c r="F220" s="25">
        <f>cargo!AA220</f>
        <v>0</v>
      </c>
      <c r="G220" s="25">
        <f>cargo!AB220</f>
        <v>0</v>
      </c>
      <c r="H220" s="25">
        <f>cargo!AC220</f>
        <v>0</v>
      </c>
      <c r="I220" s="25">
        <f>cargo!AD220</f>
        <v>0</v>
      </c>
      <c r="J220" s="25">
        <f>cargo!AE220</f>
        <v>0</v>
      </c>
      <c r="K220" s="25">
        <f>cargo!BA220</f>
        <v>0</v>
      </c>
      <c r="L220" s="25">
        <f>cargo!BB220</f>
        <v>0</v>
      </c>
      <c r="M220" s="25">
        <f>cargo!BC220</f>
        <v>0</v>
      </c>
      <c r="N220" s="25">
        <f>cargo!BD220</f>
        <v>0</v>
      </c>
      <c r="O220" s="25">
        <f>cargo!BE220</f>
        <v>0</v>
      </c>
      <c r="P220" s="25">
        <f>cargo!BF220</f>
        <v>0</v>
      </c>
      <c r="Q220" s="25">
        <f>cargo!BG220</f>
        <v>0</v>
      </c>
      <c r="R220" s="25">
        <f>cargo!CC220</f>
        <v>0</v>
      </c>
      <c r="S220" s="25">
        <f>cargo!CD220</f>
        <v>0</v>
      </c>
      <c r="T220" s="25">
        <f>cargo!CE220</f>
        <v>0</v>
      </c>
      <c r="U220" s="25">
        <f>cargo!CF220</f>
        <v>0</v>
      </c>
      <c r="V220" s="25">
        <f>cargo!CG220</f>
        <v>0</v>
      </c>
      <c r="W220" s="25">
        <f>cargo!CH220</f>
        <v>0</v>
      </c>
      <c r="X220" s="25">
        <f>cargo!CI220</f>
        <v>0</v>
      </c>
      <c r="Y220" s="25">
        <f>cargo!DE220</f>
        <v>0</v>
      </c>
      <c r="Z220" s="25">
        <f>cargo!DF220</f>
        <v>0</v>
      </c>
      <c r="AA220" s="25">
        <f>cargo!DG220</f>
        <v>0</v>
      </c>
      <c r="AB220" s="25">
        <f>cargo!DH220</f>
        <v>0</v>
      </c>
      <c r="AC220" s="25">
        <f>cargo!DI220</f>
        <v>0</v>
      </c>
      <c r="AD220" s="25">
        <f>cargo!DJ220</f>
        <v>0</v>
      </c>
      <c r="AE220" s="25">
        <f>cargo!DK220</f>
        <v>0</v>
      </c>
      <c r="AF220" s="25">
        <f t="shared" si="308"/>
        <v>0</v>
      </c>
      <c r="AG220" s="25">
        <f t="shared" si="309"/>
        <v>0</v>
      </c>
      <c r="AH220" s="25">
        <f t="shared" si="310"/>
        <v>0</v>
      </c>
      <c r="AI220" s="25">
        <f t="shared" si="311"/>
        <v>0</v>
      </c>
      <c r="AJ220" s="25">
        <f t="shared" si="312"/>
        <v>0</v>
      </c>
      <c r="AK220" s="25">
        <f t="shared" si="313"/>
        <v>0</v>
      </c>
      <c r="AL220" s="25">
        <f t="shared" si="314"/>
        <v>0</v>
      </c>
    </row>
    <row r="221" spans="1:38" s="27" customFormat="1" ht="15" customHeight="1" x14ac:dyDescent="0.25">
      <c r="A221" s="35"/>
      <c r="B221" s="62"/>
      <c r="C221" s="34" t="s">
        <v>153</v>
      </c>
      <c r="D221" s="25">
        <f>cargo!Y221</f>
        <v>2175.79</v>
      </c>
      <c r="E221" s="25">
        <f>cargo!Z221</f>
        <v>2175.79</v>
      </c>
      <c r="F221" s="25">
        <f>cargo!AA221</f>
        <v>1384.8600000000001</v>
      </c>
      <c r="G221" s="25">
        <f>cargo!AB221</f>
        <v>790.93000000000006</v>
      </c>
      <c r="H221" s="25">
        <f>cargo!AC221</f>
        <v>0</v>
      </c>
      <c r="I221" s="25">
        <f>cargo!AD221</f>
        <v>0</v>
      </c>
      <c r="J221" s="25">
        <f>cargo!AE221</f>
        <v>0</v>
      </c>
      <c r="K221" s="25">
        <f>cargo!BA221</f>
        <v>0</v>
      </c>
      <c r="L221" s="25">
        <f>cargo!BB221</f>
        <v>0</v>
      </c>
      <c r="M221" s="25">
        <f>cargo!BC221</f>
        <v>0</v>
      </c>
      <c r="N221" s="25">
        <f>cargo!BD221</f>
        <v>0</v>
      </c>
      <c r="O221" s="25">
        <f>cargo!BE221</f>
        <v>0</v>
      </c>
      <c r="P221" s="25">
        <f>cargo!BF221</f>
        <v>0</v>
      </c>
      <c r="Q221" s="25">
        <f>cargo!BG221</f>
        <v>0</v>
      </c>
      <c r="R221" s="25">
        <f>cargo!CC221</f>
        <v>0</v>
      </c>
      <c r="S221" s="25">
        <f>cargo!CD221</f>
        <v>0</v>
      </c>
      <c r="T221" s="25">
        <f>cargo!CE221</f>
        <v>0</v>
      </c>
      <c r="U221" s="25">
        <f>cargo!CF221</f>
        <v>0</v>
      </c>
      <c r="V221" s="25">
        <f>cargo!CG221</f>
        <v>0</v>
      </c>
      <c r="W221" s="25">
        <f>cargo!CH221</f>
        <v>0</v>
      </c>
      <c r="X221" s="25">
        <f>cargo!CI221</f>
        <v>0</v>
      </c>
      <c r="Y221" s="25">
        <f>cargo!DE221</f>
        <v>0</v>
      </c>
      <c r="Z221" s="25">
        <f>cargo!DF221</f>
        <v>0</v>
      </c>
      <c r="AA221" s="25">
        <f>cargo!DG221</f>
        <v>0</v>
      </c>
      <c r="AB221" s="25">
        <f>cargo!DH221</f>
        <v>0</v>
      </c>
      <c r="AC221" s="25">
        <f>cargo!DI221</f>
        <v>0</v>
      </c>
      <c r="AD221" s="25">
        <f>cargo!DJ221</f>
        <v>0</v>
      </c>
      <c r="AE221" s="25">
        <f>cargo!DK221</f>
        <v>0</v>
      </c>
      <c r="AF221" s="25">
        <f t="shared" si="308"/>
        <v>2175.79</v>
      </c>
      <c r="AG221" s="25">
        <f t="shared" si="309"/>
        <v>2175.79</v>
      </c>
      <c r="AH221" s="25">
        <f t="shared" si="310"/>
        <v>1384.8600000000001</v>
      </c>
      <c r="AI221" s="25">
        <f t="shared" si="311"/>
        <v>790.93000000000006</v>
      </c>
      <c r="AJ221" s="25">
        <f t="shared" si="312"/>
        <v>0</v>
      </c>
      <c r="AK221" s="25">
        <f t="shared" si="313"/>
        <v>0</v>
      </c>
      <c r="AL221" s="25">
        <f t="shared" si="314"/>
        <v>0</v>
      </c>
    </row>
    <row r="222" spans="1:38" s="27" customFormat="1" ht="15" customHeight="1" x14ac:dyDescent="0.25">
      <c r="A222" s="35"/>
      <c r="B222" s="62"/>
      <c r="C222" s="36" t="s">
        <v>154</v>
      </c>
      <c r="D222" s="25">
        <f>cargo!Y222</f>
        <v>0</v>
      </c>
      <c r="E222" s="25">
        <f>cargo!Z222</f>
        <v>0</v>
      </c>
      <c r="F222" s="25">
        <f>cargo!AA222</f>
        <v>0</v>
      </c>
      <c r="G222" s="25">
        <f>cargo!AB222</f>
        <v>0</v>
      </c>
      <c r="H222" s="25">
        <f>cargo!AC222</f>
        <v>0</v>
      </c>
      <c r="I222" s="25">
        <f>cargo!AD222</f>
        <v>0</v>
      </c>
      <c r="J222" s="25">
        <f>cargo!AE222</f>
        <v>0</v>
      </c>
      <c r="K222" s="25">
        <f>cargo!BA222</f>
        <v>0</v>
      </c>
      <c r="L222" s="25">
        <f>cargo!BB222</f>
        <v>0</v>
      </c>
      <c r="M222" s="25">
        <f>cargo!BC222</f>
        <v>0</v>
      </c>
      <c r="N222" s="25">
        <f>cargo!BD222</f>
        <v>0</v>
      </c>
      <c r="O222" s="25">
        <f>cargo!BE222</f>
        <v>0</v>
      </c>
      <c r="P222" s="25">
        <f>cargo!BF222</f>
        <v>0</v>
      </c>
      <c r="Q222" s="25">
        <f>cargo!BG222</f>
        <v>0</v>
      </c>
      <c r="R222" s="25">
        <f>cargo!CC222</f>
        <v>0</v>
      </c>
      <c r="S222" s="25">
        <f>cargo!CD222</f>
        <v>0</v>
      </c>
      <c r="T222" s="25">
        <f>cargo!CE222</f>
        <v>0</v>
      </c>
      <c r="U222" s="25">
        <f>cargo!CF222</f>
        <v>0</v>
      </c>
      <c r="V222" s="25">
        <f>cargo!CG222</f>
        <v>0</v>
      </c>
      <c r="W222" s="25">
        <f>cargo!CH222</f>
        <v>0</v>
      </c>
      <c r="X222" s="25">
        <f>cargo!CI222</f>
        <v>0</v>
      </c>
      <c r="Y222" s="25">
        <f>cargo!DE222</f>
        <v>0</v>
      </c>
      <c r="Z222" s="25">
        <f>cargo!DF222</f>
        <v>0</v>
      </c>
      <c r="AA222" s="25">
        <f>cargo!DG222</f>
        <v>0</v>
      </c>
      <c r="AB222" s="25">
        <f>cargo!DH222</f>
        <v>0</v>
      </c>
      <c r="AC222" s="25">
        <f>cargo!DI222</f>
        <v>0</v>
      </c>
      <c r="AD222" s="25">
        <f>cargo!DJ222</f>
        <v>0</v>
      </c>
      <c r="AE222" s="25">
        <f>cargo!DK222</f>
        <v>0</v>
      </c>
      <c r="AF222" s="25">
        <f t="shared" si="308"/>
        <v>0</v>
      </c>
      <c r="AG222" s="25">
        <f t="shared" si="309"/>
        <v>0</v>
      </c>
      <c r="AH222" s="25">
        <f t="shared" si="310"/>
        <v>0</v>
      </c>
      <c r="AI222" s="25">
        <f t="shared" si="311"/>
        <v>0</v>
      </c>
      <c r="AJ222" s="25">
        <f t="shared" si="312"/>
        <v>0</v>
      </c>
      <c r="AK222" s="25">
        <f t="shared" si="313"/>
        <v>0</v>
      </c>
      <c r="AL222" s="25">
        <f t="shared" si="314"/>
        <v>0</v>
      </c>
    </row>
    <row r="223" spans="1:38" s="27" customFormat="1" ht="15" customHeight="1" x14ac:dyDescent="0.25">
      <c r="A223" s="35"/>
      <c r="B223" s="62"/>
      <c r="C223" s="36" t="s">
        <v>155</v>
      </c>
      <c r="D223" s="25">
        <f>cargo!Y223</f>
        <v>2175.79</v>
      </c>
      <c r="E223" s="25">
        <f>cargo!Z223</f>
        <v>2175.79</v>
      </c>
      <c r="F223" s="25">
        <f>cargo!AA223</f>
        <v>1384.8600000000001</v>
      </c>
      <c r="G223" s="25">
        <f>cargo!AB223</f>
        <v>790.93000000000006</v>
      </c>
      <c r="H223" s="25">
        <f>cargo!AC223</f>
        <v>0</v>
      </c>
      <c r="I223" s="25">
        <f>cargo!AD223</f>
        <v>0</v>
      </c>
      <c r="J223" s="25">
        <f>cargo!AE223</f>
        <v>0</v>
      </c>
      <c r="K223" s="25">
        <f>cargo!BA223</f>
        <v>0</v>
      </c>
      <c r="L223" s="25">
        <f>cargo!BB223</f>
        <v>0</v>
      </c>
      <c r="M223" s="25">
        <f>cargo!BC223</f>
        <v>0</v>
      </c>
      <c r="N223" s="25">
        <f>cargo!BD223</f>
        <v>0</v>
      </c>
      <c r="O223" s="25">
        <f>cargo!BE223</f>
        <v>0</v>
      </c>
      <c r="P223" s="25">
        <f>cargo!BF223</f>
        <v>0</v>
      </c>
      <c r="Q223" s="25">
        <f>cargo!BG223</f>
        <v>0</v>
      </c>
      <c r="R223" s="25">
        <f>cargo!CC223</f>
        <v>0</v>
      </c>
      <c r="S223" s="25">
        <f>cargo!CD223</f>
        <v>0</v>
      </c>
      <c r="T223" s="25">
        <f>cargo!CE223</f>
        <v>0</v>
      </c>
      <c r="U223" s="25">
        <f>cargo!CF223</f>
        <v>0</v>
      </c>
      <c r="V223" s="25">
        <f>cargo!CG223</f>
        <v>0</v>
      </c>
      <c r="W223" s="25">
        <f>cargo!CH223</f>
        <v>0</v>
      </c>
      <c r="X223" s="25">
        <f>cargo!CI223</f>
        <v>0</v>
      </c>
      <c r="Y223" s="25">
        <f>cargo!DE223</f>
        <v>0</v>
      </c>
      <c r="Z223" s="25">
        <f>cargo!DF223</f>
        <v>0</v>
      </c>
      <c r="AA223" s="25">
        <f>cargo!DG223</f>
        <v>0</v>
      </c>
      <c r="AB223" s="25">
        <f>cargo!DH223</f>
        <v>0</v>
      </c>
      <c r="AC223" s="25">
        <f>cargo!DI223</f>
        <v>0</v>
      </c>
      <c r="AD223" s="25">
        <f>cargo!DJ223</f>
        <v>0</v>
      </c>
      <c r="AE223" s="25">
        <f>cargo!DK223</f>
        <v>0</v>
      </c>
      <c r="AF223" s="25">
        <f t="shared" si="308"/>
        <v>2175.79</v>
      </c>
      <c r="AG223" s="25">
        <f t="shared" si="309"/>
        <v>2175.79</v>
      </c>
      <c r="AH223" s="25">
        <f t="shared" si="310"/>
        <v>1384.8600000000001</v>
      </c>
      <c r="AI223" s="25">
        <f t="shared" si="311"/>
        <v>790.93000000000006</v>
      </c>
      <c r="AJ223" s="25">
        <f t="shared" si="312"/>
        <v>0</v>
      </c>
      <c r="AK223" s="25">
        <f t="shared" si="313"/>
        <v>0</v>
      </c>
      <c r="AL223" s="25">
        <f t="shared" si="314"/>
        <v>0</v>
      </c>
    </row>
    <row r="224" spans="1:38" s="27" customFormat="1" ht="15" customHeight="1" x14ac:dyDescent="0.25">
      <c r="A224" s="35"/>
      <c r="B224" s="62"/>
      <c r="C224" s="34" t="s">
        <v>156</v>
      </c>
      <c r="D224" s="25">
        <f>cargo!Y224</f>
        <v>23136.202999999998</v>
      </c>
      <c r="E224" s="25">
        <f>cargo!Z224</f>
        <v>23136.202999999998</v>
      </c>
      <c r="F224" s="25">
        <f>cargo!AA224</f>
        <v>3965.9399999999996</v>
      </c>
      <c r="G224" s="25">
        <f>cargo!AB224</f>
        <v>19170.262999999999</v>
      </c>
      <c r="H224" s="25">
        <f>cargo!AC224</f>
        <v>0</v>
      </c>
      <c r="I224" s="25">
        <f>cargo!AD224</f>
        <v>0</v>
      </c>
      <c r="J224" s="25">
        <f>cargo!AE224</f>
        <v>0</v>
      </c>
      <c r="K224" s="25">
        <f>cargo!BA224</f>
        <v>0</v>
      </c>
      <c r="L224" s="25">
        <f>cargo!BB224</f>
        <v>0</v>
      </c>
      <c r="M224" s="25">
        <f>cargo!BC224</f>
        <v>0</v>
      </c>
      <c r="N224" s="25">
        <f>cargo!BD224</f>
        <v>0</v>
      </c>
      <c r="O224" s="25">
        <f>cargo!BE224</f>
        <v>0</v>
      </c>
      <c r="P224" s="25">
        <f>cargo!BF224</f>
        <v>0</v>
      </c>
      <c r="Q224" s="25">
        <f>cargo!BG224</f>
        <v>0</v>
      </c>
      <c r="R224" s="25">
        <f>cargo!CC224</f>
        <v>0</v>
      </c>
      <c r="S224" s="25">
        <f>cargo!CD224</f>
        <v>0</v>
      </c>
      <c r="T224" s="25">
        <f>cargo!CE224</f>
        <v>0</v>
      </c>
      <c r="U224" s="25">
        <f>cargo!CF224</f>
        <v>0</v>
      </c>
      <c r="V224" s="25">
        <f>cargo!CG224</f>
        <v>0</v>
      </c>
      <c r="W224" s="25">
        <f>cargo!CH224</f>
        <v>0</v>
      </c>
      <c r="X224" s="25">
        <f>cargo!CI224</f>
        <v>0</v>
      </c>
      <c r="Y224" s="25">
        <f>cargo!DE224</f>
        <v>0</v>
      </c>
      <c r="Z224" s="25">
        <f>cargo!DF224</f>
        <v>0</v>
      </c>
      <c r="AA224" s="25">
        <f>cargo!DG224</f>
        <v>0</v>
      </c>
      <c r="AB224" s="25">
        <f>cargo!DH224</f>
        <v>0</v>
      </c>
      <c r="AC224" s="25">
        <f>cargo!DI224</f>
        <v>0</v>
      </c>
      <c r="AD224" s="25">
        <f>cargo!DJ224</f>
        <v>0</v>
      </c>
      <c r="AE224" s="25">
        <f>cargo!DK224</f>
        <v>0</v>
      </c>
      <c r="AF224" s="25">
        <f t="shared" si="308"/>
        <v>23136.202999999998</v>
      </c>
      <c r="AG224" s="25">
        <f t="shared" si="309"/>
        <v>23136.202999999998</v>
      </c>
      <c r="AH224" s="25">
        <f t="shared" si="310"/>
        <v>3965.9399999999996</v>
      </c>
      <c r="AI224" s="25">
        <f t="shared" si="311"/>
        <v>19170.262999999999</v>
      </c>
      <c r="AJ224" s="25">
        <f t="shared" si="312"/>
        <v>0</v>
      </c>
      <c r="AK224" s="25">
        <f t="shared" si="313"/>
        <v>0</v>
      </c>
      <c r="AL224" s="25">
        <f t="shared" si="314"/>
        <v>0</v>
      </c>
    </row>
    <row r="225" spans="1:38" s="27" customFormat="1" ht="15" customHeight="1" x14ac:dyDescent="0.25">
      <c r="A225" s="35"/>
      <c r="B225" s="62"/>
      <c r="C225" s="36" t="s">
        <v>157</v>
      </c>
      <c r="D225" s="25">
        <f>cargo!Y225</f>
        <v>0</v>
      </c>
      <c r="E225" s="25">
        <f>cargo!Z225</f>
        <v>0</v>
      </c>
      <c r="F225" s="25">
        <f>cargo!AA225</f>
        <v>0</v>
      </c>
      <c r="G225" s="25">
        <f>cargo!AB225</f>
        <v>0</v>
      </c>
      <c r="H225" s="25">
        <f>cargo!AC225</f>
        <v>0</v>
      </c>
      <c r="I225" s="25">
        <f>cargo!AD225</f>
        <v>0</v>
      </c>
      <c r="J225" s="25">
        <f>cargo!AE225</f>
        <v>0</v>
      </c>
      <c r="K225" s="25">
        <f>cargo!BA225</f>
        <v>0</v>
      </c>
      <c r="L225" s="25">
        <f>cargo!BB225</f>
        <v>0</v>
      </c>
      <c r="M225" s="25">
        <f>cargo!BC225</f>
        <v>0</v>
      </c>
      <c r="N225" s="25">
        <f>cargo!BD225</f>
        <v>0</v>
      </c>
      <c r="O225" s="25">
        <f>cargo!BE225</f>
        <v>0</v>
      </c>
      <c r="P225" s="25">
        <f>cargo!BF225</f>
        <v>0</v>
      </c>
      <c r="Q225" s="25">
        <f>cargo!BG225</f>
        <v>0</v>
      </c>
      <c r="R225" s="25">
        <f>cargo!CC225</f>
        <v>0</v>
      </c>
      <c r="S225" s="25">
        <f>cargo!CD225</f>
        <v>0</v>
      </c>
      <c r="T225" s="25">
        <f>cargo!CE225</f>
        <v>0</v>
      </c>
      <c r="U225" s="25">
        <f>cargo!CF225</f>
        <v>0</v>
      </c>
      <c r="V225" s="25">
        <f>cargo!CG225</f>
        <v>0</v>
      </c>
      <c r="W225" s="25">
        <f>cargo!CH225</f>
        <v>0</v>
      </c>
      <c r="X225" s="25">
        <f>cargo!CI225</f>
        <v>0</v>
      </c>
      <c r="Y225" s="25">
        <f>cargo!DE225</f>
        <v>0</v>
      </c>
      <c r="Z225" s="25">
        <f>cargo!DF225</f>
        <v>0</v>
      </c>
      <c r="AA225" s="25">
        <f>cargo!DG225</f>
        <v>0</v>
      </c>
      <c r="AB225" s="25">
        <f>cargo!DH225</f>
        <v>0</v>
      </c>
      <c r="AC225" s="25">
        <f>cargo!DI225</f>
        <v>0</v>
      </c>
      <c r="AD225" s="25">
        <f>cargo!DJ225</f>
        <v>0</v>
      </c>
      <c r="AE225" s="25">
        <f>cargo!DK225</f>
        <v>0</v>
      </c>
      <c r="AF225" s="25">
        <f t="shared" si="308"/>
        <v>0</v>
      </c>
      <c r="AG225" s="25">
        <f t="shared" si="309"/>
        <v>0</v>
      </c>
      <c r="AH225" s="25">
        <f t="shared" si="310"/>
        <v>0</v>
      </c>
      <c r="AI225" s="25">
        <f t="shared" si="311"/>
        <v>0</v>
      </c>
      <c r="AJ225" s="25">
        <f t="shared" si="312"/>
        <v>0</v>
      </c>
      <c r="AK225" s="25">
        <f t="shared" si="313"/>
        <v>0</v>
      </c>
      <c r="AL225" s="25">
        <f t="shared" si="314"/>
        <v>0</v>
      </c>
    </row>
    <row r="226" spans="1:38" s="27" customFormat="1" ht="15" customHeight="1" x14ac:dyDescent="0.25">
      <c r="A226" s="35"/>
      <c r="B226" s="62"/>
      <c r="C226" s="36" t="s">
        <v>158</v>
      </c>
      <c r="D226" s="25">
        <f>cargo!Y226</f>
        <v>0</v>
      </c>
      <c r="E226" s="25">
        <f>cargo!Z226</f>
        <v>0</v>
      </c>
      <c r="F226" s="25">
        <f>cargo!AA226</f>
        <v>0</v>
      </c>
      <c r="G226" s="25">
        <f>cargo!AB226</f>
        <v>0</v>
      </c>
      <c r="H226" s="25">
        <f>cargo!AC226</f>
        <v>0</v>
      </c>
      <c r="I226" s="25">
        <f>cargo!AD226</f>
        <v>0</v>
      </c>
      <c r="J226" s="25">
        <f>cargo!AE226</f>
        <v>0</v>
      </c>
      <c r="K226" s="25">
        <f>cargo!BA226</f>
        <v>0</v>
      </c>
      <c r="L226" s="25">
        <f>cargo!BB226</f>
        <v>0</v>
      </c>
      <c r="M226" s="25">
        <f>cargo!BC226</f>
        <v>0</v>
      </c>
      <c r="N226" s="25">
        <f>cargo!BD226</f>
        <v>0</v>
      </c>
      <c r="O226" s="25">
        <f>cargo!BE226</f>
        <v>0</v>
      </c>
      <c r="P226" s="25">
        <f>cargo!BF226</f>
        <v>0</v>
      </c>
      <c r="Q226" s="25">
        <f>cargo!BG226</f>
        <v>0</v>
      </c>
      <c r="R226" s="25">
        <f>cargo!CC226</f>
        <v>0</v>
      </c>
      <c r="S226" s="25">
        <f>cargo!CD226</f>
        <v>0</v>
      </c>
      <c r="T226" s="25">
        <f>cargo!CE226</f>
        <v>0</v>
      </c>
      <c r="U226" s="25">
        <f>cargo!CF226</f>
        <v>0</v>
      </c>
      <c r="V226" s="25">
        <f>cargo!CG226</f>
        <v>0</v>
      </c>
      <c r="W226" s="25">
        <f>cargo!CH226</f>
        <v>0</v>
      </c>
      <c r="X226" s="25">
        <f>cargo!CI226</f>
        <v>0</v>
      </c>
      <c r="Y226" s="25">
        <f>cargo!DE226</f>
        <v>0</v>
      </c>
      <c r="Z226" s="25">
        <f>cargo!DF226</f>
        <v>0</v>
      </c>
      <c r="AA226" s="25">
        <f>cargo!DG226</f>
        <v>0</v>
      </c>
      <c r="AB226" s="25">
        <f>cargo!DH226</f>
        <v>0</v>
      </c>
      <c r="AC226" s="25">
        <f>cargo!DI226</f>
        <v>0</v>
      </c>
      <c r="AD226" s="25">
        <f>cargo!DJ226</f>
        <v>0</v>
      </c>
      <c r="AE226" s="25">
        <f>cargo!DK226</f>
        <v>0</v>
      </c>
      <c r="AF226" s="25">
        <f t="shared" si="308"/>
        <v>0</v>
      </c>
      <c r="AG226" s="25">
        <f t="shared" si="309"/>
        <v>0</v>
      </c>
      <c r="AH226" s="25">
        <f t="shared" si="310"/>
        <v>0</v>
      </c>
      <c r="AI226" s="25">
        <f t="shared" si="311"/>
        <v>0</v>
      </c>
      <c r="AJ226" s="25">
        <f t="shared" si="312"/>
        <v>0</v>
      </c>
      <c r="AK226" s="25">
        <f t="shared" si="313"/>
        <v>0</v>
      </c>
      <c r="AL226" s="25">
        <f t="shared" si="314"/>
        <v>0</v>
      </c>
    </row>
    <row r="227" spans="1:38" s="27" customFormat="1" ht="15" customHeight="1" x14ac:dyDescent="0.25">
      <c r="A227" s="35"/>
      <c r="B227" s="62"/>
      <c r="C227" s="36" t="s">
        <v>159</v>
      </c>
      <c r="D227" s="25">
        <f>cargo!Y227</f>
        <v>0</v>
      </c>
      <c r="E227" s="25">
        <f>cargo!Z227</f>
        <v>0</v>
      </c>
      <c r="F227" s="25">
        <f>cargo!AA227</f>
        <v>0</v>
      </c>
      <c r="G227" s="25">
        <f>cargo!AB227</f>
        <v>0</v>
      </c>
      <c r="H227" s="25">
        <f>cargo!AC227</f>
        <v>0</v>
      </c>
      <c r="I227" s="25">
        <f>cargo!AD227</f>
        <v>0</v>
      </c>
      <c r="J227" s="25">
        <f>cargo!AE227</f>
        <v>0</v>
      </c>
      <c r="K227" s="25">
        <f>cargo!BA227</f>
        <v>0</v>
      </c>
      <c r="L227" s="25">
        <f>cargo!BB227</f>
        <v>0</v>
      </c>
      <c r="M227" s="25">
        <f>cargo!BC227</f>
        <v>0</v>
      </c>
      <c r="N227" s="25">
        <f>cargo!BD227</f>
        <v>0</v>
      </c>
      <c r="O227" s="25">
        <f>cargo!BE227</f>
        <v>0</v>
      </c>
      <c r="P227" s="25">
        <f>cargo!BF227</f>
        <v>0</v>
      </c>
      <c r="Q227" s="25">
        <f>cargo!BG227</f>
        <v>0</v>
      </c>
      <c r="R227" s="25">
        <f>cargo!CC227</f>
        <v>0</v>
      </c>
      <c r="S227" s="25">
        <f>cargo!CD227</f>
        <v>0</v>
      </c>
      <c r="T227" s="25">
        <f>cargo!CE227</f>
        <v>0</v>
      </c>
      <c r="U227" s="25">
        <f>cargo!CF227</f>
        <v>0</v>
      </c>
      <c r="V227" s="25">
        <f>cargo!CG227</f>
        <v>0</v>
      </c>
      <c r="W227" s="25">
        <f>cargo!CH227</f>
        <v>0</v>
      </c>
      <c r="X227" s="25">
        <f>cargo!CI227</f>
        <v>0</v>
      </c>
      <c r="Y227" s="25">
        <f>cargo!DE227</f>
        <v>0</v>
      </c>
      <c r="Z227" s="25">
        <f>cargo!DF227</f>
        <v>0</v>
      </c>
      <c r="AA227" s="25">
        <f>cargo!DG227</f>
        <v>0</v>
      </c>
      <c r="AB227" s="25">
        <f>cargo!DH227</f>
        <v>0</v>
      </c>
      <c r="AC227" s="25">
        <f>cargo!DI227</f>
        <v>0</v>
      </c>
      <c r="AD227" s="25">
        <f>cargo!DJ227</f>
        <v>0</v>
      </c>
      <c r="AE227" s="25">
        <f>cargo!DK227</f>
        <v>0</v>
      </c>
      <c r="AF227" s="25">
        <f t="shared" ref="AF227" si="336">D227+K227+R227+Y227</f>
        <v>0</v>
      </c>
      <c r="AG227" s="25">
        <f t="shared" ref="AG227" si="337">E227+L227+S227+Z227</f>
        <v>0</v>
      </c>
      <c r="AH227" s="25">
        <f t="shared" ref="AH227" si="338">F227+M227+T227+AA227</f>
        <v>0</v>
      </c>
      <c r="AI227" s="25">
        <f t="shared" ref="AI227" si="339">G227+N227+U227+AB227</f>
        <v>0</v>
      </c>
      <c r="AJ227" s="25">
        <f t="shared" ref="AJ227" si="340">H227+O227+V227+AC227</f>
        <v>0</v>
      </c>
      <c r="AK227" s="25">
        <f t="shared" ref="AK227" si="341">I227+P227+W227+AD227</f>
        <v>0</v>
      </c>
      <c r="AL227" s="25">
        <f t="shared" ref="AL227" si="342">J227+Q227+X227+AE227</f>
        <v>0</v>
      </c>
    </row>
    <row r="228" spans="1:38" s="27" customFormat="1" ht="15" customHeight="1" x14ac:dyDescent="0.25">
      <c r="A228" s="35"/>
      <c r="B228" s="62"/>
      <c r="C228" s="36" t="s">
        <v>160</v>
      </c>
      <c r="D228" s="25">
        <f>cargo!Y228</f>
        <v>23136.202999999998</v>
      </c>
      <c r="E228" s="25">
        <f>cargo!Z228</f>
        <v>23136.202999999998</v>
      </c>
      <c r="F228" s="25">
        <f>cargo!AA228</f>
        <v>3965.9399999999996</v>
      </c>
      <c r="G228" s="25">
        <f>cargo!AB228</f>
        <v>19170.262999999999</v>
      </c>
      <c r="H228" s="25">
        <f>cargo!AC228</f>
        <v>0</v>
      </c>
      <c r="I228" s="25">
        <f>cargo!AD228</f>
        <v>0</v>
      </c>
      <c r="J228" s="25">
        <f>cargo!AE228</f>
        <v>0</v>
      </c>
      <c r="K228" s="25">
        <f>cargo!BA228</f>
        <v>0</v>
      </c>
      <c r="L228" s="25">
        <f>cargo!BB228</f>
        <v>0</v>
      </c>
      <c r="M228" s="25">
        <f>cargo!BC228</f>
        <v>0</v>
      </c>
      <c r="N228" s="25">
        <f>cargo!BD228</f>
        <v>0</v>
      </c>
      <c r="O228" s="25">
        <f>cargo!BE228</f>
        <v>0</v>
      </c>
      <c r="P228" s="25">
        <f>cargo!BF228</f>
        <v>0</v>
      </c>
      <c r="Q228" s="25">
        <f>cargo!BG228</f>
        <v>0</v>
      </c>
      <c r="R228" s="25">
        <f>cargo!CC228</f>
        <v>0</v>
      </c>
      <c r="S228" s="25">
        <f>cargo!CD228</f>
        <v>0</v>
      </c>
      <c r="T228" s="25">
        <f>cargo!CE228</f>
        <v>0</v>
      </c>
      <c r="U228" s="25">
        <f>cargo!CF228</f>
        <v>0</v>
      </c>
      <c r="V228" s="25">
        <f>cargo!CG228</f>
        <v>0</v>
      </c>
      <c r="W228" s="25">
        <f>cargo!CH228</f>
        <v>0</v>
      </c>
      <c r="X228" s="25">
        <f>cargo!CI228</f>
        <v>0</v>
      </c>
      <c r="Y228" s="25">
        <f>cargo!DE228</f>
        <v>0</v>
      </c>
      <c r="Z228" s="25">
        <f>cargo!DF228</f>
        <v>0</v>
      </c>
      <c r="AA228" s="25">
        <f>cargo!DG228</f>
        <v>0</v>
      </c>
      <c r="AB228" s="25">
        <f>cargo!DH228</f>
        <v>0</v>
      </c>
      <c r="AC228" s="25">
        <f>cargo!DI228</f>
        <v>0</v>
      </c>
      <c r="AD228" s="25">
        <f>cargo!DJ228</f>
        <v>0</v>
      </c>
      <c r="AE228" s="25">
        <f>cargo!DK228</f>
        <v>0</v>
      </c>
      <c r="AF228" s="25">
        <f t="shared" si="308"/>
        <v>23136.202999999998</v>
      </c>
      <c r="AG228" s="25">
        <f t="shared" si="309"/>
        <v>23136.202999999998</v>
      </c>
      <c r="AH228" s="25">
        <f t="shared" si="310"/>
        <v>3965.9399999999996</v>
      </c>
      <c r="AI228" s="25">
        <f t="shared" si="311"/>
        <v>19170.262999999999</v>
      </c>
      <c r="AJ228" s="25">
        <f t="shared" si="312"/>
        <v>0</v>
      </c>
      <c r="AK228" s="25">
        <f t="shared" si="313"/>
        <v>0</v>
      </c>
      <c r="AL228" s="25">
        <f t="shared" si="314"/>
        <v>0</v>
      </c>
    </row>
    <row r="229" spans="1:38" s="27" customFormat="1" ht="15" customHeight="1" x14ac:dyDescent="0.25">
      <c r="A229" s="35"/>
      <c r="B229" s="62"/>
      <c r="C229" s="34" t="s">
        <v>48</v>
      </c>
      <c r="D229" s="25">
        <f>cargo!Y229</f>
        <v>99675.473999999987</v>
      </c>
      <c r="E229" s="25">
        <f>cargo!Z229</f>
        <v>99675.473999999987</v>
      </c>
      <c r="F229" s="25">
        <f>cargo!AA229</f>
        <v>34378.735000000001</v>
      </c>
      <c r="G229" s="25">
        <f>cargo!AB229</f>
        <v>65296.738999999994</v>
      </c>
      <c r="H229" s="25">
        <f>cargo!AC229</f>
        <v>0</v>
      </c>
      <c r="I229" s="25">
        <f>cargo!AD229</f>
        <v>0</v>
      </c>
      <c r="J229" s="25">
        <f>cargo!AE229</f>
        <v>0</v>
      </c>
      <c r="K229" s="25">
        <f>cargo!BA229</f>
        <v>0</v>
      </c>
      <c r="L229" s="25">
        <f>cargo!BB229</f>
        <v>0</v>
      </c>
      <c r="M229" s="25">
        <f>cargo!BC229</f>
        <v>0</v>
      </c>
      <c r="N229" s="25">
        <f>cargo!BD229</f>
        <v>0</v>
      </c>
      <c r="O229" s="25">
        <f>cargo!BE229</f>
        <v>0</v>
      </c>
      <c r="P229" s="25">
        <f>cargo!BF229</f>
        <v>0</v>
      </c>
      <c r="Q229" s="25">
        <f>cargo!BG229</f>
        <v>0</v>
      </c>
      <c r="R229" s="25">
        <f>cargo!CC229</f>
        <v>0</v>
      </c>
      <c r="S229" s="25">
        <f>cargo!CD229</f>
        <v>0</v>
      </c>
      <c r="T229" s="25">
        <f>cargo!CE229</f>
        <v>0</v>
      </c>
      <c r="U229" s="25">
        <f>cargo!CF229</f>
        <v>0</v>
      </c>
      <c r="V229" s="25">
        <f>cargo!CG229</f>
        <v>0</v>
      </c>
      <c r="W229" s="25">
        <f>cargo!CH229</f>
        <v>0</v>
      </c>
      <c r="X229" s="25">
        <f>cargo!CI229</f>
        <v>0</v>
      </c>
      <c r="Y229" s="25">
        <f>cargo!DE229</f>
        <v>0</v>
      </c>
      <c r="Z229" s="25">
        <f>cargo!DF229</f>
        <v>0</v>
      </c>
      <c r="AA229" s="25">
        <f>cargo!DG229</f>
        <v>0</v>
      </c>
      <c r="AB229" s="25">
        <f>cargo!DH229</f>
        <v>0</v>
      </c>
      <c r="AC229" s="25">
        <f>cargo!DI229</f>
        <v>0</v>
      </c>
      <c r="AD229" s="25">
        <f>cargo!DJ229</f>
        <v>0</v>
      </c>
      <c r="AE229" s="25">
        <f>cargo!DK229</f>
        <v>0</v>
      </c>
      <c r="AF229" s="25">
        <f t="shared" si="308"/>
        <v>99675.473999999987</v>
      </c>
      <c r="AG229" s="25">
        <f t="shared" si="309"/>
        <v>99675.473999999987</v>
      </c>
      <c r="AH229" s="25">
        <f t="shared" si="310"/>
        <v>34378.735000000001</v>
      </c>
      <c r="AI229" s="25">
        <f t="shared" si="311"/>
        <v>65296.738999999994</v>
      </c>
      <c r="AJ229" s="25">
        <f t="shared" si="312"/>
        <v>0</v>
      </c>
      <c r="AK229" s="25">
        <f t="shared" si="313"/>
        <v>0</v>
      </c>
      <c r="AL229" s="25">
        <f t="shared" si="314"/>
        <v>0</v>
      </c>
    </row>
    <row r="230" spans="1:38" s="27" customFormat="1" ht="15" customHeight="1" x14ac:dyDescent="0.25">
      <c r="A230" s="35"/>
      <c r="B230" s="62"/>
      <c r="C230" s="34" t="s">
        <v>26</v>
      </c>
      <c r="D230" s="25">
        <f>cargo!Y230</f>
        <v>5374550.5270000007</v>
      </c>
      <c r="E230" s="25">
        <f>cargo!Z230</f>
        <v>2258651.4470000002</v>
      </c>
      <c r="F230" s="25">
        <f>cargo!AA230</f>
        <v>149841.96299999999</v>
      </c>
      <c r="G230" s="25">
        <f>cargo!AB230</f>
        <v>2108809.4840000002</v>
      </c>
      <c r="H230" s="25">
        <f>cargo!AC230</f>
        <v>3115899.08</v>
      </c>
      <c r="I230" s="25">
        <f>cargo!AD230</f>
        <v>498991.58</v>
      </c>
      <c r="J230" s="25">
        <f>cargo!AE230</f>
        <v>2616907.5</v>
      </c>
      <c r="K230" s="25">
        <f>cargo!BA230</f>
        <v>0</v>
      </c>
      <c r="L230" s="25">
        <f>cargo!BB230</f>
        <v>0</v>
      </c>
      <c r="M230" s="25">
        <f>cargo!BC230</f>
        <v>0</v>
      </c>
      <c r="N230" s="25">
        <f>cargo!BD230</f>
        <v>0</v>
      </c>
      <c r="O230" s="25">
        <f>cargo!BE230</f>
        <v>0</v>
      </c>
      <c r="P230" s="25">
        <f>cargo!BF230</f>
        <v>0</v>
      </c>
      <c r="Q230" s="25">
        <f>cargo!BG230</f>
        <v>0</v>
      </c>
      <c r="R230" s="25">
        <f>cargo!CC230</f>
        <v>0</v>
      </c>
      <c r="S230" s="25">
        <f>cargo!CD230</f>
        <v>0</v>
      </c>
      <c r="T230" s="25">
        <f>cargo!CE230</f>
        <v>0</v>
      </c>
      <c r="U230" s="25">
        <f>cargo!CF230</f>
        <v>0</v>
      </c>
      <c r="V230" s="25">
        <f>cargo!CG230</f>
        <v>0</v>
      </c>
      <c r="W230" s="25">
        <f>cargo!CH230</f>
        <v>0</v>
      </c>
      <c r="X230" s="25">
        <f>cargo!CI230</f>
        <v>0</v>
      </c>
      <c r="Y230" s="25">
        <f>cargo!DE230</f>
        <v>0</v>
      </c>
      <c r="Z230" s="25">
        <f>cargo!DF230</f>
        <v>0</v>
      </c>
      <c r="AA230" s="25">
        <f>cargo!DG230</f>
        <v>0</v>
      </c>
      <c r="AB230" s="25">
        <f>cargo!DH230</f>
        <v>0</v>
      </c>
      <c r="AC230" s="25">
        <f>cargo!DI230</f>
        <v>0</v>
      </c>
      <c r="AD230" s="25">
        <f>cargo!DJ230</f>
        <v>0</v>
      </c>
      <c r="AE230" s="25">
        <f>cargo!DK230</f>
        <v>0</v>
      </c>
      <c r="AF230" s="25">
        <f t="shared" si="308"/>
        <v>5374550.5270000007</v>
      </c>
      <c r="AG230" s="25">
        <f t="shared" si="309"/>
        <v>2258651.4470000002</v>
      </c>
      <c r="AH230" s="25">
        <f t="shared" si="310"/>
        <v>149841.96299999999</v>
      </c>
      <c r="AI230" s="25">
        <f t="shared" si="311"/>
        <v>2108809.4840000002</v>
      </c>
      <c r="AJ230" s="25">
        <f t="shared" si="312"/>
        <v>3115899.08</v>
      </c>
      <c r="AK230" s="25">
        <f t="shared" si="313"/>
        <v>498991.58</v>
      </c>
      <c r="AL230" s="25">
        <f t="shared" si="314"/>
        <v>2616907.5</v>
      </c>
    </row>
    <row r="231" spans="1:38" s="27" customFormat="1" ht="15" customHeight="1" x14ac:dyDescent="0.25">
      <c r="A231" s="35"/>
      <c r="B231" s="62"/>
      <c r="C231" s="36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</row>
    <row r="232" spans="1:38" s="27" customFormat="1" ht="15.75" x14ac:dyDescent="0.25">
      <c r="A232" s="33"/>
      <c r="B232" s="62" t="s">
        <v>161</v>
      </c>
      <c r="C232" s="34"/>
      <c r="D232" s="25">
        <f>cargo!Y232</f>
        <v>1457761.3470000001</v>
      </c>
      <c r="E232" s="25">
        <f>cargo!Z232</f>
        <v>550477.99</v>
      </c>
      <c r="F232" s="25">
        <f>cargo!AA232</f>
        <v>456151.87599999999</v>
      </c>
      <c r="G232" s="25">
        <f>cargo!AB232</f>
        <v>94326.114000000001</v>
      </c>
      <c r="H232" s="25">
        <f>cargo!AC232</f>
        <v>907283.35700000008</v>
      </c>
      <c r="I232" s="25">
        <f>cargo!AD232</f>
        <v>111228.65</v>
      </c>
      <c r="J232" s="25">
        <f>cargo!AE232</f>
        <v>796054.70700000005</v>
      </c>
      <c r="K232" s="25">
        <f>cargo!BA232</f>
        <v>0</v>
      </c>
      <c r="L232" s="25">
        <f>cargo!BB232</f>
        <v>0</v>
      </c>
      <c r="M232" s="25">
        <f>cargo!BC232</f>
        <v>0</v>
      </c>
      <c r="N232" s="25">
        <f>cargo!BD232</f>
        <v>0</v>
      </c>
      <c r="O232" s="25">
        <f>cargo!BE232</f>
        <v>0</v>
      </c>
      <c r="P232" s="25">
        <f>cargo!BF232</f>
        <v>0</v>
      </c>
      <c r="Q232" s="25">
        <f>cargo!BG232</f>
        <v>0</v>
      </c>
      <c r="R232" s="25">
        <f>cargo!CC232</f>
        <v>0</v>
      </c>
      <c r="S232" s="25">
        <f>cargo!CD232</f>
        <v>0</v>
      </c>
      <c r="T232" s="25">
        <f>cargo!CE232</f>
        <v>0</v>
      </c>
      <c r="U232" s="25">
        <f>cargo!CF232</f>
        <v>0</v>
      </c>
      <c r="V232" s="25">
        <f>cargo!CG232</f>
        <v>0</v>
      </c>
      <c r="W232" s="25">
        <f>cargo!CH232</f>
        <v>0</v>
      </c>
      <c r="X232" s="25">
        <f>cargo!CI232</f>
        <v>0</v>
      </c>
      <c r="Y232" s="25">
        <f>cargo!DE232</f>
        <v>0</v>
      </c>
      <c r="Z232" s="25">
        <f>cargo!DF232</f>
        <v>0</v>
      </c>
      <c r="AA232" s="25">
        <f>cargo!DG232</f>
        <v>0</v>
      </c>
      <c r="AB232" s="25">
        <f>cargo!DH232</f>
        <v>0</v>
      </c>
      <c r="AC232" s="25">
        <f>cargo!DI232</f>
        <v>0</v>
      </c>
      <c r="AD232" s="25">
        <f>cargo!DJ232</f>
        <v>0</v>
      </c>
      <c r="AE232" s="25">
        <f>cargo!DK232</f>
        <v>0</v>
      </c>
      <c r="AF232" s="25">
        <f t="shared" ref="AF232:AL232" si="343">D232+K232+R232+Y232</f>
        <v>1457761.3470000001</v>
      </c>
      <c r="AG232" s="25">
        <f t="shared" si="343"/>
        <v>550477.99</v>
      </c>
      <c r="AH232" s="25">
        <f t="shared" si="343"/>
        <v>456151.87599999999</v>
      </c>
      <c r="AI232" s="25">
        <f t="shared" si="343"/>
        <v>94326.114000000001</v>
      </c>
      <c r="AJ232" s="25">
        <f t="shared" si="343"/>
        <v>907283.35700000008</v>
      </c>
      <c r="AK232" s="25">
        <f t="shared" si="343"/>
        <v>111228.65</v>
      </c>
      <c r="AL232" s="25">
        <f t="shared" si="343"/>
        <v>796054.70700000005</v>
      </c>
    </row>
    <row r="233" spans="1:38" s="27" customFormat="1" x14ac:dyDescent="0.2">
      <c r="A233" s="35"/>
      <c r="B233" s="63"/>
      <c r="C233" s="34" t="s">
        <v>162</v>
      </c>
      <c r="D233" s="25">
        <f>cargo!Y233</f>
        <v>261217.95</v>
      </c>
      <c r="E233" s="25">
        <f>cargo!Z233</f>
        <v>191283.07</v>
      </c>
      <c r="F233" s="25">
        <f>cargo!AA233</f>
        <v>174575.89</v>
      </c>
      <c r="G233" s="25">
        <f>cargo!AB233</f>
        <v>16707.18</v>
      </c>
      <c r="H233" s="25">
        <f>cargo!AC233</f>
        <v>69934.880000000005</v>
      </c>
      <c r="I233" s="25">
        <f>cargo!AD233</f>
        <v>69934.880000000005</v>
      </c>
      <c r="J233" s="25">
        <f>cargo!AE233</f>
        <v>0</v>
      </c>
      <c r="K233" s="25">
        <f>cargo!BA233</f>
        <v>0</v>
      </c>
      <c r="L233" s="25">
        <f>cargo!BB233</f>
        <v>0</v>
      </c>
      <c r="M233" s="25">
        <f>cargo!BC233</f>
        <v>0</v>
      </c>
      <c r="N233" s="25">
        <f>cargo!BD233</f>
        <v>0</v>
      </c>
      <c r="O233" s="25">
        <f>cargo!BE233</f>
        <v>0</v>
      </c>
      <c r="P233" s="25">
        <f>cargo!BF233</f>
        <v>0</v>
      </c>
      <c r="Q233" s="25">
        <f>cargo!BG233</f>
        <v>0</v>
      </c>
      <c r="R233" s="25">
        <f>cargo!CC233</f>
        <v>0</v>
      </c>
      <c r="S233" s="25">
        <f>cargo!CD233</f>
        <v>0</v>
      </c>
      <c r="T233" s="25">
        <f>cargo!CE233</f>
        <v>0</v>
      </c>
      <c r="U233" s="25">
        <f>cargo!CF233</f>
        <v>0</v>
      </c>
      <c r="V233" s="25">
        <f>cargo!CG233</f>
        <v>0</v>
      </c>
      <c r="W233" s="25">
        <f>cargo!CH233</f>
        <v>0</v>
      </c>
      <c r="X233" s="25">
        <f>cargo!CI233</f>
        <v>0</v>
      </c>
      <c r="Y233" s="25">
        <f>cargo!DE233</f>
        <v>0</v>
      </c>
      <c r="Z233" s="25">
        <f>cargo!DF233</f>
        <v>0</v>
      </c>
      <c r="AA233" s="25">
        <f>cargo!DG233</f>
        <v>0</v>
      </c>
      <c r="AB233" s="25">
        <f>cargo!DH233</f>
        <v>0</v>
      </c>
      <c r="AC233" s="25">
        <f>cargo!DI233</f>
        <v>0</v>
      </c>
      <c r="AD233" s="25">
        <f>cargo!DJ233</f>
        <v>0</v>
      </c>
      <c r="AE233" s="25">
        <f>cargo!DK233</f>
        <v>0</v>
      </c>
      <c r="AF233" s="25">
        <f t="shared" ref="AF233:AF249" si="344">D233+K233+R233+Y233</f>
        <v>261217.95</v>
      </c>
      <c r="AG233" s="25">
        <f t="shared" ref="AG233:AG249" si="345">E233+L233+S233+Z233</f>
        <v>191283.07</v>
      </c>
      <c r="AH233" s="25">
        <f t="shared" ref="AH233:AH249" si="346">F233+M233+T233+AA233</f>
        <v>174575.89</v>
      </c>
      <c r="AI233" s="25">
        <f t="shared" ref="AI233:AI249" si="347">G233+N233+U233+AB233</f>
        <v>16707.18</v>
      </c>
      <c r="AJ233" s="25">
        <f t="shared" ref="AJ233:AJ249" si="348">H233+O233+V233+AC233</f>
        <v>69934.880000000005</v>
      </c>
      <c r="AK233" s="25">
        <f t="shared" ref="AK233:AK249" si="349">I233+P233+W233+AD233</f>
        <v>69934.880000000005</v>
      </c>
      <c r="AL233" s="25">
        <f t="shared" ref="AL233:AL249" si="350">J233+Q233+X233+AE233</f>
        <v>0</v>
      </c>
    </row>
    <row r="234" spans="1:38" s="27" customFormat="1" x14ac:dyDescent="0.2">
      <c r="A234" s="35"/>
      <c r="B234" s="63"/>
      <c r="C234" s="36" t="s">
        <v>162</v>
      </c>
      <c r="D234" s="25">
        <f>cargo!Y234</f>
        <v>261217.95</v>
      </c>
      <c r="E234" s="25">
        <f>cargo!Z234</f>
        <v>191283.07</v>
      </c>
      <c r="F234" s="25">
        <f>cargo!AA234</f>
        <v>174575.89</v>
      </c>
      <c r="G234" s="25">
        <f>cargo!AB234</f>
        <v>16707.18</v>
      </c>
      <c r="H234" s="25">
        <f>cargo!AC234</f>
        <v>69934.880000000005</v>
      </c>
      <c r="I234" s="25">
        <f>cargo!AD234</f>
        <v>69934.880000000005</v>
      </c>
      <c r="J234" s="25">
        <f>cargo!AE234</f>
        <v>0</v>
      </c>
      <c r="K234" s="25">
        <f>cargo!BA234</f>
        <v>0</v>
      </c>
      <c r="L234" s="25">
        <f>cargo!BB234</f>
        <v>0</v>
      </c>
      <c r="M234" s="25">
        <f>cargo!BC234</f>
        <v>0</v>
      </c>
      <c r="N234" s="25">
        <f>cargo!BD234</f>
        <v>0</v>
      </c>
      <c r="O234" s="25">
        <f>cargo!BE234</f>
        <v>0</v>
      </c>
      <c r="P234" s="25">
        <f>cargo!BF234</f>
        <v>0</v>
      </c>
      <c r="Q234" s="25">
        <f>cargo!BG234</f>
        <v>0</v>
      </c>
      <c r="R234" s="25">
        <f>cargo!CC234</f>
        <v>0</v>
      </c>
      <c r="S234" s="25">
        <f>cargo!CD234</f>
        <v>0</v>
      </c>
      <c r="T234" s="25">
        <f>cargo!CE234</f>
        <v>0</v>
      </c>
      <c r="U234" s="25">
        <f>cargo!CF234</f>
        <v>0</v>
      </c>
      <c r="V234" s="25">
        <f>cargo!CG234</f>
        <v>0</v>
      </c>
      <c r="W234" s="25">
        <f>cargo!CH234</f>
        <v>0</v>
      </c>
      <c r="X234" s="25">
        <f>cargo!CI234</f>
        <v>0</v>
      </c>
      <c r="Y234" s="25">
        <f>cargo!DE234</f>
        <v>0</v>
      </c>
      <c r="Z234" s="25">
        <f>cargo!DF234</f>
        <v>0</v>
      </c>
      <c r="AA234" s="25">
        <f>cargo!DG234</f>
        <v>0</v>
      </c>
      <c r="AB234" s="25">
        <f>cargo!DH234</f>
        <v>0</v>
      </c>
      <c r="AC234" s="25">
        <f>cargo!DI234</f>
        <v>0</v>
      </c>
      <c r="AD234" s="25">
        <f>cargo!DJ234</f>
        <v>0</v>
      </c>
      <c r="AE234" s="25">
        <f>cargo!DK234</f>
        <v>0</v>
      </c>
      <c r="AF234" s="25">
        <f t="shared" si="344"/>
        <v>261217.95</v>
      </c>
      <c r="AG234" s="25">
        <f t="shared" si="345"/>
        <v>191283.07</v>
      </c>
      <c r="AH234" s="25">
        <f t="shared" si="346"/>
        <v>174575.89</v>
      </c>
      <c r="AI234" s="25">
        <f t="shared" si="347"/>
        <v>16707.18</v>
      </c>
      <c r="AJ234" s="25">
        <f t="shared" si="348"/>
        <v>69934.880000000005</v>
      </c>
      <c r="AK234" s="25">
        <f t="shared" si="349"/>
        <v>69934.880000000005</v>
      </c>
      <c r="AL234" s="25">
        <f t="shared" si="350"/>
        <v>0</v>
      </c>
    </row>
    <row r="235" spans="1:38" s="27" customFormat="1" x14ac:dyDescent="0.2">
      <c r="A235" s="35"/>
      <c r="B235" s="63"/>
      <c r="C235" s="36" t="s">
        <v>163</v>
      </c>
      <c r="D235" s="25">
        <f>cargo!Y235</f>
        <v>0</v>
      </c>
      <c r="E235" s="25">
        <f>cargo!Z235</f>
        <v>0</v>
      </c>
      <c r="F235" s="25">
        <f>cargo!AA235</f>
        <v>0</v>
      </c>
      <c r="G235" s="25">
        <f>cargo!AB235</f>
        <v>0</v>
      </c>
      <c r="H235" s="25">
        <f>cargo!AC235</f>
        <v>0</v>
      </c>
      <c r="I235" s="25">
        <f>cargo!AD235</f>
        <v>0</v>
      </c>
      <c r="J235" s="25">
        <f>cargo!AE235</f>
        <v>0</v>
      </c>
      <c r="K235" s="25">
        <f>cargo!BA235</f>
        <v>0</v>
      </c>
      <c r="L235" s="25">
        <f>cargo!BB235</f>
        <v>0</v>
      </c>
      <c r="M235" s="25">
        <f>cargo!BC235</f>
        <v>0</v>
      </c>
      <c r="N235" s="25">
        <f>cargo!BD235</f>
        <v>0</v>
      </c>
      <c r="O235" s="25">
        <f>cargo!BE235</f>
        <v>0</v>
      </c>
      <c r="P235" s="25">
        <f>cargo!BF235</f>
        <v>0</v>
      </c>
      <c r="Q235" s="25">
        <f>cargo!BG235</f>
        <v>0</v>
      </c>
      <c r="R235" s="25">
        <f>cargo!CC235</f>
        <v>0</v>
      </c>
      <c r="S235" s="25">
        <f>cargo!CD235</f>
        <v>0</v>
      </c>
      <c r="T235" s="25">
        <f>cargo!CE235</f>
        <v>0</v>
      </c>
      <c r="U235" s="25">
        <f>cargo!CF235</f>
        <v>0</v>
      </c>
      <c r="V235" s="25">
        <f>cargo!CG235</f>
        <v>0</v>
      </c>
      <c r="W235" s="25">
        <f>cargo!CH235</f>
        <v>0</v>
      </c>
      <c r="X235" s="25">
        <f>cargo!CI235</f>
        <v>0</v>
      </c>
      <c r="Y235" s="25">
        <f>cargo!DE235</f>
        <v>0</v>
      </c>
      <c r="Z235" s="25">
        <f>cargo!DF235</f>
        <v>0</v>
      </c>
      <c r="AA235" s="25">
        <f>cargo!DG235</f>
        <v>0</v>
      </c>
      <c r="AB235" s="25">
        <f>cargo!DH235</f>
        <v>0</v>
      </c>
      <c r="AC235" s="25">
        <f>cargo!DI235</f>
        <v>0</v>
      </c>
      <c r="AD235" s="25">
        <f>cargo!DJ235</f>
        <v>0</v>
      </c>
      <c r="AE235" s="25">
        <f>cargo!DK235</f>
        <v>0</v>
      </c>
      <c r="AF235" s="25">
        <f t="shared" ref="AF235:AL235" si="351">D235+K235+R235+Y235</f>
        <v>0</v>
      </c>
      <c r="AG235" s="25">
        <f t="shared" si="351"/>
        <v>0</v>
      </c>
      <c r="AH235" s="25">
        <f t="shared" si="351"/>
        <v>0</v>
      </c>
      <c r="AI235" s="25">
        <f t="shared" si="351"/>
        <v>0</v>
      </c>
      <c r="AJ235" s="25">
        <f t="shared" si="351"/>
        <v>0</v>
      </c>
      <c r="AK235" s="25">
        <f t="shared" si="351"/>
        <v>0</v>
      </c>
      <c r="AL235" s="25">
        <f t="shared" si="351"/>
        <v>0</v>
      </c>
    </row>
    <row r="236" spans="1:38" s="27" customFormat="1" x14ac:dyDescent="0.2">
      <c r="A236" s="35"/>
      <c r="B236" s="63"/>
      <c r="C236" s="34" t="s">
        <v>164</v>
      </c>
      <c r="D236" s="25">
        <f>cargo!Y236</f>
        <v>880</v>
      </c>
      <c r="E236" s="25">
        <f>cargo!Z236</f>
        <v>880</v>
      </c>
      <c r="F236" s="25">
        <f>cargo!AA236</f>
        <v>880</v>
      </c>
      <c r="G236" s="25">
        <f>cargo!AB236</f>
        <v>0</v>
      </c>
      <c r="H236" s="25">
        <f>cargo!AC236</f>
        <v>0</v>
      </c>
      <c r="I236" s="25">
        <f>cargo!AD236</f>
        <v>0</v>
      </c>
      <c r="J236" s="25">
        <f>cargo!AE236</f>
        <v>0</v>
      </c>
      <c r="K236" s="25">
        <f>cargo!BA236</f>
        <v>0</v>
      </c>
      <c r="L236" s="25">
        <f>cargo!BB236</f>
        <v>0</v>
      </c>
      <c r="M236" s="25">
        <f>cargo!BC236</f>
        <v>0</v>
      </c>
      <c r="N236" s="25">
        <f>cargo!BD236</f>
        <v>0</v>
      </c>
      <c r="O236" s="25">
        <f>cargo!BE236</f>
        <v>0</v>
      </c>
      <c r="P236" s="25">
        <f>cargo!BF236</f>
        <v>0</v>
      </c>
      <c r="Q236" s="25">
        <f>cargo!BG236</f>
        <v>0</v>
      </c>
      <c r="R236" s="25">
        <f>cargo!CC236</f>
        <v>0</v>
      </c>
      <c r="S236" s="25">
        <f>cargo!CD236</f>
        <v>0</v>
      </c>
      <c r="T236" s="25">
        <f>cargo!CE236</f>
        <v>0</v>
      </c>
      <c r="U236" s="25">
        <f>cargo!CF236</f>
        <v>0</v>
      </c>
      <c r="V236" s="25">
        <f>cargo!CG236</f>
        <v>0</v>
      </c>
      <c r="W236" s="25">
        <f>cargo!CH236</f>
        <v>0</v>
      </c>
      <c r="X236" s="25">
        <f>cargo!CI236</f>
        <v>0</v>
      </c>
      <c r="Y236" s="25">
        <f>cargo!DE236</f>
        <v>0</v>
      </c>
      <c r="Z236" s="25">
        <f>cargo!DF236</f>
        <v>0</v>
      </c>
      <c r="AA236" s="25">
        <f>cargo!DG236</f>
        <v>0</v>
      </c>
      <c r="AB236" s="25">
        <f>cargo!DH236</f>
        <v>0</v>
      </c>
      <c r="AC236" s="25">
        <f>cargo!DI236</f>
        <v>0</v>
      </c>
      <c r="AD236" s="25">
        <f>cargo!DJ236</f>
        <v>0</v>
      </c>
      <c r="AE236" s="25">
        <f>cargo!DK236</f>
        <v>0</v>
      </c>
      <c r="AF236" s="25">
        <f t="shared" si="344"/>
        <v>880</v>
      </c>
      <c r="AG236" s="25">
        <f t="shared" si="345"/>
        <v>880</v>
      </c>
      <c r="AH236" s="25">
        <f t="shared" si="346"/>
        <v>880</v>
      </c>
      <c r="AI236" s="25">
        <f t="shared" si="347"/>
        <v>0</v>
      </c>
      <c r="AJ236" s="25">
        <f t="shared" si="348"/>
        <v>0</v>
      </c>
      <c r="AK236" s="25">
        <f t="shared" si="349"/>
        <v>0</v>
      </c>
      <c r="AL236" s="25">
        <f t="shared" si="350"/>
        <v>0</v>
      </c>
    </row>
    <row r="237" spans="1:38" s="27" customFormat="1" x14ac:dyDescent="0.2">
      <c r="A237" s="35"/>
      <c r="B237" s="63"/>
      <c r="C237" s="34" t="s">
        <v>165</v>
      </c>
      <c r="D237" s="25">
        <f>cargo!Y237</f>
        <v>3897.828</v>
      </c>
      <c r="E237" s="25">
        <f>cargo!Z237</f>
        <v>3897.828</v>
      </c>
      <c r="F237" s="25">
        <f>cargo!AA237</f>
        <v>3135.5709999999999</v>
      </c>
      <c r="G237" s="25">
        <f>cargo!AB237</f>
        <v>762.25700000000006</v>
      </c>
      <c r="H237" s="25">
        <f>cargo!AC237</f>
        <v>0</v>
      </c>
      <c r="I237" s="25">
        <f>cargo!AD237</f>
        <v>0</v>
      </c>
      <c r="J237" s="25">
        <f>cargo!AE237</f>
        <v>0</v>
      </c>
      <c r="K237" s="25">
        <f>cargo!BA237</f>
        <v>0</v>
      </c>
      <c r="L237" s="25">
        <f>cargo!BB237</f>
        <v>0</v>
      </c>
      <c r="M237" s="25">
        <f>cargo!BC237</f>
        <v>0</v>
      </c>
      <c r="N237" s="25">
        <f>cargo!BD237</f>
        <v>0</v>
      </c>
      <c r="O237" s="25">
        <f>cargo!BE237</f>
        <v>0</v>
      </c>
      <c r="P237" s="25">
        <f>cargo!BF237</f>
        <v>0</v>
      </c>
      <c r="Q237" s="25">
        <f>cargo!BG237</f>
        <v>0</v>
      </c>
      <c r="R237" s="25">
        <f>cargo!CC237</f>
        <v>0</v>
      </c>
      <c r="S237" s="25">
        <f>cargo!CD237</f>
        <v>0</v>
      </c>
      <c r="T237" s="25">
        <f>cargo!CE237</f>
        <v>0</v>
      </c>
      <c r="U237" s="25">
        <f>cargo!CF237</f>
        <v>0</v>
      </c>
      <c r="V237" s="25">
        <f>cargo!CG237</f>
        <v>0</v>
      </c>
      <c r="W237" s="25">
        <f>cargo!CH237</f>
        <v>0</v>
      </c>
      <c r="X237" s="25">
        <f>cargo!CI237</f>
        <v>0</v>
      </c>
      <c r="Y237" s="25">
        <f>cargo!DE237</f>
        <v>0</v>
      </c>
      <c r="Z237" s="25">
        <f>cargo!DF237</f>
        <v>0</v>
      </c>
      <c r="AA237" s="25">
        <f>cargo!DG237</f>
        <v>0</v>
      </c>
      <c r="AB237" s="25">
        <f>cargo!DH237</f>
        <v>0</v>
      </c>
      <c r="AC237" s="25">
        <f>cargo!DI237</f>
        <v>0</v>
      </c>
      <c r="AD237" s="25">
        <f>cargo!DJ237</f>
        <v>0</v>
      </c>
      <c r="AE237" s="25">
        <f>cargo!DK237</f>
        <v>0</v>
      </c>
      <c r="AF237" s="25">
        <f t="shared" si="344"/>
        <v>3897.828</v>
      </c>
      <c r="AG237" s="25">
        <f t="shared" si="345"/>
        <v>3897.828</v>
      </c>
      <c r="AH237" s="25">
        <f t="shared" si="346"/>
        <v>3135.5709999999999</v>
      </c>
      <c r="AI237" s="25">
        <f t="shared" si="347"/>
        <v>762.25700000000006</v>
      </c>
      <c r="AJ237" s="25">
        <f t="shared" si="348"/>
        <v>0</v>
      </c>
      <c r="AK237" s="25">
        <f t="shared" si="349"/>
        <v>0</v>
      </c>
      <c r="AL237" s="25">
        <f t="shared" si="350"/>
        <v>0</v>
      </c>
    </row>
    <row r="238" spans="1:38" s="27" customFormat="1" x14ac:dyDescent="0.2">
      <c r="A238" s="35"/>
      <c r="B238" s="63"/>
      <c r="C238" s="36" t="s">
        <v>166</v>
      </c>
      <c r="D238" s="25">
        <f>cargo!Y238</f>
        <v>1885.1750000000002</v>
      </c>
      <c r="E238" s="25">
        <f>cargo!Z238</f>
        <v>1885.1750000000002</v>
      </c>
      <c r="F238" s="25">
        <f>cargo!AA238</f>
        <v>1122.9180000000001</v>
      </c>
      <c r="G238" s="25">
        <f>cargo!AB238</f>
        <v>762.25700000000006</v>
      </c>
      <c r="H238" s="25">
        <f>cargo!AC238</f>
        <v>0</v>
      </c>
      <c r="I238" s="25">
        <f>cargo!AD238</f>
        <v>0</v>
      </c>
      <c r="J238" s="25">
        <f>cargo!AE238</f>
        <v>0</v>
      </c>
      <c r="K238" s="25">
        <f>cargo!BA238</f>
        <v>0</v>
      </c>
      <c r="L238" s="25">
        <f>cargo!BB238</f>
        <v>0</v>
      </c>
      <c r="M238" s="25">
        <f>cargo!BC238</f>
        <v>0</v>
      </c>
      <c r="N238" s="25">
        <f>cargo!BD238</f>
        <v>0</v>
      </c>
      <c r="O238" s="25">
        <f>cargo!BE238</f>
        <v>0</v>
      </c>
      <c r="P238" s="25">
        <f>cargo!BF238</f>
        <v>0</v>
      </c>
      <c r="Q238" s="25">
        <f>cargo!BG238</f>
        <v>0</v>
      </c>
      <c r="R238" s="25">
        <f>cargo!CC238</f>
        <v>0</v>
      </c>
      <c r="S238" s="25">
        <f>cargo!CD238</f>
        <v>0</v>
      </c>
      <c r="T238" s="25">
        <f>cargo!CE238</f>
        <v>0</v>
      </c>
      <c r="U238" s="25">
        <f>cargo!CF238</f>
        <v>0</v>
      </c>
      <c r="V238" s="25">
        <f>cargo!CG238</f>
        <v>0</v>
      </c>
      <c r="W238" s="25">
        <f>cargo!CH238</f>
        <v>0</v>
      </c>
      <c r="X238" s="25">
        <f>cargo!CI238</f>
        <v>0</v>
      </c>
      <c r="Y238" s="25">
        <f>cargo!DE238</f>
        <v>0</v>
      </c>
      <c r="Z238" s="25">
        <f>cargo!DF238</f>
        <v>0</v>
      </c>
      <c r="AA238" s="25">
        <f>cargo!DG238</f>
        <v>0</v>
      </c>
      <c r="AB238" s="25">
        <f>cargo!DH238</f>
        <v>0</v>
      </c>
      <c r="AC238" s="25">
        <f>cargo!DI238</f>
        <v>0</v>
      </c>
      <c r="AD238" s="25">
        <f>cargo!DJ238</f>
        <v>0</v>
      </c>
      <c r="AE238" s="25">
        <f>cargo!DK238</f>
        <v>0</v>
      </c>
      <c r="AF238" s="25">
        <f t="shared" ref="AF238:AF239" si="352">D238+K238+R238+Y238</f>
        <v>1885.1750000000002</v>
      </c>
      <c r="AG238" s="25">
        <f t="shared" ref="AG238:AG239" si="353">E238+L238+S238+Z238</f>
        <v>1885.1750000000002</v>
      </c>
      <c r="AH238" s="25">
        <f t="shared" ref="AH238:AH239" si="354">F238+M238+T238+AA238</f>
        <v>1122.9180000000001</v>
      </c>
      <c r="AI238" s="25">
        <f t="shared" ref="AI238:AI239" si="355">G238+N238+U238+AB238</f>
        <v>762.25700000000006</v>
      </c>
      <c r="AJ238" s="25">
        <f t="shared" ref="AJ238:AJ239" si="356">H238+O238+V238+AC238</f>
        <v>0</v>
      </c>
      <c r="AK238" s="25">
        <f t="shared" ref="AK238:AK239" si="357">I238+P238+W238+AD238</f>
        <v>0</v>
      </c>
      <c r="AL238" s="25">
        <f t="shared" ref="AL238:AL239" si="358">J238+Q238+X238+AE238</f>
        <v>0</v>
      </c>
    </row>
    <row r="239" spans="1:38" s="27" customFormat="1" x14ac:dyDescent="0.2">
      <c r="A239" s="35"/>
      <c r="B239" s="63"/>
      <c r="C239" s="36" t="s">
        <v>167</v>
      </c>
      <c r="D239" s="25">
        <f>cargo!Y239</f>
        <v>2012.6529999999998</v>
      </c>
      <c r="E239" s="25">
        <f>cargo!Z239</f>
        <v>2012.6529999999998</v>
      </c>
      <c r="F239" s="25">
        <f>cargo!AA239</f>
        <v>2012.6529999999998</v>
      </c>
      <c r="G239" s="25">
        <f>cargo!AB239</f>
        <v>0</v>
      </c>
      <c r="H239" s="25">
        <f>cargo!AC239</f>
        <v>0</v>
      </c>
      <c r="I239" s="25">
        <f>cargo!AD239</f>
        <v>0</v>
      </c>
      <c r="J239" s="25">
        <f>cargo!AE239</f>
        <v>0</v>
      </c>
      <c r="K239" s="25">
        <f>cargo!BA239</f>
        <v>0</v>
      </c>
      <c r="L239" s="25">
        <f>cargo!BB239</f>
        <v>0</v>
      </c>
      <c r="M239" s="25">
        <f>cargo!BC239</f>
        <v>0</v>
      </c>
      <c r="N239" s="25">
        <f>cargo!BD239</f>
        <v>0</v>
      </c>
      <c r="O239" s="25">
        <f>cargo!BE239</f>
        <v>0</v>
      </c>
      <c r="P239" s="25">
        <f>cargo!BF239</f>
        <v>0</v>
      </c>
      <c r="Q239" s="25">
        <f>cargo!BG239</f>
        <v>0</v>
      </c>
      <c r="R239" s="25">
        <f>cargo!CC239</f>
        <v>0</v>
      </c>
      <c r="S239" s="25">
        <f>cargo!CD239</f>
        <v>0</v>
      </c>
      <c r="T239" s="25">
        <f>cargo!CE239</f>
        <v>0</v>
      </c>
      <c r="U239" s="25">
        <f>cargo!CF239</f>
        <v>0</v>
      </c>
      <c r="V239" s="25">
        <f>cargo!CG239</f>
        <v>0</v>
      </c>
      <c r="W239" s="25">
        <f>cargo!CH239</f>
        <v>0</v>
      </c>
      <c r="X239" s="25">
        <f>cargo!CI239</f>
        <v>0</v>
      </c>
      <c r="Y239" s="25">
        <f>cargo!DE239</f>
        <v>0</v>
      </c>
      <c r="Z239" s="25">
        <f>cargo!DF239</f>
        <v>0</v>
      </c>
      <c r="AA239" s="25">
        <f>cargo!DG239</f>
        <v>0</v>
      </c>
      <c r="AB239" s="25">
        <f>cargo!DH239</f>
        <v>0</v>
      </c>
      <c r="AC239" s="25">
        <f>cargo!DI239</f>
        <v>0</v>
      </c>
      <c r="AD239" s="25">
        <f>cargo!DJ239</f>
        <v>0</v>
      </c>
      <c r="AE239" s="25">
        <f>cargo!DK239</f>
        <v>0</v>
      </c>
      <c r="AF239" s="25">
        <f t="shared" si="352"/>
        <v>2012.6529999999998</v>
      </c>
      <c r="AG239" s="25">
        <f t="shared" si="353"/>
        <v>2012.6529999999998</v>
      </c>
      <c r="AH239" s="25">
        <f t="shared" si="354"/>
        <v>2012.6529999999998</v>
      </c>
      <c r="AI239" s="25">
        <f t="shared" si="355"/>
        <v>0</v>
      </c>
      <c r="AJ239" s="25">
        <f t="shared" si="356"/>
        <v>0</v>
      </c>
      <c r="AK239" s="25">
        <f t="shared" si="357"/>
        <v>0</v>
      </c>
      <c r="AL239" s="25">
        <f t="shared" si="358"/>
        <v>0</v>
      </c>
    </row>
    <row r="240" spans="1:38" s="27" customFormat="1" x14ac:dyDescent="0.2">
      <c r="A240" s="35"/>
      <c r="B240" s="63"/>
      <c r="C240" s="36" t="s">
        <v>357</v>
      </c>
      <c r="D240" s="25">
        <f>cargo!Y240</f>
        <v>0</v>
      </c>
      <c r="E240" s="25">
        <f>cargo!Z240</f>
        <v>0</v>
      </c>
      <c r="F240" s="25">
        <f>cargo!AA240</f>
        <v>0</v>
      </c>
      <c r="G240" s="25">
        <f>cargo!AB240</f>
        <v>0</v>
      </c>
      <c r="H240" s="25">
        <f>cargo!AC240</f>
        <v>0</v>
      </c>
      <c r="I240" s="25">
        <f>cargo!AD240</f>
        <v>0</v>
      </c>
      <c r="J240" s="25">
        <f>cargo!AE240</f>
        <v>0</v>
      </c>
      <c r="K240" s="25">
        <f>cargo!BA240</f>
        <v>0</v>
      </c>
      <c r="L240" s="25">
        <f>cargo!BB240</f>
        <v>0</v>
      </c>
      <c r="M240" s="25">
        <f>cargo!BC240</f>
        <v>0</v>
      </c>
      <c r="N240" s="25">
        <f>cargo!BD240</f>
        <v>0</v>
      </c>
      <c r="O240" s="25">
        <f>cargo!BE240</f>
        <v>0</v>
      </c>
      <c r="P240" s="25">
        <f>cargo!BF240</f>
        <v>0</v>
      </c>
      <c r="Q240" s="25">
        <f>cargo!BG240</f>
        <v>0</v>
      </c>
      <c r="R240" s="25">
        <f>cargo!CC240</f>
        <v>0</v>
      </c>
      <c r="S240" s="25">
        <f>cargo!CD240</f>
        <v>0</v>
      </c>
      <c r="T240" s="25">
        <f>cargo!CE240</f>
        <v>0</v>
      </c>
      <c r="U240" s="25">
        <f>cargo!CF240</f>
        <v>0</v>
      </c>
      <c r="V240" s="25">
        <f>cargo!CG240</f>
        <v>0</v>
      </c>
      <c r="W240" s="25">
        <f>cargo!CH240</f>
        <v>0</v>
      </c>
      <c r="X240" s="25">
        <f>cargo!CI240</f>
        <v>0</v>
      </c>
      <c r="Y240" s="25">
        <f>cargo!DE240</f>
        <v>0</v>
      </c>
      <c r="Z240" s="25">
        <f>cargo!DF240</f>
        <v>0</v>
      </c>
      <c r="AA240" s="25">
        <f>cargo!DG240</f>
        <v>0</v>
      </c>
      <c r="AB240" s="25">
        <f>cargo!DH240</f>
        <v>0</v>
      </c>
      <c r="AC240" s="25">
        <f>cargo!DI240</f>
        <v>0</v>
      </c>
      <c r="AD240" s="25">
        <f>cargo!DJ240</f>
        <v>0</v>
      </c>
      <c r="AE240" s="25">
        <f>cargo!DK240</f>
        <v>0</v>
      </c>
      <c r="AF240" s="25">
        <f t="shared" si="344"/>
        <v>0</v>
      </c>
      <c r="AG240" s="25">
        <f t="shared" si="345"/>
        <v>0</v>
      </c>
      <c r="AH240" s="25">
        <f t="shared" si="346"/>
        <v>0</v>
      </c>
      <c r="AI240" s="25">
        <f t="shared" si="347"/>
        <v>0</v>
      </c>
      <c r="AJ240" s="25">
        <f t="shared" si="348"/>
        <v>0</v>
      </c>
      <c r="AK240" s="25">
        <f t="shared" si="349"/>
        <v>0</v>
      </c>
      <c r="AL240" s="25">
        <f t="shared" si="350"/>
        <v>0</v>
      </c>
    </row>
    <row r="241" spans="1:38" s="27" customFormat="1" x14ac:dyDescent="0.2">
      <c r="A241" s="35"/>
      <c r="B241" s="63"/>
      <c r="C241" s="34" t="s">
        <v>370</v>
      </c>
      <c r="D241" s="25">
        <f>cargo!Y241</f>
        <v>41237.173999999999</v>
      </c>
      <c r="E241" s="25">
        <f>cargo!Z241</f>
        <v>41237.173999999999</v>
      </c>
      <c r="F241" s="25">
        <f>cargo!AA241</f>
        <v>29810.190000000002</v>
      </c>
      <c r="G241" s="25">
        <f>cargo!AB241</f>
        <v>11426.983999999997</v>
      </c>
      <c r="H241" s="25">
        <f>cargo!AC241</f>
        <v>0</v>
      </c>
      <c r="I241" s="25">
        <f>cargo!AD241</f>
        <v>0</v>
      </c>
      <c r="J241" s="25">
        <f>cargo!AE241</f>
        <v>0</v>
      </c>
      <c r="K241" s="25">
        <f>cargo!BA241</f>
        <v>0</v>
      </c>
      <c r="L241" s="25">
        <f>cargo!BB241</f>
        <v>0</v>
      </c>
      <c r="M241" s="25">
        <f>cargo!BC241</f>
        <v>0</v>
      </c>
      <c r="N241" s="25">
        <f>cargo!BD241</f>
        <v>0</v>
      </c>
      <c r="O241" s="25">
        <f>cargo!BE241</f>
        <v>0</v>
      </c>
      <c r="P241" s="25">
        <f>cargo!BF241</f>
        <v>0</v>
      </c>
      <c r="Q241" s="25">
        <f>cargo!BG241</f>
        <v>0</v>
      </c>
      <c r="R241" s="25">
        <f>cargo!CC241</f>
        <v>0</v>
      </c>
      <c r="S241" s="25">
        <f>cargo!CD241</f>
        <v>0</v>
      </c>
      <c r="T241" s="25">
        <f>cargo!CE241</f>
        <v>0</v>
      </c>
      <c r="U241" s="25">
        <f>cargo!CF241</f>
        <v>0</v>
      </c>
      <c r="V241" s="25">
        <f>cargo!CG241</f>
        <v>0</v>
      </c>
      <c r="W241" s="25">
        <f>cargo!CH241</f>
        <v>0</v>
      </c>
      <c r="X241" s="25">
        <f>cargo!CI241</f>
        <v>0</v>
      </c>
      <c r="Y241" s="25">
        <f>cargo!DE241</f>
        <v>0</v>
      </c>
      <c r="Z241" s="25">
        <f>cargo!DF241</f>
        <v>0</v>
      </c>
      <c r="AA241" s="25">
        <f>cargo!DG241</f>
        <v>0</v>
      </c>
      <c r="AB241" s="25">
        <f>cargo!DH241</f>
        <v>0</v>
      </c>
      <c r="AC241" s="25">
        <f>cargo!DI241</f>
        <v>0</v>
      </c>
      <c r="AD241" s="25">
        <f>cargo!DJ241</f>
        <v>0</v>
      </c>
      <c r="AE241" s="25">
        <f>cargo!DK241</f>
        <v>0</v>
      </c>
      <c r="AF241" s="25">
        <f t="shared" ref="AF241:AF242" si="359">D241+K241+R241+Y241</f>
        <v>41237.173999999999</v>
      </c>
      <c r="AG241" s="25">
        <f t="shared" ref="AG241:AG242" si="360">E241+L241+S241+Z241</f>
        <v>41237.173999999999</v>
      </c>
      <c r="AH241" s="25">
        <f t="shared" ref="AH241:AH242" si="361">F241+M241+T241+AA241</f>
        <v>29810.190000000002</v>
      </c>
      <c r="AI241" s="25">
        <f t="shared" ref="AI241:AI242" si="362">G241+N241+U241+AB241</f>
        <v>11426.983999999997</v>
      </c>
      <c r="AJ241" s="25">
        <f t="shared" ref="AJ241:AJ242" si="363">H241+O241+V241+AC241</f>
        <v>0</v>
      </c>
      <c r="AK241" s="25">
        <f t="shared" ref="AK241:AK242" si="364">I241+P241+W241+AD241</f>
        <v>0</v>
      </c>
      <c r="AL241" s="25">
        <f t="shared" ref="AL241:AL242" si="365">J241+Q241+X241+AE241</f>
        <v>0</v>
      </c>
    </row>
    <row r="242" spans="1:38" s="27" customFormat="1" x14ac:dyDescent="0.2">
      <c r="A242" s="35"/>
      <c r="B242" s="63"/>
      <c r="C242" s="34" t="s">
        <v>168</v>
      </c>
      <c r="D242" s="25">
        <f>cargo!Y242</f>
        <v>9694.89</v>
      </c>
      <c r="E242" s="25">
        <f>cargo!Z242</f>
        <v>9694.89</v>
      </c>
      <c r="F242" s="25">
        <f>cargo!AA242</f>
        <v>8256.81</v>
      </c>
      <c r="G242" s="25">
        <f>cargo!AB242</f>
        <v>1438.08</v>
      </c>
      <c r="H242" s="25">
        <f>cargo!AC242</f>
        <v>0</v>
      </c>
      <c r="I242" s="25">
        <f>cargo!AD242</f>
        <v>0</v>
      </c>
      <c r="J242" s="25">
        <f>cargo!AE242</f>
        <v>0</v>
      </c>
      <c r="K242" s="25">
        <f>cargo!BA242</f>
        <v>0</v>
      </c>
      <c r="L242" s="25">
        <f>cargo!BB242</f>
        <v>0</v>
      </c>
      <c r="M242" s="25">
        <f>cargo!BC242</f>
        <v>0</v>
      </c>
      <c r="N242" s="25">
        <f>cargo!BD242</f>
        <v>0</v>
      </c>
      <c r="O242" s="25">
        <f>cargo!BE242</f>
        <v>0</v>
      </c>
      <c r="P242" s="25">
        <f>cargo!BF242</f>
        <v>0</v>
      </c>
      <c r="Q242" s="25">
        <f>cargo!BG242</f>
        <v>0</v>
      </c>
      <c r="R242" s="25">
        <f>cargo!CC242</f>
        <v>0</v>
      </c>
      <c r="S242" s="25">
        <f>cargo!CD242</f>
        <v>0</v>
      </c>
      <c r="T242" s="25">
        <f>cargo!CE242</f>
        <v>0</v>
      </c>
      <c r="U242" s="25">
        <f>cargo!CF242</f>
        <v>0</v>
      </c>
      <c r="V242" s="25">
        <f>cargo!CG242</f>
        <v>0</v>
      </c>
      <c r="W242" s="25">
        <f>cargo!CH242</f>
        <v>0</v>
      </c>
      <c r="X242" s="25">
        <f>cargo!CI242</f>
        <v>0</v>
      </c>
      <c r="Y242" s="25">
        <f>cargo!DE242</f>
        <v>0</v>
      </c>
      <c r="Z242" s="25">
        <f>cargo!DF242</f>
        <v>0</v>
      </c>
      <c r="AA242" s="25">
        <f>cargo!DG242</f>
        <v>0</v>
      </c>
      <c r="AB242" s="25">
        <f>cargo!DH242</f>
        <v>0</v>
      </c>
      <c r="AC242" s="25">
        <f>cargo!DI242</f>
        <v>0</v>
      </c>
      <c r="AD242" s="25">
        <f>cargo!DJ242</f>
        <v>0</v>
      </c>
      <c r="AE242" s="25">
        <f>cargo!DK242</f>
        <v>0</v>
      </c>
      <c r="AF242" s="25">
        <f t="shared" si="359"/>
        <v>9694.89</v>
      </c>
      <c r="AG242" s="25">
        <f t="shared" si="360"/>
        <v>9694.89</v>
      </c>
      <c r="AH242" s="25">
        <f t="shared" si="361"/>
        <v>8256.81</v>
      </c>
      <c r="AI242" s="25">
        <f t="shared" si="362"/>
        <v>1438.08</v>
      </c>
      <c r="AJ242" s="25">
        <f t="shared" si="363"/>
        <v>0</v>
      </c>
      <c r="AK242" s="25">
        <f t="shared" si="364"/>
        <v>0</v>
      </c>
      <c r="AL242" s="25">
        <f t="shared" si="365"/>
        <v>0</v>
      </c>
    </row>
    <row r="243" spans="1:38" s="27" customFormat="1" x14ac:dyDescent="0.2">
      <c r="A243" s="35"/>
      <c r="B243" s="63"/>
      <c r="C243" s="34" t="s">
        <v>169</v>
      </c>
      <c r="D243" s="25">
        <f>cargo!Y243</f>
        <v>0</v>
      </c>
      <c r="E243" s="25">
        <f>cargo!Z243</f>
        <v>0</v>
      </c>
      <c r="F243" s="25">
        <f>cargo!AA243</f>
        <v>0</v>
      </c>
      <c r="G243" s="25">
        <f>cargo!AB243</f>
        <v>0</v>
      </c>
      <c r="H243" s="25">
        <f>cargo!AC243</f>
        <v>0</v>
      </c>
      <c r="I243" s="25">
        <f>cargo!AD243</f>
        <v>0</v>
      </c>
      <c r="J243" s="25">
        <f>cargo!AE243</f>
        <v>0</v>
      </c>
      <c r="K243" s="25">
        <f>cargo!BA243</f>
        <v>0</v>
      </c>
      <c r="L243" s="25">
        <f>cargo!BB243</f>
        <v>0</v>
      </c>
      <c r="M243" s="25">
        <f>cargo!BC243</f>
        <v>0</v>
      </c>
      <c r="N243" s="25">
        <f>cargo!BD243</f>
        <v>0</v>
      </c>
      <c r="O243" s="25">
        <f>cargo!BE243</f>
        <v>0</v>
      </c>
      <c r="P243" s="25">
        <f>cargo!BF243</f>
        <v>0</v>
      </c>
      <c r="Q243" s="25">
        <f>cargo!BG243</f>
        <v>0</v>
      </c>
      <c r="R243" s="25">
        <f>cargo!CC243</f>
        <v>0</v>
      </c>
      <c r="S243" s="25">
        <f>cargo!CD243</f>
        <v>0</v>
      </c>
      <c r="T243" s="25">
        <f>cargo!CE243</f>
        <v>0</v>
      </c>
      <c r="U243" s="25">
        <f>cargo!CF243</f>
        <v>0</v>
      </c>
      <c r="V243" s="25">
        <f>cargo!CG243</f>
        <v>0</v>
      </c>
      <c r="W243" s="25">
        <f>cargo!CH243</f>
        <v>0</v>
      </c>
      <c r="X243" s="25">
        <f>cargo!CI243</f>
        <v>0</v>
      </c>
      <c r="Y243" s="25">
        <f>cargo!DE243</f>
        <v>0</v>
      </c>
      <c r="Z243" s="25">
        <f>cargo!DF243</f>
        <v>0</v>
      </c>
      <c r="AA243" s="25">
        <f>cargo!DG243</f>
        <v>0</v>
      </c>
      <c r="AB243" s="25">
        <f>cargo!DH243</f>
        <v>0</v>
      </c>
      <c r="AC243" s="25">
        <f>cargo!DI243</f>
        <v>0</v>
      </c>
      <c r="AD243" s="25">
        <f>cargo!DJ243</f>
        <v>0</v>
      </c>
      <c r="AE243" s="25">
        <f>cargo!DK243</f>
        <v>0</v>
      </c>
      <c r="AF243" s="25">
        <f t="shared" si="344"/>
        <v>0</v>
      </c>
      <c r="AG243" s="25">
        <f t="shared" si="345"/>
        <v>0</v>
      </c>
      <c r="AH243" s="25">
        <f t="shared" si="346"/>
        <v>0</v>
      </c>
      <c r="AI243" s="25">
        <f t="shared" si="347"/>
        <v>0</v>
      </c>
      <c r="AJ243" s="25">
        <f t="shared" si="348"/>
        <v>0</v>
      </c>
      <c r="AK243" s="25">
        <f t="shared" si="349"/>
        <v>0</v>
      </c>
      <c r="AL243" s="25">
        <f t="shared" si="350"/>
        <v>0</v>
      </c>
    </row>
    <row r="244" spans="1:38" s="27" customFormat="1" x14ac:dyDescent="0.2">
      <c r="A244" s="35"/>
      <c r="B244" s="63"/>
      <c r="C244" s="34" t="s">
        <v>170</v>
      </c>
      <c r="D244" s="25">
        <f>cargo!Y244</f>
        <v>12756.07</v>
      </c>
      <c r="E244" s="25">
        <f>cargo!Z244</f>
        <v>12756.07</v>
      </c>
      <c r="F244" s="25">
        <f>cargo!AA244</f>
        <v>8307.99</v>
      </c>
      <c r="G244" s="25">
        <f>cargo!AB244</f>
        <v>4448.08</v>
      </c>
      <c r="H244" s="25">
        <f>cargo!AC244</f>
        <v>0</v>
      </c>
      <c r="I244" s="25">
        <f>cargo!AD244</f>
        <v>0</v>
      </c>
      <c r="J244" s="25">
        <f>cargo!AE244</f>
        <v>0</v>
      </c>
      <c r="K244" s="25">
        <f>cargo!BA244</f>
        <v>0</v>
      </c>
      <c r="L244" s="25">
        <f>cargo!BB244</f>
        <v>0</v>
      </c>
      <c r="M244" s="25">
        <f>cargo!BC244</f>
        <v>0</v>
      </c>
      <c r="N244" s="25">
        <f>cargo!BD244</f>
        <v>0</v>
      </c>
      <c r="O244" s="25">
        <f>cargo!BE244</f>
        <v>0</v>
      </c>
      <c r="P244" s="25">
        <f>cargo!BF244</f>
        <v>0</v>
      </c>
      <c r="Q244" s="25">
        <f>cargo!BG244</f>
        <v>0</v>
      </c>
      <c r="R244" s="25">
        <f>cargo!CC244</f>
        <v>0</v>
      </c>
      <c r="S244" s="25">
        <f>cargo!CD244</f>
        <v>0</v>
      </c>
      <c r="T244" s="25">
        <f>cargo!CE244</f>
        <v>0</v>
      </c>
      <c r="U244" s="25">
        <f>cargo!CF244</f>
        <v>0</v>
      </c>
      <c r="V244" s="25">
        <f>cargo!CG244</f>
        <v>0</v>
      </c>
      <c r="W244" s="25">
        <f>cargo!CH244</f>
        <v>0</v>
      </c>
      <c r="X244" s="25">
        <f>cargo!CI244</f>
        <v>0</v>
      </c>
      <c r="Y244" s="25">
        <f>cargo!DE244</f>
        <v>0</v>
      </c>
      <c r="Z244" s="25">
        <f>cargo!DF244</f>
        <v>0</v>
      </c>
      <c r="AA244" s="25">
        <f>cargo!DG244</f>
        <v>0</v>
      </c>
      <c r="AB244" s="25">
        <f>cargo!DH244</f>
        <v>0</v>
      </c>
      <c r="AC244" s="25">
        <f>cargo!DI244</f>
        <v>0</v>
      </c>
      <c r="AD244" s="25">
        <f>cargo!DJ244</f>
        <v>0</v>
      </c>
      <c r="AE244" s="25">
        <f>cargo!DK244</f>
        <v>0</v>
      </c>
      <c r="AF244" s="25">
        <f t="shared" si="344"/>
        <v>12756.07</v>
      </c>
      <c r="AG244" s="25">
        <f t="shared" si="345"/>
        <v>12756.07</v>
      </c>
      <c r="AH244" s="25">
        <f t="shared" si="346"/>
        <v>8307.99</v>
      </c>
      <c r="AI244" s="25">
        <f t="shared" si="347"/>
        <v>4448.08</v>
      </c>
      <c r="AJ244" s="25">
        <f t="shared" si="348"/>
        <v>0</v>
      </c>
      <c r="AK244" s="25">
        <f t="shared" si="349"/>
        <v>0</v>
      </c>
      <c r="AL244" s="25">
        <f t="shared" si="350"/>
        <v>0</v>
      </c>
    </row>
    <row r="245" spans="1:38" s="27" customFormat="1" x14ac:dyDescent="0.2">
      <c r="A245" s="35"/>
      <c r="B245" s="63"/>
      <c r="C245" s="36" t="s">
        <v>171</v>
      </c>
      <c r="D245" s="25">
        <f>cargo!Y245</f>
        <v>0</v>
      </c>
      <c r="E245" s="25">
        <f>cargo!Z245</f>
        <v>0</v>
      </c>
      <c r="F245" s="25">
        <f>cargo!AA245</f>
        <v>0</v>
      </c>
      <c r="G245" s="25">
        <f>cargo!AB245</f>
        <v>0</v>
      </c>
      <c r="H245" s="25">
        <f>cargo!AC245</f>
        <v>0</v>
      </c>
      <c r="I245" s="25">
        <f>cargo!AD245</f>
        <v>0</v>
      </c>
      <c r="J245" s="25">
        <f>cargo!AE245</f>
        <v>0</v>
      </c>
      <c r="K245" s="25">
        <f>cargo!BA245</f>
        <v>0</v>
      </c>
      <c r="L245" s="25">
        <f>cargo!BB245</f>
        <v>0</v>
      </c>
      <c r="M245" s="25">
        <f>cargo!BC245</f>
        <v>0</v>
      </c>
      <c r="N245" s="25">
        <f>cargo!BD245</f>
        <v>0</v>
      </c>
      <c r="O245" s="25">
        <f>cargo!BE245</f>
        <v>0</v>
      </c>
      <c r="P245" s="25">
        <f>cargo!BF245</f>
        <v>0</v>
      </c>
      <c r="Q245" s="25">
        <f>cargo!BG245</f>
        <v>0</v>
      </c>
      <c r="R245" s="25">
        <f>cargo!CC245</f>
        <v>0</v>
      </c>
      <c r="S245" s="25">
        <f>cargo!CD245</f>
        <v>0</v>
      </c>
      <c r="T245" s="25">
        <f>cargo!CE245</f>
        <v>0</v>
      </c>
      <c r="U245" s="25">
        <f>cargo!CF245</f>
        <v>0</v>
      </c>
      <c r="V245" s="25">
        <f>cargo!CG245</f>
        <v>0</v>
      </c>
      <c r="W245" s="25">
        <f>cargo!CH245</f>
        <v>0</v>
      </c>
      <c r="X245" s="25">
        <f>cargo!CI245</f>
        <v>0</v>
      </c>
      <c r="Y245" s="25">
        <f>cargo!DE245</f>
        <v>0</v>
      </c>
      <c r="Z245" s="25">
        <f>cargo!DF245</f>
        <v>0</v>
      </c>
      <c r="AA245" s="25">
        <f>cargo!DG245</f>
        <v>0</v>
      </c>
      <c r="AB245" s="25">
        <f>cargo!DH245</f>
        <v>0</v>
      </c>
      <c r="AC245" s="25">
        <f>cargo!DI245</f>
        <v>0</v>
      </c>
      <c r="AD245" s="25">
        <f>cargo!DJ245</f>
        <v>0</v>
      </c>
      <c r="AE245" s="25">
        <f>cargo!DK245</f>
        <v>0</v>
      </c>
      <c r="AF245" s="25">
        <f t="shared" si="344"/>
        <v>0</v>
      </c>
      <c r="AG245" s="25">
        <f t="shared" si="345"/>
        <v>0</v>
      </c>
      <c r="AH245" s="25">
        <f t="shared" si="346"/>
        <v>0</v>
      </c>
      <c r="AI245" s="25">
        <f t="shared" si="347"/>
        <v>0</v>
      </c>
      <c r="AJ245" s="25">
        <f t="shared" si="348"/>
        <v>0</v>
      </c>
      <c r="AK245" s="25">
        <f t="shared" si="349"/>
        <v>0</v>
      </c>
      <c r="AL245" s="25">
        <f t="shared" si="350"/>
        <v>0</v>
      </c>
    </row>
    <row r="246" spans="1:38" s="27" customFormat="1" x14ac:dyDescent="0.2">
      <c r="A246" s="35"/>
      <c r="B246" s="63"/>
      <c r="C246" s="36" t="s">
        <v>172</v>
      </c>
      <c r="D246" s="25">
        <f>cargo!Y246</f>
        <v>12756.07</v>
      </c>
      <c r="E246" s="25">
        <f>cargo!Z246</f>
        <v>12756.07</v>
      </c>
      <c r="F246" s="25">
        <f>cargo!AA246</f>
        <v>8307.99</v>
      </c>
      <c r="G246" s="25">
        <f>cargo!AB246</f>
        <v>4448.08</v>
      </c>
      <c r="H246" s="25">
        <f>cargo!AC246</f>
        <v>0</v>
      </c>
      <c r="I246" s="25">
        <f>cargo!AD246</f>
        <v>0</v>
      </c>
      <c r="J246" s="25">
        <f>cargo!AE246</f>
        <v>0</v>
      </c>
      <c r="K246" s="25">
        <f>cargo!BA246</f>
        <v>0</v>
      </c>
      <c r="L246" s="25">
        <f>cargo!BB246</f>
        <v>0</v>
      </c>
      <c r="M246" s="25">
        <f>cargo!BC246</f>
        <v>0</v>
      </c>
      <c r="N246" s="25">
        <f>cargo!BD246</f>
        <v>0</v>
      </c>
      <c r="O246" s="25">
        <f>cargo!BE246</f>
        <v>0</v>
      </c>
      <c r="P246" s="25">
        <f>cargo!BF246</f>
        <v>0</v>
      </c>
      <c r="Q246" s="25">
        <f>cargo!BG246</f>
        <v>0</v>
      </c>
      <c r="R246" s="25">
        <f>cargo!CC246</f>
        <v>0</v>
      </c>
      <c r="S246" s="25">
        <f>cargo!CD246</f>
        <v>0</v>
      </c>
      <c r="T246" s="25">
        <f>cargo!CE246</f>
        <v>0</v>
      </c>
      <c r="U246" s="25">
        <f>cargo!CF246</f>
        <v>0</v>
      </c>
      <c r="V246" s="25">
        <f>cargo!CG246</f>
        <v>0</v>
      </c>
      <c r="W246" s="25">
        <f>cargo!CH246</f>
        <v>0</v>
      </c>
      <c r="X246" s="25">
        <f>cargo!CI246</f>
        <v>0</v>
      </c>
      <c r="Y246" s="25">
        <f>cargo!DE246</f>
        <v>0</v>
      </c>
      <c r="Z246" s="25">
        <f>cargo!DF246</f>
        <v>0</v>
      </c>
      <c r="AA246" s="25">
        <f>cargo!DG246</f>
        <v>0</v>
      </c>
      <c r="AB246" s="25">
        <f>cargo!DH246</f>
        <v>0</v>
      </c>
      <c r="AC246" s="25">
        <f>cargo!DI246</f>
        <v>0</v>
      </c>
      <c r="AD246" s="25">
        <f>cargo!DJ246</f>
        <v>0</v>
      </c>
      <c r="AE246" s="25">
        <f>cargo!DK246</f>
        <v>0</v>
      </c>
      <c r="AF246" s="25">
        <f t="shared" ref="AF246" si="366">D246+K246+R246+Y246</f>
        <v>12756.07</v>
      </c>
      <c r="AG246" s="25">
        <f t="shared" ref="AG246" si="367">E246+L246+S246+Z246</f>
        <v>12756.07</v>
      </c>
      <c r="AH246" s="25">
        <f t="shared" ref="AH246" si="368">F246+M246+T246+AA246</f>
        <v>8307.99</v>
      </c>
      <c r="AI246" s="25">
        <f t="shared" ref="AI246" si="369">G246+N246+U246+AB246</f>
        <v>4448.08</v>
      </c>
      <c r="AJ246" s="25">
        <f t="shared" ref="AJ246" si="370">H246+O246+V246+AC246</f>
        <v>0</v>
      </c>
      <c r="AK246" s="25">
        <f t="shared" ref="AK246" si="371">I246+P246+W246+AD246</f>
        <v>0</v>
      </c>
      <c r="AL246" s="25">
        <f t="shared" ref="AL246" si="372">J246+Q246+X246+AE246</f>
        <v>0</v>
      </c>
    </row>
    <row r="247" spans="1:38" s="27" customFormat="1" x14ac:dyDescent="0.2">
      <c r="A247" s="35"/>
      <c r="B247" s="63"/>
      <c r="C247" s="36" t="s">
        <v>173</v>
      </c>
      <c r="D247" s="25">
        <f>cargo!Y247</f>
        <v>0</v>
      </c>
      <c r="E247" s="25">
        <f>cargo!Z247</f>
        <v>0</v>
      </c>
      <c r="F247" s="25">
        <f>cargo!AA247</f>
        <v>0</v>
      </c>
      <c r="G247" s="25">
        <f>cargo!AB247</f>
        <v>0</v>
      </c>
      <c r="H247" s="25">
        <f>cargo!AC247</f>
        <v>0</v>
      </c>
      <c r="I247" s="25">
        <f>cargo!AD247</f>
        <v>0</v>
      </c>
      <c r="J247" s="25">
        <f>cargo!AE247</f>
        <v>0</v>
      </c>
      <c r="K247" s="25">
        <f>cargo!BA247</f>
        <v>0</v>
      </c>
      <c r="L247" s="25">
        <f>cargo!BB247</f>
        <v>0</v>
      </c>
      <c r="M247" s="25">
        <f>cargo!BC247</f>
        <v>0</v>
      </c>
      <c r="N247" s="25">
        <f>cargo!BD247</f>
        <v>0</v>
      </c>
      <c r="O247" s="25">
        <f>cargo!BE247</f>
        <v>0</v>
      </c>
      <c r="P247" s="25">
        <f>cargo!BF247</f>
        <v>0</v>
      </c>
      <c r="Q247" s="25">
        <f>cargo!BG247</f>
        <v>0</v>
      </c>
      <c r="R247" s="25">
        <f>cargo!CC247</f>
        <v>0</v>
      </c>
      <c r="S247" s="25">
        <f>cargo!CD247</f>
        <v>0</v>
      </c>
      <c r="T247" s="25">
        <f>cargo!CE247</f>
        <v>0</v>
      </c>
      <c r="U247" s="25">
        <f>cargo!CF247</f>
        <v>0</v>
      </c>
      <c r="V247" s="25">
        <f>cargo!CG247</f>
        <v>0</v>
      </c>
      <c r="W247" s="25">
        <f>cargo!CH247</f>
        <v>0</v>
      </c>
      <c r="X247" s="25">
        <f>cargo!CI247</f>
        <v>0</v>
      </c>
      <c r="Y247" s="25">
        <f>cargo!DE247</f>
        <v>0</v>
      </c>
      <c r="Z247" s="25">
        <f>cargo!DF247</f>
        <v>0</v>
      </c>
      <c r="AA247" s="25">
        <f>cargo!DG247</f>
        <v>0</v>
      </c>
      <c r="AB247" s="25">
        <f>cargo!DH247</f>
        <v>0</v>
      </c>
      <c r="AC247" s="25">
        <f>cargo!DI247</f>
        <v>0</v>
      </c>
      <c r="AD247" s="25">
        <f>cargo!DJ247</f>
        <v>0</v>
      </c>
      <c r="AE247" s="25">
        <f>cargo!DK247</f>
        <v>0</v>
      </c>
      <c r="AF247" s="25">
        <f t="shared" si="344"/>
        <v>0</v>
      </c>
      <c r="AG247" s="25">
        <f t="shared" si="345"/>
        <v>0</v>
      </c>
      <c r="AH247" s="25">
        <f t="shared" si="346"/>
        <v>0</v>
      </c>
      <c r="AI247" s="25">
        <f t="shared" si="347"/>
        <v>0</v>
      </c>
      <c r="AJ247" s="25">
        <f t="shared" si="348"/>
        <v>0</v>
      </c>
      <c r="AK247" s="25">
        <f t="shared" si="349"/>
        <v>0</v>
      </c>
      <c r="AL247" s="25">
        <f t="shared" si="350"/>
        <v>0</v>
      </c>
    </row>
    <row r="248" spans="1:38" s="27" customFormat="1" x14ac:dyDescent="0.2">
      <c r="A248" s="35"/>
      <c r="B248" s="63"/>
      <c r="C248" s="34" t="s">
        <v>48</v>
      </c>
      <c r="D248" s="25">
        <f>cargo!Y248</f>
        <v>119107.54100000001</v>
      </c>
      <c r="E248" s="25">
        <f>cargo!Z248</f>
        <v>119107.54100000001</v>
      </c>
      <c r="F248" s="25">
        <f>cargo!AA248</f>
        <v>110247.48000000001</v>
      </c>
      <c r="G248" s="25">
        <f>cargo!AB248</f>
        <v>8860.0609999999997</v>
      </c>
      <c r="H248" s="25">
        <f>cargo!AC248</f>
        <v>0</v>
      </c>
      <c r="I248" s="25">
        <f>cargo!AD248</f>
        <v>0</v>
      </c>
      <c r="J248" s="25">
        <f>cargo!AE248</f>
        <v>0</v>
      </c>
      <c r="K248" s="25">
        <f>cargo!BA248</f>
        <v>0</v>
      </c>
      <c r="L248" s="25">
        <f>cargo!BB248</f>
        <v>0</v>
      </c>
      <c r="M248" s="25">
        <f>cargo!BC248</f>
        <v>0</v>
      </c>
      <c r="N248" s="25">
        <f>cargo!BD248</f>
        <v>0</v>
      </c>
      <c r="O248" s="25">
        <f>cargo!BE248</f>
        <v>0</v>
      </c>
      <c r="P248" s="25">
        <f>cargo!BF248</f>
        <v>0</v>
      </c>
      <c r="Q248" s="25">
        <f>cargo!BG248</f>
        <v>0</v>
      </c>
      <c r="R248" s="25">
        <f>cargo!CC248</f>
        <v>0</v>
      </c>
      <c r="S248" s="25">
        <f>cargo!CD248</f>
        <v>0</v>
      </c>
      <c r="T248" s="25">
        <f>cargo!CE248</f>
        <v>0</v>
      </c>
      <c r="U248" s="25">
        <f>cargo!CF248</f>
        <v>0</v>
      </c>
      <c r="V248" s="25">
        <f>cargo!CG248</f>
        <v>0</v>
      </c>
      <c r="W248" s="25">
        <f>cargo!CH248</f>
        <v>0</v>
      </c>
      <c r="X248" s="25">
        <f>cargo!CI248</f>
        <v>0</v>
      </c>
      <c r="Y248" s="25">
        <f>cargo!DE248</f>
        <v>0</v>
      </c>
      <c r="Z248" s="25">
        <f>cargo!DF248</f>
        <v>0</v>
      </c>
      <c r="AA248" s="25">
        <f>cargo!DG248</f>
        <v>0</v>
      </c>
      <c r="AB248" s="25">
        <f>cargo!DH248</f>
        <v>0</v>
      </c>
      <c r="AC248" s="25">
        <f>cargo!DI248</f>
        <v>0</v>
      </c>
      <c r="AD248" s="25">
        <f>cargo!DJ248</f>
        <v>0</v>
      </c>
      <c r="AE248" s="25">
        <f>cargo!DK248</f>
        <v>0</v>
      </c>
      <c r="AF248" s="25">
        <f t="shared" si="344"/>
        <v>119107.54100000001</v>
      </c>
      <c r="AG248" s="25">
        <f t="shared" si="345"/>
        <v>119107.54100000001</v>
      </c>
      <c r="AH248" s="25">
        <f t="shared" si="346"/>
        <v>110247.48000000001</v>
      </c>
      <c r="AI248" s="25">
        <f t="shared" si="347"/>
        <v>8860.0609999999997</v>
      </c>
      <c r="AJ248" s="25">
        <f t="shared" si="348"/>
        <v>0</v>
      </c>
      <c r="AK248" s="25">
        <f t="shared" si="349"/>
        <v>0</v>
      </c>
      <c r="AL248" s="25">
        <f t="shared" si="350"/>
        <v>0</v>
      </c>
    </row>
    <row r="249" spans="1:38" s="27" customFormat="1" x14ac:dyDescent="0.2">
      <c r="A249" s="35"/>
      <c r="B249" s="63"/>
      <c r="C249" s="34" t="s">
        <v>26</v>
      </c>
      <c r="D249" s="25">
        <f>cargo!Y249</f>
        <v>1008969.8940000001</v>
      </c>
      <c r="E249" s="25">
        <f>cargo!Z249</f>
        <v>171621.41700000002</v>
      </c>
      <c r="F249" s="25">
        <f>cargo!AA249</f>
        <v>120937.94500000001</v>
      </c>
      <c r="G249" s="25">
        <f>cargo!AB249</f>
        <v>50683.471999999994</v>
      </c>
      <c r="H249" s="25">
        <f>cargo!AC249</f>
        <v>837348.47700000007</v>
      </c>
      <c r="I249" s="25">
        <f>cargo!AD249</f>
        <v>41293.769999999997</v>
      </c>
      <c r="J249" s="25">
        <f>cargo!AE249</f>
        <v>796054.70700000005</v>
      </c>
      <c r="K249" s="25">
        <f>cargo!BA249</f>
        <v>0</v>
      </c>
      <c r="L249" s="25">
        <f>cargo!BB249</f>
        <v>0</v>
      </c>
      <c r="M249" s="25">
        <f>cargo!BC249</f>
        <v>0</v>
      </c>
      <c r="N249" s="25">
        <f>cargo!BD249</f>
        <v>0</v>
      </c>
      <c r="O249" s="25">
        <f>cargo!BE249</f>
        <v>0</v>
      </c>
      <c r="P249" s="25">
        <f>cargo!BF249</f>
        <v>0</v>
      </c>
      <c r="Q249" s="25">
        <f>cargo!BG249</f>
        <v>0</v>
      </c>
      <c r="R249" s="25">
        <f>cargo!CC249</f>
        <v>0</v>
      </c>
      <c r="S249" s="25">
        <f>cargo!CD249</f>
        <v>0</v>
      </c>
      <c r="T249" s="25">
        <f>cargo!CE249</f>
        <v>0</v>
      </c>
      <c r="U249" s="25">
        <f>cargo!CF249</f>
        <v>0</v>
      </c>
      <c r="V249" s="25">
        <f>cargo!CG249</f>
        <v>0</v>
      </c>
      <c r="W249" s="25">
        <f>cargo!CH249</f>
        <v>0</v>
      </c>
      <c r="X249" s="25">
        <f>cargo!CI249</f>
        <v>0</v>
      </c>
      <c r="Y249" s="25">
        <f>cargo!DE249</f>
        <v>0</v>
      </c>
      <c r="Z249" s="25">
        <f>cargo!DF249</f>
        <v>0</v>
      </c>
      <c r="AA249" s="25">
        <f>cargo!DG249</f>
        <v>0</v>
      </c>
      <c r="AB249" s="25">
        <f>cargo!DH249</f>
        <v>0</v>
      </c>
      <c r="AC249" s="25">
        <f>cargo!DI249</f>
        <v>0</v>
      </c>
      <c r="AD249" s="25">
        <f>cargo!DJ249</f>
        <v>0</v>
      </c>
      <c r="AE249" s="25">
        <f>cargo!DK249</f>
        <v>0</v>
      </c>
      <c r="AF249" s="25">
        <f t="shared" si="344"/>
        <v>1008969.8940000001</v>
      </c>
      <c r="AG249" s="25">
        <f t="shared" si="345"/>
        <v>171621.41700000002</v>
      </c>
      <c r="AH249" s="25">
        <f t="shared" si="346"/>
        <v>120937.94500000001</v>
      </c>
      <c r="AI249" s="25">
        <f t="shared" si="347"/>
        <v>50683.471999999994</v>
      </c>
      <c r="AJ249" s="25">
        <f t="shared" si="348"/>
        <v>837348.47700000007</v>
      </c>
      <c r="AK249" s="25">
        <f t="shared" si="349"/>
        <v>41293.769999999997</v>
      </c>
      <c r="AL249" s="25">
        <f t="shared" si="350"/>
        <v>796054.70700000005</v>
      </c>
    </row>
    <row r="250" spans="1:38" s="27" customFormat="1" ht="15" customHeight="1" x14ac:dyDescent="0.2">
      <c r="A250" s="35"/>
      <c r="B250" s="63"/>
      <c r="C250" s="36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</row>
    <row r="251" spans="1:38" s="27" customFormat="1" ht="15" customHeight="1" x14ac:dyDescent="0.25">
      <c r="A251" s="33"/>
      <c r="B251" s="62" t="s">
        <v>174</v>
      </c>
      <c r="C251" s="34"/>
      <c r="D251" s="25">
        <f>cargo!Y251</f>
        <v>1767347.0690000001</v>
      </c>
      <c r="E251" s="25">
        <f>cargo!Z251</f>
        <v>1551998.1060000001</v>
      </c>
      <c r="F251" s="25">
        <f>cargo!AA251</f>
        <v>1048078.4770000001</v>
      </c>
      <c r="G251" s="25">
        <f>cargo!AB251</f>
        <v>503919.62899999996</v>
      </c>
      <c r="H251" s="25">
        <f>cargo!AC251</f>
        <v>215348.96299999999</v>
      </c>
      <c r="I251" s="25">
        <f>cargo!AD251</f>
        <v>213451.853</v>
      </c>
      <c r="J251" s="25">
        <f>cargo!AE251</f>
        <v>1897.11</v>
      </c>
      <c r="K251" s="25">
        <f>cargo!BA251</f>
        <v>0</v>
      </c>
      <c r="L251" s="25">
        <f>cargo!BB251</f>
        <v>0</v>
      </c>
      <c r="M251" s="25">
        <f>cargo!BC251</f>
        <v>0</v>
      </c>
      <c r="N251" s="25">
        <f>cargo!BD251</f>
        <v>0</v>
      </c>
      <c r="O251" s="25">
        <f>cargo!BE251</f>
        <v>0</v>
      </c>
      <c r="P251" s="25">
        <f>cargo!BF251</f>
        <v>0</v>
      </c>
      <c r="Q251" s="25">
        <f>cargo!BG251</f>
        <v>0</v>
      </c>
      <c r="R251" s="25">
        <f>cargo!CC251</f>
        <v>0</v>
      </c>
      <c r="S251" s="25">
        <f>cargo!CD251</f>
        <v>0</v>
      </c>
      <c r="T251" s="25">
        <f>cargo!CE251</f>
        <v>0</v>
      </c>
      <c r="U251" s="25">
        <f>cargo!CF251</f>
        <v>0</v>
      </c>
      <c r="V251" s="25">
        <f>cargo!CG251</f>
        <v>0</v>
      </c>
      <c r="W251" s="25">
        <f>cargo!CH251</f>
        <v>0</v>
      </c>
      <c r="X251" s="25">
        <f>cargo!CI251</f>
        <v>0</v>
      </c>
      <c r="Y251" s="25">
        <f>cargo!DE251</f>
        <v>0</v>
      </c>
      <c r="Z251" s="25">
        <f>cargo!DF251</f>
        <v>0</v>
      </c>
      <c r="AA251" s="25">
        <f>cargo!DG251</f>
        <v>0</v>
      </c>
      <c r="AB251" s="25">
        <f>cargo!DH251</f>
        <v>0</v>
      </c>
      <c r="AC251" s="25">
        <f>cargo!DI251</f>
        <v>0</v>
      </c>
      <c r="AD251" s="25">
        <f>cargo!DJ251</f>
        <v>0</v>
      </c>
      <c r="AE251" s="25">
        <f>cargo!DK251</f>
        <v>0</v>
      </c>
      <c r="AF251" s="25">
        <f t="shared" ref="AF251:AF266" si="373">D251+K251+R251+Y251</f>
        <v>1767347.0690000001</v>
      </c>
      <c r="AG251" s="25">
        <f t="shared" ref="AG251:AG266" si="374">E251+L251+S251+Z251</f>
        <v>1551998.1060000001</v>
      </c>
      <c r="AH251" s="25">
        <f t="shared" ref="AH251:AH266" si="375">F251+M251+T251+AA251</f>
        <v>1048078.4770000001</v>
      </c>
      <c r="AI251" s="25">
        <f t="shared" ref="AI251:AI266" si="376">G251+N251+U251+AB251</f>
        <v>503919.62899999996</v>
      </c>
      <c r="AJ251" s="25">
        <f t="shared" ref="AJ251:AJ266" si="377">H251+O251+V251+AC251</f>
        <v>215348.96299999999</v>
      </c>
      <c r="AK251" s="25">
        <f t="shared" ref="AK251:AK266" si="378">I251+P251+W251+AD251</f>
        <v>213451.853</v>
      </c>
      <c r="AL251" s="25">
        <f t="shared" ref="AL251:AL266" si="379">J251+Q251+X251+AE251</f>
        <v>1897.11</v>
      </c>
    </row>
    <row r="252" spans="1:38" s="27" customFormat="1" ht="15" customHeight="1" x14ac:dyDescent="0.25">
      <c r="A252" s="35"/>
      <c r="B252" s="62"/>
      <c r="C252" s="34" t="s">
        <v>175</v>
      </c>
      <c r="D252" s="25">
        <f>cargo!Y252</f>
        <v>106542.864</v>
      </c>
      <c r="E252" s="25">
        <f>cargo!Z252</f>
        <v>106542.864</v>
      </c>
      <c r="F252" s="25">
        <f>cargo!AA252</f>
        <v>54573.993999999999</v>
      </c>
      <c r="G252" s="25">
        <f>cargo!AB252</f>
        <v>51968.87</v>
      </c>
      <c r="H252" s="25">
        <f>cargo!AC252</f>
        <v>0</v>
      </c>
      <c r="I252" s="25">
        <f>cargo!AD252</f>
        <v>0</v>
      </c>
      <c r="J252" s="25">
        <f>cargo!AE252</f>
        <v>0</v>
      </c>
      <c r="K252" s="25">
        <f>cargo!BA252</f>
        <v>0</v>
      </c>
      <c r="L252" s="25">
        <f>cargo!BB252</f>
        <v>0</v>
      </c>
      <c r="M252" s="25">
        <f>cargo!BC252</f>
        <v>0</v>
      </c>
      <c r="N252" s="25">
        <f>cargo!BD252</f>
        <v>0</v>
      </c>
      <c r="O252" s="25">
        <f>cargo!BE252</f>
        <v>0</v>
      </c>
      <c r="P252" s="25">
        <f>cargo!BF252</f>
        <v>0</v>
      </c>
      <c r="Q252" s="25">
        <f>cargo!BG252</f>
        <v>0</v>
      </c>
      <c r="R252" s="25">
        <f>cargo!CC252</f>
        <v>0</v>
      </c>
      <c r="S252" s="25">
        <f>cargo!CD252</f>
        <v>0</v>
      </c>
      <c r="T252" s="25">
        <f>cargo!CE252</f>
        <v>0</v>
      </c>
      <c r="U252" s="25">
        <f>cargo!CF252</f>
        <v>0</v>
      </c>
      <c r="V252" s="25">
        <f>cargo!CG252</f>
        <v>0</v>
      </c>
      <c r="W252" s="25">
        <f>cargo!CH252</f>
        <v>0</v>
      </c>
      <c r="X252" s="25">
        <f>cargo!CI252</f>
        <v>0</v>
      </c>
      <c r="Y252" s="25">
        <f>cargo!DE252</f>
        <v>0</v>
      </c>
      <c r="Z252" s="25">
        <f>cargo!DF252</f>
        <v>0</v>
      </c>
      <c r="AA252" s="25">
        <f>cargo!DG252</f>
        <v>0</v>
      </c>
      <c r="AB252" s="25">
        <f>cargo!DH252</f>
        <v>0</v>
      </c>
      <c r="AC252" s="25">
        <f>cargo!DI252</f>
        <v>0</v>
      </c>
      <c r="AD252" s="25">
        <f>cargo!DJ252</f>
        <v>0</v>
      </c>
      <c r="AE252" s="25">
        <f>cargo!DK252</f>
        <v>0</v>
      </c>
      <c r="AF252" s="25">
        <f t="shared" si="373"/>
        <v>106542.864</v>
      </c>
      <c r="AG252" s="25">
        <f t="shared" si="374"/>
        <v>106542.864</v>
      </c>
      <c r="AH252" s="25">
        <f t="shared" si="375"/>
        <v>54573.993999999999</v>
      </c>
      <c r="AI252" s="25">
        <f t="shared" si="376"/>
        <v>51968.87</v>
      </c>
      <c r="AJ252" s="25">
        <f t="shared" si="377"/>
        <v>0</v>
      </c>
      <c r="AK252" s="25">
        <f t="shared" si="378"/>
        <v>0</v>
      </c>
      <c r="AL252" s="25">
        <f t="shared" si="379"/>
        <v>0</v>
      </c>
    </row>
    <row r="253" spans="1:38" s="27" customFormat="1" ht="15" customHeight="1" x14ac:dyDescent="0.25">
      <c r="A253" s="35"/>
      <c r="B253" s="62"/>
      <c r="C253" s="36" t="s">
        <v>176</v>
      </c>
      <c r="D253" s="25">
        <f>cargo!Y253</f>
        <v>74416</v>
      </c>
      <c r="E253" s="25">
        <f>cargo!Z253</f>
        <v>74416</v>
      </c>
      <c r="F253" s="25">
        <f>cargo!AA253</f>
        <v>29854</v>
      </c>
      <c r="G253" s="25">
        <f>cargo!AB253</f>
        <v>44562</v>
      </c>
      <c r="H253" s="25">
        <f>cargo!AC253</f>
        <v>0</v>
      </c>
      <c r="I253" s="25">
        <f>cargo!AD253</f>
        <v>0</v>
      </c>
      <c r="J253" s="25">
        <f>cargo!AE253</f>
        <v>0</v>
      </c>
      <c r="K253" s="25">
        <f>cargo!BA253</f>
        <v>0</v>
      </c>
      <c r="L253" s="25">
        <f>cargo!BB253</f>
        <v>0</v>
      </c>
      <c r="M253" s="25">
        <f>cargo!BC253</f>
        <v>0</v>
      </c>
      <c r="N253" s="25">
        <f>cargo!BD253</f>
        <v>0</v>
      </c>
      <c r="O253" s="25">
        <f>cargo!BE253</f>
        <v>0</v>
      </c>
      <c r="P253" s="25">
        <f>cargo!BF253</f>
        <v>0</v>
      </c>
      <c r="Q253" s="25">
        <f>cargo!BG253</f>
        <v>0</v>
      </c>
      <c r="R253" s="25">
        <f>cargo!CC253</f>
        <v>0</v>
      </c>
      <c r="S253" s="25">
        <f>cargo!CD253</f>
        <v>0</v>
      </c>
      <c r="T253" s="25">
        <f>cargo!CE253</f>
        <v>0</v>
      </c>
      <c r="U253" s="25">
        <f>cargo!CF253</f>
        <v>0</v>
      </c>
      <c r="V253" s="25">
        <f>cargo!CG253</f>
        <v>0</v>
      </c>
      <c r="W253" s="25">
        <f>cargo!CH253</f>
        <v>0</v>
      </c>
      <c r="X253" s="25">
        <f>cargo!CI253</f>
        <v>0</v>
      </c>
      <c r="Y253" s="25">
        <f>cargo!DE253</f>
        <v>0</v>
      </c>
      <c r="Z253" s="25">
        <f>cargo!DF253</f>
        <v>0</v>
      </c>
      <c r="AA253" s="25">
        <f>cargo!DG253</f>
        <v>0</v>
      </c>
      <c r="AB253" s="25">
        <f>cargo!DH253</f>
        <v>0</v>
      </c>
      <c r="AC253" s="25">
        <f>cargo!DI253</f>
        <v>0</v>
      </c>
      <c r="AD253" s="25">
        <f>cargo!DJ253</f>
        <v>0</v>
      </c>
      <c r="AE253" s="25">
        <f>cargo!DK253</f>
        <v>0</v>
      </c>
      <c r="AF253" s="25">
        <f t="shared" si="373"/>
        <v>74416</v>
      </c>
      <c r="AG253" s="25">
        <f t="shared" si="374"/>
        <v>74416</v>
      </c>
      <c r="AH253" s="25">
        <f t="shared" si="375"/>
        <v>29854</v>
      </c>
      <c r="AI253" s="25">
        <f t="shared" si="376"/>
        <v>44562</v>
      </c>
      <c r="AJ253" s="25">
        <f t="shared" si="377"/>
        <v>0</v>
      </c>
      <c r="AK253" s="25">
        <f t="shared" si="378"/>
        <v>0</v>
      </c>
      <c r="AL253" s="25">
        <f t="shared" si="379"/>
        <v>0</v>
      </c>
    </row>
    <row r="254" spans="1:38" s="27" customFormat="1" ht="15" customHeight="1" x14ac:dyDescent="0.25">
      <c r="A254" s="35"/>
      <c r="B254" s="62"/>
      <c r="C254" s="36" t="s">
        <v>175</v>
      </c>
      <c r="D254" s="25">
        <f>cargo!Y254</f>
        <v>32126.864000000001</v>
      </c>
      <c r="E254" s="25">
        <f>cargo!Z254</f>
        <v>32126.864000000001</v>
      </c>
      <c r="F254" s="25">
        <f>cargo!AA254</f>
        <v>24719.993999999999</v>
      </c>
      <c r="G254" s="25">
        <f>cargo!AB254</f>
        <v>7406.8700000000008</v>
      </c>
      <c r="H254" s="25">
        <f>cargo!AC254</f>
        <v>0</v>
      </c>
      <c r="I254" s="25">
        <f>cargo!AD254</f>
        <v>0</v>
      </c>
      <c r="J254" s="25">
        <f>cargo!AE254</f>
        <v>0</v>
      </c>
      <c r="K254" s="25">
        <f>cargo!BA254</f>
        <v>0</v>
      </c>
      <c r="L254" s="25">
        <f>cargo!BB254</f>
        <v>0</v>
      </c>
      <c r="M254" s="25">
        <f>cargo!BC254</f>
        <v>0</v>
      </c>
      <c r="N254" s="25">
        <f>cargo!BD254</f>
        <v>0</v>
      </c>
      <c r="O254" s="25">
        <f>cargo!BE254</f>
        <v>0</v>
      </c>
      <c r="P254" s="25">
        <f>cargo!BF254</f>
        <v>0</v>
      </c>
      <c r="Q254" s="25">
        <f>cargo!BG254</f>
        <v>0</v>
      </c>
      <c r="R254" s="25">
        <f>cargo!CC254</f>
        <v>0</v>
      </c>
      <c r="S254" s="25">
        <f>cargo!CD254</f>
        <v>0</v>
      </c>
      <c r="T254" s="25">
        <f>cargo!CE254</f>
        <v>0</v>
      </c>
      <c r="U254" s="25">
        <f>cargo!CF254</f>
        <v>0</v>
      </c>
      <c r="V254" s="25">
        <f>cargo!CG254</f>
        <v>0</v>
      </c>
      <c r="W254" s="25">
        <f>cargo!CH254</f>
        <v>0</v>
      </c>
      <c r="X254" s="25">
        <f>cargo!CI254</f>
        <v>0</v>
      </c>
      <c r="Y254" s="25">
        <f>cargo!DE254</f>
        <v>0</v>
      </c>
      <c r="Z254" s="25">
        <f>cargo!DF254</f>
        <v>0</v>
      </c>
      <c r="AA254" s="25">
        <f>cargo!DG254</f>
        <v>0</v>
      </c>
      <c r="AB254" s="25">
        <f>cargo!DH254</f>
        <v>0</v>
      </c>
      <c r="AC254" s="25">
        <f>cargo!DI254</f>
        <v>0</v>
      </c>
      <c r="AD254" s="25">
        <f>cargo!DJ254</f>
        <v>0</v>
      </c>
      <c r="AE254" s="25">
        <f>cargo!DK254</f>
        <v>0</v>
      </c>
      <c r="AF254" s="25">
        <f t="shared" ref="AF254" si="380">D254+K254+R254+Y254</f>
        <v>32126.864000000001</v>
      </c>
      <c r="AG254" s="25">
        <f t="shared" ref="AG254" si="381">E254+L254+S254+Z254</f>
        <v>32126.864000000001</v>
      </c>
      <c r="AH254" s="25">
        <f t="shared" ref="AH254" si="382">F254+M254+T254+AA254</f>
        <v>24719.993999999999</v>
      </c>
      <c r="AI254" s="25">
        <f t="shared" ref="AI254" si="383">G254+N254+U254+AB254</f>
        <v>7406.8700000000008</v>
      </c>
      <c r="AJ254" s="25">
        <f t="shared" ref="AJ254" si="384">H254+O254+V254+AC254</f>
        <v>0</v>
      </c>
      <c r="AK254" s="25">
        <f t="shared" ref="AK254" si="385">I254+P254+W254+AD254</f>
        <v>0</v>
      </c>
      <c r="AL254" s="25">
        <f t="shared" ref="AL254" si="386">J254+Q254+X254+AE254</f>
        <v>0</v>
      </c>
    </row>
    <row r="255" spans="1:38" s="27" customFormat="1" ht="15" customHeight="1" x14ac:dyDescent="0.25">
      <c r="A255" s="35"/>
      <c r="B255" s="62"/>
      <c r="C255" s="36" t="s">
        <v>177</v>
      </c>
      <c r="D255" s="25">
        <f>cargo!Y255</f>
        <v>0</v>
      </c>
      <c r="E255" s="25">
        <f>cargo!Z255</f>
        <v>0</v>
      </c>
      <c r="F255" s="25">
        <f>cargo!AA255</f>
        <v>0</v>
      </c>
      <c r="G255" s="25">
        <f>cargo!AB255</f>
        <v>0</v>
      </c>
      <c r="H255" s="25">
        <f>cargo!AC255</f>
        <v>0</v>
      </c>
      <c r="I255" s="25">
        <f>cargo!AD255</f>
        <v>0</v>
      </c>
      <c r="J255" s="25">
        <f>cargo!AE255</f>
        <v>0</v>
      </c>
      <c r="K255" s="25">
        <f>cargo!BA255</f>
        <v>0</v>
      </c>
      <c r="L255" s="25">
        <f>cargo!BB255</f>
        <v>0</v>
      </c>
      <c r="M255" s="25">
        <f>cargo!BC255</f>
        <v>0</v>
      </c>
      <c r="N255" s="25">
        <f>cargo!BD255</f>
        <v>0</v>
      </c>
      <c r="O255" s="25">
        <f>cargo!BE255</f>
        <v>0</v>
      </c>
      <c r="P255" s="25">
        <f>cargo!BF255</f>
        <v>0</v>
      </c>
      <c r="Q255" s="25">
        <f>cargo!BG255</f>
        <v>0</v>
      </c>
      <c r="R255" s="25">
        <f>cargo!CC255</f>
        <v>0</v>
      </c>
      <c r="S255" s="25">
        <f>cargo!CD255</f>
        <v>0</v>
      </c>
      <c r="T255" s="25">
        <f>cargo!CE255</f>
        <v>0</v>
      </c>
      <c r="U255" s="25">
        <f>cargo!CF255</f>
        <v>0</v>
      </c>
      <c r="V255" s="25">
        <f>cargo!CG255</f>
        <v>0</v>
      </c>
      <c r="W255" s="25">
        <f>cargo!CH255</f>
        <v>0</v>
      </c>
      <c r="X255" s="25">
        <f>cargo!CI255</f>
        <v>0</v>
      </c>
      <c r="Y255" s="25">
        <f>cargo!DE255</f>
        <v>0</v>
      </c>
      <c r="Z255" s="25">
        <f>cargo!DF255</f>
        <v>0</v>
      </c>
      <c r="AA255" s="25">
        <f>cargo!DG255</f>
        <v>0</v>
      </c>
      <c r="AB255" s="25">
        <f>cargo!DH255</f>
        <v>0</v>
      </c>
      <c r="AC255" s="25">
        <f>cargo!DI255</f>
        <v>0</v>
      </c>
      <c r="AD255" s="25">
        <f>cargo!DJ255</f>
        <v>0</v>
      </c>
      <c r="AE255" s="25">
        <f>cargo!DK255</f>
        <v>0</v>
      </c>
      <c r="AF255" s="25">
        <f t="shared" si="373"/>
        <v>0</v>
      </c>
      <c r="AG255" s="25">
        <f t="shared" si="374"/>
        <v>0</v>
      </c>
      <c r="AH255" s="25">
        <f t="shared" si="375"/>
        <v>0</v>
      </c>
      <c r="AI255" s="25">
        <f t="shared" si="376"/>
        <v>0</v>
      </c>
      <c r="AJ255" s="25">
        <f t="shared" si="377"/>
        <v>0</v>
      </c>
      <c r="AK255" s="25">
        <f t="shared" si="378"/>
        <v>0</v>
      </c>
      <c r="AL255" s="25">
        <f t="shared" si="379"/>
        <v>0</v>
      </c>
    </row>
    <row r="256" spans="1:38" s="27" customFormat="1" ht="15" customHeight="1" x14ac:dyDescent="0.25">
      <c r="A256" s="35"/>
      <c r="B256" s="62"/>
      <c r="C256" s="34" t="s">
        <v>371</v>
      </c>
      <c r="D256" s="25">
        <f>cargo!Y256</f>
        <v>71376</v>
      </c>
      <c r="E256" s="25">
        <f>cargo!Z256</f>
        <v>71376</v>
      </c>
      <c r="F256" s="25">
        <f>cargo!AA256</f>
        <v>62627</v>
      </c>
      <c r="G256" s="25">
        <f>cargo!AB256</f>
        <v>8749</v>
      </c>
      <c r="H256" s="25">
        <f>cargo!AC256</f>
        <v>0</v>
      </c>
      <c r="I256" s="25">
        <f>cargo!AD256</f>
        <v>0</v>
      </c>
      <c r="J256" s="25">
        <f>cargo!AE256</f>
        <v>0</v>
      </c>
      <c r="K256" s="25">
        <f>cargo!BA256</f>
        <v>0</v>
      </c>
      <c r="L256" s="25">
        <f>cargo!BB256</f>
        <v>0</v>
      </c>
      <c r="M256" s="25">
        <f>cargo!BC256</f>
        <v>0</v>
      </c>
      <c r="N256" s="25">
        <f>cargo!BD256</f>
        <v>0</v>
      </c>
      <c r="O256" s="25">
        <f>cargo!BE256</f>
        <v>0</v>
      </c>
      <c r="P256" s="25">
        <f>cargo!BF256</f>
        <v>0</v>
      </c>
      <c r="Q256" s="25">
        <f>cargo!BG256</f>
        <v>0</v>
      </c>
      <c r="R256" s="25">
        <f>cargo!CC256</f>
        <v>0</v>
      </c>
      <c r="S256" s="25">
        <f>cargo!CD256</f>
        <v>0</v>
      </c>
      <c r="T256" s="25">
        <f>cargo!CE256</f>
        <v>0</v>
      </c>
      <c r="U256" s="25">
        <f>cargo!CF256</f>
        <v>0</v>
      </c>
      <c r="V256" s="25">
        <f>cargo!CG256</f>
        <v>0</v>
      </c>
      <c r="W256" s="25">
        <f>cargo!CH256</f>
        <v>0</v>
      </c>
      <c r="X256" s="25">
        <f>cargo!CI256</f>
        <v>0</v>
      </c>
      <c r="Y256" s="25">
        <f>cargo!DE256</f>
        <v>0</v>
      </c>
      <c r="Z256" s="25">
        <f>cargo!DF256</f>
        <v>0</v>
      </c>
      <c r="AA256" s="25">
        <f>cargo!DG256</f>
        <v>0</v>
      </c>
      <c r="AB256" s="25">
        <f>cargo!DH256</f>
        <v>0</v>
      </c>
      <c r="AC256" s="25">
        <f>cargo!DI256</f>
        <v>0</v>
      </c>
      <c r="AD256" s="25">
        <f>cargo!DJ256</f>
        <v>0</v>
      </c>
      <c r="AE256" s="25">
        <f>cargo!DK256</f>
        <v>0</v>
      </c>
      <c r="AF256" s="25">
        <f t="shared" ref="AF256" si="387">D256+K256+R256+Y256</f>
        <v>71376</v>
      </c>
      <c r="AG256" s="25">
        <f t="shared" ref="AG256" si="388">E256+L256+S256+Z256</f>
        <v>71376</v>
      </c>
      <c r="AH256" s="25">
        <f t="shared" ref="AH256" si="389">F256+M256+T256+AA256</f>
        <v>62627</v>
      </c>
      <c r="AI256" s="25">
        <f t="shared" ref="AI256" si="390">G256+N256+U256+AB256</f>
        <v>8749</v>
      </c>
      <c r="AJ256" s="25">
        <f t="shared" ref="AJ256" si="391">H256+O256+V256+AC256</f>
        <v>0</v>
      </c>
      <c r="AK256" s="25">
        <f t="shared" ref="AK256" si="392">I256+P256+W256+AD256</f>
        <v>0</v>
      </c>
      <c r="AL256" s="25">
        <f t="shared" ref="AL256" si="393">J256+Q256+X256+AE256</f>
        <v>0</v>
      </c>
    </row>
    <row r="257" spans="1:38" s="27" customFormat="1" ht="15" customHeight="1" x14ac:dyDescent="0.25">
      <c r="A257" s="35"/>
      <c r="B257" s="62"/>
      <c r="C257" s="34" t="s">
        <v>178</v>
      </c>
      <c r="D257" s="25">
        <f>cargo!Y257</f>
        <v>3000</v>
      </c>
      <c r="E257" s="25">
        <f>cargo!Z257</f>
        <v>3000</v>
      </c>
      <c r="F257" s="25">
        <f>cargo!AA257</f>
        <v>0</v>
      </c>
      <c r="G257" s="25">
        <f>cargo!AB257</f>
        <v>3000</v>
      </c>
      <c r="H257" s="25">
        <f>cargo!AC257</f>
        <v>0</v>
      </c>
      <c r="I257" s="25">
        <f>cargo!AD257</f>
        <v>0</v>
      </c>
      <c r="J257" s="25">
        <f>cargo!AE257</f>
        <v>0</v>
      </c>
      <c r="K257" s="25">
        <f>cargo!BA257</f>
        <v>0</v>
      </c>
      <c r="L257" s="25">
        <f>cargo!BB257</f>
        <v>0</v>
      </c>
      <c r="M257" s="25">
        <f>cargo!BC257</f>
        <v>0</v>
      </c>
      <c r="N257" s="25">
        <f>cargo!BD257</f>
        <v>0</v>
      </c>
      <c r="O257" s="25">
        <f>cargo!BE257</f>
        <v>0</v>
      </c>
      <c r="P257" s="25">
        <f>cargo!BF257</f>
        <v>0</v>
      </c>
      <c r="Q257" s="25">
        <f>cargo!BG257</f>
        <v>0</v>
      </c>
      <c r="R257" s="25">
        <f>cargo!CC257</f>
        <v>0</v>
      </c>
      <c r="S257" s="25">
        <f>cargo!CD257</f>
        <v>0</v>
      </c>
      <c r="T257" s="25">
        <f>cargo!CE257</f>
        <v>0</v>
      </c>
      <c r="U257" s="25">
        <f>cargo!CF257</f>
        <v>0</v>
      </c>
      <c r="V257" s="25">
        <f>cargo!CG257</f>
        <v>0</v>
      </c>
      <c r="W257" s="25">
        <f>cargo!CH257</f>
        <v>0</v>
      </c>
      <c r="X257" s="25">
        <f>cargo!CI257</f>
        <v>0</v>
      </c>
      <c r="Y257" s="25">
        <f>cargo!DE257</f>
        <v>0</v>
      </c>
      <c r="Z257" s="25">
        <f>cargo!DF257</f>
        <v>0</v>
      </c>
      <c r="AA257" s="25">
        <f>cargo!DG257</f>
        <v>0</v>
      </c>
      <c r="AB257" s="25">
        <f>cargo!DH257</f>
        <v>0</v>
      </c>
      <c r="AC257" s="25">
        <f>cargo!DI257</f>
        <v>0</v>
      </c>
      <c r="AD257" s="25">
        <f>cargo!DJ257</f>
        <v>0</v>
      </c>
      <c r="AE257" s="25">
        <f>cargo!DK257</f>
        <v>0</v>
      </c>
      <c r="AF257" s="25">
        <f t="shared" si="373"/>
        <v>3000</v>
      </c>
      <c r="AG257" s="25">
        <f t="shared" si="374"/>
        <v>3000</v>
      </c>
      <c r="AH257" s="25">
        <f t="shared" si="375"/>
        <v>0</v>
      </c>
      <c r="AI257" s="25">
        <f t="shared" si="376"/>
        <v>3000</v>
      </c>
      <c r="AJ257" s="25">
        <f t="shared" si="377"/>
        <v>0</v>
      </c>
      <c r="AK257" s="25">
        <f t="shared" si="378"/>
        <v>0</v>
      </c>
      <c r="AL257" s="25">
        <f t="shared" si="379"/>
        <v>0</v>
      </c>
    </row>
    <row r="258" spans="1:38" s="27" customFormat="1" ht="15" customHeight="1" x14ac:dyDescent="0.25">
      <c r="A258" s="35"/>
      <c r="B258" s="62"/>
      <c r="C258" s="34" t="s">
        <v>372</v>
      </c>
      <c r="D258" s="25">
        <f>cargo!Y258</f>
        <v>196.45999999999998</v>
      </c>
      <c r="E258" s="25">
        <f>cargo!Z258</f>
        <v>196.45999999999998</v>
      </c>
      <c r="F258" s="25">
        <f>cargo!AA258</f>
        <v>95.52</v>
      </c>
      <c r="G258" s="25">
        <f>cargo!AB258</f>
        <v>100.93999999999997</v>
      </c>
      <c r="H258" s="25">
        <f>cargo!AC258</f>
        <v>0</v>
      </c>
      <c r="I258" s="25">
        <f>cargo!AD258</f>
        <v>0</v>
      </c>
      <c r="J258" s="25">
        <f>cargo!AE258</f>
        <v>0</v>
      </c>
      <c r="K258" s="25">
        <f>cargo!BA258</f>
        <v>0</v>
      </c>
      <c r="L258" s="25">
        <f>cargo!BB258</f>
        <v>0</v>
      </c>
      <c r="M258" s="25">
        <f>cargo!BC258</f>
        <v>0</v>
      </c>
      <c r="N258" s="25">
        <f>cargo!BD258</f>
        <v>0</v>
      </c>
      <c r="O258" s="25">
        <f>cargo!BE258</f>
        <v>0</v>
      </c>
      <c r="P258" s="25">
        <f>cargo!BF258</f>
        <v>0</v>
      </c>
      <c r="Q258" s="25">
        <f>cargo!BG258</f>
        <v>0</v>
      </c>
      <c r="R258" s="25">
        <f>cargo!CC258</f>
        <v>0</v>
      </c>
      <c r="S258" s="25">
        <f>cargo!CD258</f>
        <v>0</v>
      </c>
      <c r="T258" s="25">
        <f>cargo!CE258</f>
        <v>0</v>
      </c>
      <c r="U258" s="25">
        <f>cargo!CF258</f>
        <v>0</v>
      </c>
      <c r="V258" s="25">
        <f>cargo!CG258</f>
        <v>0</v>
      </c>
      <c r="W258" s="25">
        <f>cargo!CH258</f>
        <v>0</v>
      </c>
      <c r="X258" s="25">
        <f>cargo!CI258</f>
        <v>0</v>
      </c>
      <c r="Y258" s="25">
        <f>cargo!DE258</f>
        <v>0</v>
      </c>
      <c r="Z258" s="25">
        <f>cargo!DF258</f>
        <v>0</v>
      </c>
      <c r="AA258" s="25">
        <f>cargo!DG258</f>
        <v>0</v>
      </c>
      <c r="AB258" s="25">
        <f>cargo!DH258</f>
        <v>0</v>
      </c>
      <c r="AC258" s="25">
        <f>cargo!DI258</f>
        <v>0</v>
      </c>
      <c r="AD258" s="25">
        <f>cargo!DJ258</f>
        <v>0</v>
      </c>
      <c r="AE258" s="25">
        <f>cargo!DK258</f>
        <v>0</v>
      </c>
      <c r="AF258" s="25">
        <f t="shared" si="373"/>
        <v>196.45999999999998</v>
      </c>
      <c r="AG258" s="25">
        <f t="shared" si="374"/>
        <v>196.45999999999998</v>
      </c>
      <c r="AH258" s="25">
        <f t="shared" si="375"/>
        <v>95.52</v>
      </c>
      <c r="AI258" s="25">
        <f t="shared" si="376"/>
        <v>100.93999999999997</v>
      </c>
      <c r="AJ258" s="25">
        <f t="shared" si="377"/>
        <v>0</v>
      </c>
      <c r="AK258" s="25">
        <f t="shared" si="378"/>
        <v>0</v>
      </c>
      <c r="AL258" s="25">
        <f t="shared" si="379"/>
        <v>0</v>
      </c>
    </row>
    <row r="259" spans="1:38" s="27" customFormat="1" ht="15" customHeight="1" x14ac:dyDescent="0.25">
      <c r="A259" s="35"/>
      <c r="B259" s="62"/>
      <c r="C259" s="36" t="s">
        <v>398</v>
      </c>
      <c r="D259" s="25">
        <f>cargo!Y259</f>
        <v>196.45999999999998</v>
      </c>
      <c r="E259" s="25">
        <f>cargo!Z259</f>
        <v>196.45999999999998</v>
      </c>
      <c r="F259" s="25">
        <f>cargo!AA259</f>
        <v>95.52</v>
      </c>
      <c r="G259" s="25">
        <f>cargo!AB259</f>
        <v>100.93999999999997</v>
      </c>
      <c r="H259" s="25">
        <f>cargo!AC259</f>
        <v>0</v>
      </c>
      <c r="I259" s="25">
        <f>cargo!AD259</f>
        <v>0</v>
      </c>
      <c r="J259" s="25">
        <f>cargo!AE259</f>
        <v>0</v>
      </c>
      <c r="K259" s="25">
        <f>cargo!BA259</f>
        <v>0</v>
      </c>
      <c r="L259" s="25">
        <f>cargo!BB259</f>
        <v>0</v>
      </c>
      <c r="M259" s="25">
        <f>cargo!BC259</f>
        <v>0</v>
      </c>
      <c r="N259" s="25">
        <f>cargo!BD259</f>
        <v>0</v>
      </c>
      <c r="O259" s="25">
        <f>cargo!BE259</f>
        <v>0</v>
      </c>
      <c r="P259" s="25">
        <f>cargo!BF259</f>
        <v>0</v>
      </c>
      <c r="Q259" s="25">
        <f>cargo!BG259</f>
        <v>0</v>
      </c>
      <c r="R259" s="25">
        <f>cargo!CC259</f>
        <v>0</v>
      </c>
      <c r="S259" s="25">
        <f>cargo!CD259</f>
        <v>0</v>
      </c>
      <c r="T259" s="25">
        <f>cargo!CE259</f>
        <v>0</v>
      </c>
      <c r="U259" s="25">
        <f>cargo!CF259</f>
        <v>0</v>
      </c>
      <c r="V259" s="25">
        <f>cargo!CG259</f>
        <v>0</v>
      </c>
      <c r="W259" s="25">
        <f>cargo!CH259</f>
        <v>0</v>
      </c>
      <c r="X259" s="25">
        <f>cargo!CI259</f>
        <v>0</v>
      </c>
      <c r="Y259" s="25">
        <f>cargo!DE259</f>
        <v>0</v>
      </c>
      <c r="Z259" s="25">
        <f>cargo!DF259</f>
        <v>0</v>
      </c>
      <c r="AA259" s="25">
        <f>cargo!DG259</f>
        <v>0</v>
      </c>
      <c r="AB259" s="25">
        <f>cargo!DH259</f>
        <v>0</v>
      </c>
      <c r="AC259" s="25">
        <f>cargo!DI259</f>
        <v>0</v>
      </c>
      <c r="AD259" s="25">
        <f>cargo!DJ259</f>
        <v>0</v>
      </c>
      <c r="AE259" s="25">
        <f>cargo!DK259</f>
        <v>0</v>
      </c>
      <c r="AF259" s="25">
        <f t="shared" ref="AF259:AF260" si="394">D259+K259+R259+Y259</f>
        <v>196.45999999999998</v>
      </c>
      <c r="AG259" s="25">
        <f t="shared" ref="AG259:AG260" si="395">E259+L259+S259+Z259</f>
        <v>196.45999999999998</v>
      </c>
      <c r="AH259" s="25">
        <f t="shared" ref="AH259:AH260" si="396">F259+M259+T259+AA259</f>
        <v>95.52</v>
      </c>
      <c r="AI259" s="25">
        <f t="shared" ref="AI259:AI260" si="397">G259+N259+U259+AB259</f>
        <v>100.93999999999997</v>
      </c>
      <c r="AJ259" s="25">
        <f t="shared" ref="AJ259:AJ260" si="398">H259+O259+V259+AC259</f>
        <v>0</v>
      </c>
      <c r="AK259" s="25">
        <f t="shared" ref="AK259:AK260" si="399">I259+P259+W259+AD259</f>
        <v>0</v>
      </c>
      <c r="AL259" s="25">
        <f t="shared" ref="AL259:AL260" si="400">J259+Q259+X259+AE259</f>
        <v>0</v>
      </c>
    </row>
    <row r="260" spans="1:38" s="27" customFormat="1" ht="15" customHeight="1" x14ac:dyDescent="0.25">
      <c r="A260" s="35"/>
      <c r="B260" s="62"/>
      <c r="C260" s="36" t="s">
        <v>399</v>
      </c>
      <c r="D260" s="25">
        <f>cargo!Y260</f>
        <v>0</v>
      </c>
      <c r="E260" s="25">
        <f>cargo!Z260</f>
        <v>0</v>
      </c>
      <c r="F260" s="25">
        <f>cargo!AA260</f>
        <v>0</v>
      </c>
      <c r="G260" s="25">
        <f>cargo!AB260</f>
        <v>0</v>
      </c>
      <c r="H260" s="25">
        <f>cargo!AC260</f>
        <v>0</v>
      </c>
      <c r="I260" s="25">
        <f>cargo!AD260</f>
        <v>0</v>
      </c>
      <c r="J260" s="25">
        <f>cargo!AE260</f>
        <v>0</v>
      </c>
      <c r="K260" s="25">
        <f>cargo!BA260</f>
        <v>0</v>
      </c>
      <c r="L260" s="25">
        <f>cargo!BB260</f>
        <v>0</v>
      </c>
      <c r="M260" s="25">
        <f>cargo!BC260</f>
        <v>0</v>
      </c>
      <c r="N260" s="25">
        <f>cargo!BD260</f>
        <v>0</v>
      </c>
      <c r="O260" s="25">
        <f>cargo!BE260</f>
        <v>0</v>
      </c>
      <c r="P260" s="25">
        <f>cargo!BF260</f>
        <v>0</v>
      </c>
      <c r="Q260" s="25">
        <f>cargo!BG260</f>
        <v>0</v>
      </c>
      <c r="R260" s="25">
        <f>cargo!CC260</f>
        <v>0</v>
      </c>
      <c r="S260" s="25">
        <f>cargo!CD260</f>
        <v>0</v>
      </c>
      <c r="T260" s="25">
        <f>cargo!CE260</f>
        <v>0</v>
      </c>
      <c r="U260" s="25">
        <f>cargo!CF260</f>
        <v>0</v>
      </c>
      <c r="V260" s="25">
        <f>cargo!CG260</f>
        <v>0</v>
      </c>
      <c r="W260" s="25">
        <f>cargo!CH260</f>
        <v>0</v>
      </c>
      <c r="X260" s="25">
        <f>cargo!CI260</f>
        <v>0</v>
      </c>
      <c r="Y260" s="25">
        <f>cargo!DE260</f>
        <v>0</v>
      </c>
      <c r="Z260" s="25">
        <f>cargo!DF260</f>
        <v>0</v>
      </c>
      <c r="AA260" s="25">
        <f>cargo!DG260</f>
        <v>0</v>
      </c>
      <c r="AB260" s="25">
        <f>cargo!DH260</f>
        <v>0</v>
      </c>
      <c r="AC260" s="25">
        <f>cargo!DI260</f>
        <v>0</v>
      </c>
      <c r="AD260" s="25">
        <f>cargo!DJ260</f>
        <v>0</v>
      </c>
      <c r="AE260" s="25">
        <f>cargo!DK260</f>
        <v>0</v>
      </c>
      <c r="AF260" s="25">
        <f t="shared" si="394"/>
        <v>0</v>
      </c>
      <c r="AG260" s="25">
        <f t="shared" si="395"/>
        <v>0</v>
      </c>
      <c r="AH260" s="25">
        <f t="shared" si="396"/>
        <v>0</v>
      </c>
      <c r="AI260" s="25">
        <f t="shared" si="397"/>
        <v>0</v>
      </c>
      <c r="AJ260" s="25">
        <f t="shared" si="398"/>
        <v>0</v>
      </c>
      <c r="AK260" s="25">
        <f t="shared" si="399"/>
        <v>0</v>
      </c>
      <c r="AL260" s="25">
        <f t="shared" si="400"/>
        <v>0</v>
      </c>
    </row>
    <row r="261" spans="1:38" s="27" customFormat="1" ht="15" customHeight="1" x14ac:dyDescent="0.25">
      <c r="A261" s="35"/>
      <c r="B261" s="62"/>
      <c r="C261" s="34" t="s">
        <v>179</v>
      </c>
      <c r="D261" s="25">
        <f>cargo!Y261</f>
        <v>1086.3310000000006</v>
      </c>
      <c r="E261" s="25">
        <f>cargo!Z261</f>
        <v>1086.3310000000006</v>
      </c>
      <c r="F261" s="25">
        <f>cargo!AA261</f>
        <v>1042.6080000000006</v>
      </c>
      <c r="G261" s="25">
        <f>cargo!AB261</f>
        <v>43.723000000000013</v>
      </c>
      <c r="H261" s="25">
        <f>cargo!AC261</f>
        <v>0</v>
      </c>
      <c r="I261" s="25">
        <f>cargo!AD261</f>
        <v>0</v>
      </c>
      <c r="J261" s="25">
        <f>cargo!AE261</f>
        <v>0</v>
      </c>
      <c r="K261" s="25">
        <f>cargo!BA261</f>
        <v>0</v>
      </c>
      <c r="L261" s="25">
        <f>cargo!BB261</f>
        <v>0</v>
      </c>
      <c r="M261" s="25">
        <f>cargo!BC261</f>
        <v>0</v>
      </c>
      <c r="N261" s="25">
        <f>cargo!BD261</f>
        <v>0</v>
      </c>
      <c r="O261" s="25">
        <f>cargo!BE261</f>
        <v>0</v>
      </c>
      <c r="P261" s="25">
        <f>cargo!BF261</f>
        <v>0</v>
      </c>
      <c r="Q261" s="25">
        <f>cargo!BG261</f>
        <v>0</v>
      </c>
      <c r="R261" s="25">
        <f>cargo!CC261</f>
        <v>0</v>
      </c>
      <c r="S261" s="25">
        <f>cargo!CD261</f>
        <v>0</v>
      </c>
      <c r="T261" s="25">
        <f>cargo!CE261</f>
        <v>0</v>
      </c>
      <c r="U261" s="25">
        <f>cargo!CF261</f>
        <v>0</v>
      </c>
      <c r="V261" s="25">
        <f>cargo!CG261</f>
        <v>0</v>
      </c>
      <c r="W261" s="25">
        <f>cargo!CH261</f>
        <v>0</v>
      </c>
      <c r="X261" s="25">
        <f>cargo!CI261</f>
        <v>0</v>
      </c>
      <c r="Y261" s="25">
        <f>cargo!DE261</f>
        <v>0</v>
      </c>
      <c r="Z261" s="25">
        <f>cargo!DF261</f>
        <v>0</v>
      </c>
      <c r="AA261" s="25">
        <f>cargo!DG261</f>
        <v>0</v>
      </c>
      <c r="AB261" s="25">
        <f>cargo!DH261</f>
        <v>0</v>
      </c>
      <c r="AC261" s="25">
        <f>cargo!DI261</f>
        <v>0</v>
      </c>
      <c r="AD261" s="25">
        <f>cargo!DJ261</f>
        <v>0</v>
      </c>
      <c r="AE261" s="25">
        <f>cargo!DK261</f>
        <v>0</v>
      </c>
      <c r="AF261" s="25">
        <f t="shared" si="373"/>
        <v>1086.3310000000006</v>
      </c>
      <c r="AG261" s="25">
        <f t="shared" si="374"/>
        <v>1086.3310000000006</v>
      </c>
      <c r="AH261" s="25">
        <f t="shared" si="375"/>
        <v>1042.6080000000006</v>
      </c>
      <c r="AI261" s="25">
        <f t="shared" si="376"/>
        <v>43.723000000000013</v>
      </c>
      <c r="AJ261" s="25">
        <f t="shared" si="377"/>
        <v>0</v>
      </c>
      <c r="AK261" s="25">
        <f t="shared" si="378"/>
        <v>0</v>
      </c>
      <c r="AL261" s="25">
        <f t="shared" si="379"/>
        <v>0</v>
      </c>
    </row>
    <row r="262" spans="1:38" s="27" customFormat="1" ht="15" customHeight="1" x14ac:dyDescent="0.25">
      <c r="A262" s="35"/>
      <c r="B262" s="62"/>
      <c r="C262" s="36" t="s">
        <v>180</v>
      </c>
      <c r="D262" s="25">
        <f>cargo!Y262</f>
        <v>1086.3310000000006</v>
      </c>
      <c r="E262" s="25">
        <f>cargo!Z262</f>
        <v>1086.3310000000006</v>
      </c>
      <c r="F262" s="25">
        <f>cargo!AA262</f>
        <v>1042.6080000000006</v>
      </c>
      <c r="G262" s="25">
        <f>cargo!AB262</f>
        <v>43.723000000000013</v>
      </c>
      <c r="H262" s="25">
        <f>cargo!AC262</f>
        <v>0</v>
      </c>
      <c r="I262" s="25">
        <f>cargo!AD262</f>
        <v>0</v>
      </c>
      <c r="J262" s="25">
        <f>cargo!AE262</f>
        <v>0</v>
      </c>
      <c r="K262" s="25">
        <f>cargo!BA262</f>
        <v>0</v>
      </c>
      <c r="L262" s="25">
        <f>cargo!BB262</f>
        <v>0</v>
      </c>
      <c r="M262" s="25">
        <f>cargo!BC262</f>
        <v>0</v>
      </c>
      <c r="N262" s="25">
        <f>cargo!BD262</f>
        <v>0</v>
      </c>
      <c r="O262" s="25">
        <f>cargo!BE262</f>
        <v>0</v>
      </c>
      <c r="P262" s="25">
        <f>cargo!BF262</f>
        <v>0</v>
      </c>
      <c r="Q262" s="25">
        <f>cargo!BG262</f>
        <v>0</v>
      </c>
      <c r="R262" s="25">
        <f>cargo!CC262</f>
        <v>0</v>
      </c>
      <c r="S262" s="25">
        <f>cargo!CD262</f>
        <v>0</v>
      </c>
      <c r="T262" s="25">
        <f>cargo!CE262</f>
        <v>0</v>
      </c>
      <c r="U262" s="25">
        <f>cargo!CF262</f>
        <v>0</v>
      </c>
      <c r="V262" s="25">
        <f>cargo!CG262</f>
        <v>0</v>
      </c>
      <c r="W262" s="25">
        <f>cargo!CH262</f>
        <v>0</v>
      </c>
      <c r="X262" s="25">
        <f>cargo!CI262</f>
        <v>0</v>
      </c>
      <c r="Y262" s="25">
        <f>cargo!DE262</f>
        <v>0</v>
      </c>
      <c r="Z262" s="25">
        <f>cargo!DF262</f>
        <v>0</v>
      </c>
      <c r="AA262" s="25">
        <f>cargo!DG262</f>
        <v>0</v>
      </c>
      <c r="AB262" s="25">
        <f>cargo!DH262</f>
        <v>0</v>
      </c>
      <c r="AC262" s="25">
        <f>cargo!DI262</f>
        <v>0</v>
      </c>
      <c r="AD262" s="25">
        <f>cargo!DJ262</f>
        <v>0</v>
      </c>
      <c r="AE262" s="25">
        <f>cargo!DK262</f>
        <v>0</v>
      </c>
      <c r="AF262" s="25">
        <f t="shared" si="373"/>
        <v>1086.3310000000006</v>
      </c>
      <c r="AG262" s="25">
        <f t="shared" si="374"/>
        <v>1086.3310000000006</v>
      </c>
      <c r="AH262" s="25">
        <f t="shared" si="375"/>
        <v>1042.6080000000006</v>
      </c>
      <c r="AI262" s="25">
        <f t="shared" si="376"/>
        <v>43.723000000000013</v>
      </c>
      <c r="AJ262" s="25">
        <f t="shared" si="377"/>
        <v>0</v>
      </c>
      <c r="AK262" s="25">
        <f t="shared" si="378"/>
        <v>0</v>
      </c>
      <c r="AL262" s="25">
        <f t="shared" si="379"/>
        <v>0</v>
      </c>
    </row>
    <row r="263" spans="1:38" s="27" customFormat="1" ht="15" customHeight="1" x14ac:dyDescent="0.25">
      <c r="A263" s="35"/>
      <c r="B263" s="62"/>
      <c r="C263" s="36" t="s">
        <v>181</v>
      </c>
      <c r="D263" s="25">
        <f>cargo!Y263</f>
        <v>0</v>
      </c>
      <c r="E263" s="25">
        <f>cargo!Z263</f>
        <v>0</v>
      </c>
      <c r="F263" s="25">
        <f>cargo!AA263</f>
        <v>0</v>
      </c>
      <c r="G263" s="25">
        <f>cargo!AB263</f>
        <v>0</v>
      </c>
      <c r="H263" s="25">
        <f>cargo!AC263</f>
        <v>0</v>
      </c>
      <c r="I263" s="25">
        <f>cargo!AD263</f>
        <v>0</v>
      </c>
      <c r="J263" s="25">
        <f>cargo!AE263</f>
        <v>0</v>
      </c>
      <c r="K263" s="25">
        <f>cargo!BA263</f>
        <v>0</v>
      </c>
      <c r="L263" s="25">
        <f>cargo!BB263</f>
        <v>0</v>
      </c>
      <c r="M263" s="25">
        <f>cargo!BC263</f>
        <v>0</v>
      </c>
      <c r="N263" s="25">
        <f>cargo!BD263</f>
        <v>0</v>
      </c>
      <c r="O263" s="25">
        <f>cargo!BE263</f>
        <v>0</v>
      </c>
      <c r="P263" s="25">
        <f>cargo!BF263</f>
        <v>0</v>
      </c>
      <c r="Q263" s="25">
        <f>cargo!BG263</f>
        <v>0</v>
      </c>
      <c r="R263" s="25">
        <f>cargo!CC263</f>
        <v>0</v>
      </c>
      <c r="S263" s="25">
        <f>cargo!CD263</f>
        <v>0</v>
      </c>
      <c r="T263" s="25">
        <f>cargo!CE263</f>
        <v>0</v>
      </c>
      <c r="U263" s="25">
        <f>cargo!CF263</f>
        <v>0</v>
      </c>
      <c r="V263" s="25">
        <f>cargo!CG263</f>
        <v>0</v>
      </c>
      <c r="W263" s="25">
        <f>cargo!CH263</f>
        <v>0</v>
      </c>
      <c r="X263" s="25">
        <f>cargo!CI263</f>
        <v>0</v>
      </c>
      <c r="Y263" s="25">
        <f>cargo!DE263</f>
        <v>0</v>
      </c>
      <c r="Z263" s="25">
        <f>cargo!DF263</f>
        <v>0</v>
      </c>
      <c r="AA263" s="25">
        <f>cargo!DG263</f>
        <v>0</v>
      </c>
      <c r="AB263" s="25">
        <f>cargo!DH263</f>
        <v>0</v>
      </c>
      <c r="AC263" s="25">
        <f>cargo!DI263</f>
        <v>0</v>
      </c>
      <c r="AD263" s="25">
        <f>cargo!DJ263</f>
        <v>0</v>
      </c>
      <c r="AE263" s="25">
        <f>cargo!DK263</f>
        <v>0</v>
      </c>
      <c r="AF263" s="25">
        <f t="shared" ref="AF263" si="401">D263+K263+R263+Y263</f>
        <v>0</v>
      </c>
      <c r="AG263" s="25">
        <f t="shared" ref="AG263" si="402">E263+L263+S263+Z263</f>
        <v>0</v>
      </c>
      <c r="AH263" s="25">
        <f t="shared" ref="AH263" si="403">F263+M263+T263+AA263</f>
        <v>0</v>
      </c>
      <c r="AI263" s="25">
        <f t="shared" ref="AI263" si="404">G263+N263+U263+AB263</f>
        <v>0</v>
      </c>
      <c r="AJ263" s="25">
        <f t="shared" ref="AJ263" si="405">H263+O263+V263+AC263</f>
        <v>0</v>
      </c>
      <c r="AK263" s="25">
        <f t="shared" ref="AK263" si="406">I263+P263+W263+AD263</f>
        <v>0</v>
      </c>
      <c r="AL263" s="25">
        <f t="shared" ref="AL263" si="407">J263+Q263+X263+AE263</f>
        <v>0</v>
      </c>
    </row>
    <row r="264" spans="1:38" s="27" customFormat="1" ht="15" customHeight="1" x14ac:dyDescent="0.25">
      <c r="A264" s="35"/>
      <c r="B264" s="62"/>
      <c r="C264" s="36" t="s">
        <v>182</v>
      </c>
      <c r="D264" s="25">
        <f>cargo!Y264</f>
        <v>0</v>
      </c>
      <c r="E264" s="25">
        <f>cargo!Z264</f>
        <v>0</v>
      </c>
      <c r="F264" s="25">
        <f>cargo!AA264</f>
        <v>0</v>
      </c>
      <c r="G264" s="25">
        <f>cargo!AB264</f>
        <v>0</v>
      </c>
      <c r="H264" s="25">
        <f>cargo!AC264</f>
        <v>0</v>
      </c>
      <c r="I264" s="25">
        <f>cargo!AD264</f>
        <v>0</v>
      </c>
      <c r="J264" s="25">
        <f>cargo!AE264</f>
        <v>0</v>
      </c>
      <c r="K264" s="25">
        <f>cargo!BA264</f>
        <v>0</v>
      </c>
      <c r="L264" s="25">
        <f>cargo!BB264</f>
        <v>0</v>
      </c>
      <c r="M264" s="25">
        <f>cargo!BC264</f>
        <v>0</v>
      </c>
      <c r="N264" s="25">
        <f>cargo!BD264</f>
        <v>0</v>
      </c>
      <c r="O264" s="25">
        <f>cargo!BE264</f>
        <v>0</v>
      </c>
      <c r="P264" s="25">
        <f>cargo!BF264</f>
        <v>0</v>
      </c>
      <c r="Q264" s="25">
        <f>cargo!BG264</f>
        <v>0</v>
      </c>
      <c r="R264" s="25">
        <f>cargo!CC264</f>
        <v>0</v>
      </c>
      <c r="S264" s="25">
        <f>cargo!CD264</f>
        <v>0</v>
      </c>
      <c r="T264" s="25">
        <f>cargo!CE264</f>
        <v>0</v>
      </c>
      <c r="U264" s="25">
        <f>cargo!CF264</f>
        <v>0</v>
      </c>
      <c r="V264" s="25">
        <f>cargo!CG264</f>
        <v>0</v>
      </c>
      <c r="W264" s="25">
        <f>cargo!CH264</f>
        <v>0</v>
      </c>
      <c r="X264" s="25">
        <f>cargo!CI264</f>
        <v>0</v>
      </c>
      <c r="Y264" s="25">
        <f>cargo!DE264</f>
        <v>0</v>
      </c>
      <c r="Z264" s="25">
        <f>cargo!DF264</f>
        <v>0</v>
      </c>
      <c r="AA264" s="25">
        <f>cargo!DG264</f>
        <v>0</v>
      </c>
      <c r="AB264" s="25">
        <f>cargo!DH264</f>
        <v>0</v>
      </c>
      <c r="AC264" s="25">
        <f>cargo!DI264</f>
        <v>0</v>
      </c>
      <c r="AD264" s="25">
        <f>cargo!DJ264</f>
        <v>0</v>
      </c>
      <c r="AE264" s="25">
        <f>cargo!DK264</f>
        <v>0</v>
      </c>
      <c r="AF264" s="25">
        <f t="shared" si="373"/>
        <v>0</v>
      </c>
      <c r="AG264" s="25">
        <f t="shared" si="374"/>
        <v>0</v>
      </c>
      <c r="AH264" s="25">
        <f t="shared" si="375"/>
        <v>0</v>
      </c>
      <c r="AI264" s="25">
        <f t="shared" si="376"/>
        <v>0</v>
      </c>
      <c r="AJ264" s="25">
        <f t="shared" si="377"/>
        <v>0</v>
      </c>
      <c r="AK264" s="25">
        <f t="shared" si="378"/>
        <v>0</v>
      </c>
      <c r="AL264" s="25">
        <f t="shared" si="379"/>
        <v>0</v>
      </c>
    </row>
    <row r="265" spans="1:38" s="27" customFormat="1" ht="15" customHeight="1" x14ac:dyDescent="0.25">
      <c r="A265" s="35"/>
      <c r="B265" s="62"/>
      <c r="C265" s="34" t="s">
        <v>48</v>
      </c>
      <c r="D265" s="25">
        <f>cargo!Y265</f>
        <v>88203.288</v>
      </c>
      <c r="E265" s="25">
        <f>cargo!Z265</f>
        <v>88203.288</v>
      </c>
      <c r="F265" s="25">
        <f>cargo!AA265</f>
        <v>68858.758000000002</v>
      </c>
      <c r="G265" s="25">
        <f>cargo!AB265</f>
        <v>19344.53</v>
      </c>
      <c r="H265" s="25">
        <f>cargo!AC265</f>
        <v>0</v>
      </c>
      <c r="I265" s="25">
        <f>cargo!AD265</f>
        <v>0</v>
      </c>
      <c r="J265" s="25">
        <f>cargo!AE265</f>
        <v>0</v>
      </c>
      <c r="K265" s="25">
        <f>cargo!BA265</f>
        <v>0</v>
      </c>
      <c r="L265" s="25">
        <f>cargo!BB265</f>
        <v>0</v>
      </c>
      <c r="M265" s="25">
        <f>cargo!BC265</f>
        <v>0</v>
      </c>
      <c r="N265" s="25">
        <f>cargo!BD265</f>
        <v>0</v>
      </c>
      <c r="O265" s="25">
        <f>cargo!BE265</f>
        <v>0</v>
      </c>
      <c r="P265" s="25">
        <f>cargo!BF265</f>
        <v>0</v>
      </c>
      <c r="Q265" s="25">
        <f>cargo!BG265</f>
        <v>0</v>
      </c>
      <c r="R265" s="25">
        <f>cargo!CC265</f>
        <v>0</v>
      </c>
      <c r="S265" s="25">
        <f>cargo!CD265</f>
        <v>0</v>
      </c>
      <c r="T265" s="25">
        <f>cargo!CE265</f>
        <v>0</v>
      </c>
      <c r="U265" s="25">
        <f>cargo!CF265</f>
        <v>0</v>
      </c>
      <c r="V265" s="25">
        <f>cargo!CG265</f>
        <v>0</v>
      </c>
      <c r="W265" s="25">
        <f>cargo!CH265</f>
        <v>0</v>
      </c>
      <c r="X265" s="25">
        <f>cargo!CI265</f>
        <v>0</v>
      </c>
      <c r="Y265" s="25">
        <f>cargo!DE265</f>
        <v>0</v>
      </c>
      <c r="Z265" s="25">
        <f>cargo!DF265</f>
        <v>0</v>
      </c>
      <c r="AA265" s="25">
        <f>cargo!DG265</f>
        <v>0</v>
      </c>
      <c r="AB265" s="25">
        <f>cargo!DH265</f>
        <v>0</v>
      </c>
      <c r="AC265" s="25">
        <f>cargo!DI265</f>
        <v>0</v>
      </c>
      <c r="AD265" s="25">
        <f>cargo!DJ265</f>
        <v>0</v>
      </c>
      <c r="AE265" s="25">
        <f>cargo!DK265</f>
        <v>0</v>
      </c>
      <c r="AF265" s="25">
        <f t="shared" si="373"/>
        <v>88203.288</v>
      </c>
      <c r="AG265" s="25">
        <f t="shared" si="374"/>
        <v>88203.288</v>
      </c>
      <c r="AH265" s="25">
        <f t="shared" si="375"/>
        <v>68858.758000000002</v>
      </c>
      <c r="AI265" s="25">
        <f t="shared" si="376"/>
        <v>19344.53</v>
      </c>
      <c r="AJ265" s="25">
        <f t="shared" si="377"/>
        <v>0</v>
      </c>
      <c r="AK265" s="25">
        <f t="shared" si="378"/>
        <v>0</v>
      </c>
      <c r="AL265" s="25">
        <f t="shared" si="379"/>
        <v>0</v>
      </c>
    </row>
    <row r="266" spans="1:38" s="27" customFormat="1" ht="15" customHeight="1" x14ac:dyDescent="0.25">
      <c r="A266" s="35"/>
      <c r="B266" s="62"/>
      <c r="C266" s="34" t="s">
        <v>26</v>
      </c>
      <c r="D266" s="25">
        <f>cargo!Y266</f>
        <v>1496942.1260000002</v>
      </c>
      <c r="E266" s="25">
        <f>cargo!Z266</f>
        <v>1281593.1630000002</v>
      </c>
      <c r="F266" s="25">
        <f>cargo!AA266</f>
        <v>860880.59700000007</v>
      </c>
      <c r="G266" s="25">
        <f>cargo!AB266</f>
        <v>420712.56599999999</v>
      </c>
      <c r="H266" s="25">
        <f>cargo!AC266</f>
        <v>215348.96299999999</v>
      </c>
      <c r="I266" s="25">
        <f>cargo!AD266</f>
        <v>213451.853</v>
      </c>
      <c r="J266" s="25">
        <f>cargo!AE266</f>
        <v>1897.11</v>
      </c>
      <c r="K266" s="25">
        <f>cargo!BA266</f>
        <v>0</v>
      </c>
      <c r="L266" s="25">
        <f>cargo!BB266</f>
        <v>0</v>
      </c>
      <c r="M266" s="25">
        <f>cargo!BC266</f>
        <v>0</v>
      </c>
      <c r="N266" s="25">
        <f>cargo!BD266</f>
        <v>0</v>
      </c>
      <c r="O266" s="25">
        <f>cargo!BE266</f>
        <v>0</v>
      </c>
      <c r="P266" s="25">
        <f>cargo!BF266</f>
        <v>0</v>
      </c>
      <c r="Q266" s="25">
        <f>cargo!BG266</f>
        <v>0</v>
      </c>
      <c r="R266" s="25">
        <f>cargo!CC266</f>
        <v>0</v>
      </c>
      <c r="S266" s="25">
        <f>cargo!CD266</f>
        <v>0</v>
      </c>
      <c r="T266" s="25">
        <f>cargo!CE266</f>
        <v>0</v>
      </c>
      <c r="U266" s="25">
        <f>cargo!CF266</f>
        <v>0</v>
      </c>
      <c r="V266" s="25">
        <f>cargo!CG266</f>
        <v>0</v>
      </c>
      <c r="W266" s="25">
        <f>cargo!CH266</f>
        <v>0</v>
      </c>
      <c r="X266" s="25">
        <f>cargo!CI266</f>
        <v>0</v>
      </c>
      <c r="Y266" s="25">
        <f>cargo!DE266</f>
        <v>0</v>
      </c>
      <c r="Z266" s="25">
        <f>cargo!DF266</f>
        <v>0</v>
      </c>
      <c r="AA266" s="25">
        <f>cargo!DG266</f>
        <v>0</v>
      </c>
      <c r="AB266" s="25">
        <f>cargo!DH266</f>
        <v>0</v>
      </c>
      <c r="AC266" s="25">
        <f>cargo!DI266</f>
        <v>0</v>
      </c>
      <c r="AD266" s="25">
        <f>cargo!DJ266</f>
        <v>0</v>
      </c>
      <c r="AE266" s="25">
        <f>cargo!DK266</f>
        <v>0</v>
      </c>
      <c r="AF266" s="25">
        <f t="shared" si="373"/>
        <v>1496942.1260000002</v>
      </c>
      <c r="AG266" s="25">
        <f t="shared" si="374"/>
        <v>1281593.1630000002</v>
      </c>
      <c r="AH266" s="25">
        <f t="shared" si="375"/>
        <v>860880.59700000007</v>
      </c>
      <c r="AI266" s="25">
        <f t="shared" si="376"/>
        <v>420712.56599999999</v>
      </c>
      <c r="AJ266" s="25">
        <f t="shared" si="377"/>
        <v>215348.96299999999</v>
      </c>
      <c r="AK266" s="25">
        <f t="shared" si="378"/>
        <v>213451.853</v>
      </c>
      <c r="AL266" s="25">
        <f t="shared" si="379"/>
        <v>1897.11</v>
      </c>
    </row>
    <row r="267" spans="1:38" s="27" customFormat="1" ht="15" customHeight="1" x14ac:dyDescent="0.25">
      <c r="A267" s="35"/>
      <c r="B267" s="62"/>
      <c r="C267" s="36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</row>
    <row r="268" spans="1:38" s="27" customFormat="1" ht="15" customHeight="1" x14ac:dyDescent="0.25">
      <c r="A268" s="33"/>
      <c r="B268" s="62" t="s">
        <v>183</v>
      </c>
      <c r="C268" s="34"/>
      <c r="D268" s="25">
        <f>cargo!Y268</f>
        <v>1159198.3690000002</v>
      </c>
      <c r="E268" s="25">
        <f>cargo!Z268</f>
        <v>668948.18800000008</v>
      </c>
      <c r="F268" s="25">
        <f>cargo!AA268</f>
        <v>260137.24100000004</v>
      </c>
      <c r="G268" s="25">
        <f>cargo!AB268</f>
        <v>408810.94700000004</v>
      </c>
      <c r="H268" s="25">
        <f>cargo!AC268</f>
        <v>490250.18100000004</v>
      </c>
      <c r="I268" s="25">
        <f>cargo!AD268</f>
        <v>321674.62600000005</v>
      </c>
      <c r="J268" s="25">
        <f>cargo!AE268</f>
        <v>168575.55499999999</v>
      </c>
      <c r="K268" s="25">
        <f>cargo!BA268</f>
        <v>0</v>
      </c>
      <c r="L268" s="25">
        <f>cargo!BB268</f>
        <v>0</v>
      </c>
      <c r="M268" s="25">
        <f>cargo!BC268</f>
        <v>0</v>
      </c>
      <c r="N268" s="25">
        <f>cargo!BD268</f>
        <v>0</v>
      </c>
      <c r="O268" s="25">
        <f>cargo!BE268</f>
        <v>0</v>
      </c>
      <c r="P268" s="25">
        <f>cargo!BF268</f>
        <v>0</v>
      </c>
      <c r="Q268" s="25">
        <f>cargo!BG268</f>
        <v>0</v>
      </c>
      <c r="R268" s="25">
        <f>cargo!CC268</f>
        <v>0</v>
      </c>
      <c r="S268" s="25">
        <f>cargo!CD268</f>
        <v>0</v>
      </c>
      <c r="T268" s="25">
        <f>cargo!CE268</f>
        <v>0</v>
      </c>
      <c r="U268" s="25">
        <f>cargo!CF268</f>
        <v>0</v>
      </c>
      <c r="V268" s="25">
        <f>cargo!CG268</f>
        <v>0</v>
      </c>
      <c r="W268" s="25">
        <f>cargo!CH268</f>
        <v>0</v>
      </c>
      <c r="X268" s="25">
        <f>cargo!CI268</f>
        <v>0</v>
      </c>
      <c r="Y268" s="25">
        <f>cargo!DE268</f>
        <v>0</v>
      </c>
      <c r="Z268" s="25">
        <f>cargo!DF268</f>
        <v>0</v>
      </c>
      <c r="AA268" s="25">
        <f>cargo!DG268</f>
        <v>0</v>
      </c>
      <c r="AB268" s="25">
        <f>cargo!DH268</f>
        <v>0</v>
      </c>
      <c r="AC268" s="25">
        <f>cargo!DI268</f>
        <v>0</v>
      </c>
      <c r="AD268" s="25">
        <f>cargo!DJ268</f>
        <v>0</v>
      </c>
      <c r="AE268" s="25">
        <f>cargo!DK268</f>
        <v>0</v>
      </c>
      <c r="AF268" s="25">
        <f t="shared" ref="AF268" si="408">D268+K268+R268+Y268</f>
        <v>1159198.3690000002</v>
      </c>
      <c r="AG268" s="25">
        <f t="shared" ref="AG268" si="409">E268+L268+S268+Z268</f>
        <v>668948.18800000008</v>
      </c>
      <c r="AH268" s="25">
        <f t="shared" ref="AH268" si="410">F268+M268+T268+AA268</f>
        <v>260137.24100000004</v>
      </c>
      <c r="AI268" s="25">
        <f t="shared" ref="AI268" si="411">G268+N268+U268+AB268</f>
        <v>408810.94700000004</v>
      </c>
      <c r="AJ268" s="25">
        <f t="shared" ref="AJ268" si="412">H268+O268+V268+AC268</f>
        <v>490250.18100000004</v>
      </c>
      <c r="AK268" s="25">
        <f t="shared" ref="AK268" si="413">I268+P268+W268+AD268</f>
        <v>321674.62600000005</v>
      </c>
      <c r="AL268" s="25">
        <f t="shared" ref="AL268" si="414">J268+Q268+X268+AE268</f>
        <v>168575.55499999999</v>
      </c>
    </row>
    <row r="269" spans="1:38" s="27" customFormat="1" ht="15" customHeight="1" x14ac:dyDescent="0.25">
      <c r="A269" s="35"/>
      <c r="B269" s="62"/>
      <c r="C269" s="34" t="s">
        <v>184</v>
      </c>
      <c r="D269" s="25">
        <f>cargo!Y269</f>
        <v>69989.06</v>
      </c>
      <c r="E269" s="25">
        <f>cargo!Z269</f>
        <v>51459.91</v>
      </c>
      <c r="F269" s="25">
        <f>cargo!AA269</f>
        <v>32261.71</v>
      </c>
      <c r="G269" s="25">
        <f>cargo!AB269</f>
        <v>19198.2</v>
      </c>
      <c r="H269" s="25">
        <f>cargo!AC269</f>
        <v>18529.150000000001</v>
      </c>
      <c r="I269" s="25">
        <f>cargo!AD269</f>
        <v>18529.150000000001</v>
      </c>
      <c r="J269" s="25">
        <f>cargo!AE269</f>
        <v>0</v>
      </c>
      <c r="K269" s="25">
        <f>cargo!BA269</f>
        <v>0</v>
      </c>
      <c r="L269" s="25">
        <f>cargo!BB269</f>
        <v>0</v>
      </c>
      <c r="M269" s="25">
        <f>cargo!BC269</f>
        <v>0</v>
      </c>
      <c r="N269" s="25">
        <f>cargo!BD269</f>
        <v>0</v>
      </c>
      <c r="O269" s="25">
        <f>cargo!BE269</f>
        <v>0</v>
      </c>
      <c r="P269" s="25">
        <f>cargo!BF269</f>
        <v>0</v>
      </c>
      <c r="Q269" s="25">
        <f>cargo!BG269</f>
        <v>0</v>
      </c>
      <c r="R269" s="25">
        <f>cargo!CC269</f>
        <v>0</v>
      </c>
      <c r="S269" s="25">
        <f>cargo!CD269</f>
        <v>0</v>
      </c>
      <c r="T269" s="25">
        <f>cargo!CE269</f>
        <v>0</v>
      </c>
      <c r="U269" s="25">
        <f>cargo!CF269</f>
        <v>0</v>
      </c>
      <c r="V269" s="25">
        <f>cargo!CG269</f>
        <v>0</v>
      </c>
      <c r="W269" s="25">
        <f>cargo!CH269</f>
        <v>0</v>
      </c>
      <c r="X269" s="25">
        <f>cargo!CI269</f>
        <v>0</v>
      </c>
      <c r="Y269" s="25">
        <f>cargo!DE269</f>
        <v>0</v>
      </c>
      <c r="Z269" s="25">
        <f>cargo!DF269</f>
        <v>0</v>
      </c>
      <c r="AA269" s="25">
        <f>cargo!DG269</f>
        <v>0</v>
      </c>
      <c r="AB269" s="25">
        <f>cargo!DH269</f>
        <v>0</v>
      </c>
      <c r="AC269" s="25">
        <f>cargo!DI269</f>
        <v>0</v>
      </c>
      <c r="AD269" s="25">
        <f>cargo!DJ269</f>
        <v>0</v>
      </c>
      <c r="AE269" s="25">
        <f>cargo!DK269</f>
        <v>0</v>
      </c>
      <c r="AF269" s="25">
        <f t="shared" ref="AF269:AF293" si="415">D269+K269+R269+Y269</f>
        <v>69989.06</v>
      </c>
      <c r="AG269" s="25">
        <f t="shared" ref="AG269:AG293" si="416">E269+L269+S269+Z269</f>
        <v>51459.91</v>
      </c>
      <c r="AH269" s="25">
        <f t="shared" ref="AH269:AH293" si="417">F269+M269+T269+AA269</f>
        <v>32261.71</v>
      </c>
      <c r="AI269" s="25">
        <f t="shared" ref="AI269:AI293" si="418">G269+N269+U269+AB269</f>
        <v>19198.2</v>
      </c>
      <c r="AJ269" s="25">
        <f t="shared" ref="AJ269:AJ293" si="419">H269+O269+V269+AC269</f>
        <v>18529.150000000001</v>
      </c>
      <c r="AK269" s="25">
        <f t="shared" ref="AK269:AK293" si="420">I269+P269+W269+AD269</f>
        <v>18529.150000000001</v>
      </c>
      <c r="AL269" s="25">
        <f t="shared" ref="AL269:AL293" si="421">J269+Q269+X269+AE269</f>
        <v>0</v>
      </c>
    </row>
    <row r="270" spans="1:38" s="27" customFormat="1" ht="15" customHeight="1" x14ac:dyDescent="0.25">
      <c r="A270" s="35"/>
      <c r="B270" s="62"/>
      <c r="C270" s="36" t="s">
        <v>185</v>
      </c>
      <c r="D270" s="25">
        <f>cargo!Y270</f>
        <v>25708.05</v>
      </c>
      <c r="E270" s="25">
        <f>cargo!Z270</f>
        <v>25708.05</v>
      </c>
      <c r="F270" s="25">
        <f>cargo!AA270</f>
        <v>22989.68</v>
      </c>
      <c r="G270" s="25">
        <f>cargo!AB270</f>
        <v>2718.37</v>
      </c>
      <c r="H270" s="25">
        <f>cargo!AC270</f>
        <v>0</v>
      </c>
      <c r="I270" s="25">
        <f>cargo!AD270</f>
        <v>0</v>
      </c>
      <c r="J270" s="25">
        <f>cargo!AE270</f>
        <v>0</v>
      </c>
      <c r="K270" s="25">
        <f>cargo!BA270</f>
        <v>0</v>
      </c>
      <c r="L270" s="25">
        <f>cargo!BB270</f>
        <v>0</v>
      </c>
      <c r="M270" s="25">
        <f>cargo!BC270</f>
        <v>0</v>
      </c>
      <c r="N270" s="25">
        <f>cargo!BD270</f>
        <v>0</v>
      </c>
      <c r="O270" s="25">
        <f>cargo!BE270</f>
        <v>0</v>
      </c>
      <c r="P270" s="25">
        <f>cargo!BF270</f>
        <v>0</v>
      </c>
      <c r="Q270" s="25">
        <f>cargo!BG270</f>
        <v>0</v>
      </c>
      <c r="R270" s="25">
        <f>cargo!CC270</f>
        <v>0</v>
      </c>
      <c r="S270" s="25">
        <f>cargo!CD270</f>
        <v>0</v>
      </c>
      <c r="T270" s="25">
        <f>cargo!CE270</f>
        <v>0</v>
      </c>
      <c r="U270" s="25">
        <f>cargo!CF270</f>
        <v>0</v>
      </c>
      <c r="V270" s="25">
        <f>cargo!CG270</f>
        <v>0</v>
      </c>
      <c r="W270" s="25">
        <f>cargo!CH270</f>
        <v>0</v>
      </c>
      <c r="X270" s="25">
        <f>cargo!CI270</f>
        <v>0</v>
      </c>
      <c r="Y270" s="25">
        <f>cargo!DE270</f>
        <v>0</v>
      </c>
      <c r="Z270" s="25">
        <f>cargo!DF270</f>
        <v>0</v>
      </c>
      <c r="AA270" s="25">
        <f>cargo!DG270</f>
        <v>0</v>
      </c>
      <c r="AB270" s="25">
        <f>cargo!DH270</f>
        <v>0</v>
      </c>
      <c r="AC270" s="25">
        <f>cargo!DI270</f>
        <v>0</v>
      </c>
      <c r="AD270" s="25">
        <f>cargo!DJ270</f>
        <v>0</v>
      </c>
      <c r="AE270" s="25">
        <f>cargo!DK270</f>
        <v>0</v>
      </c>
      <c r="AF270" s="25">
        <f t="shared" si="415"/>
        <v>25708.05</v>
      </c>
      <c r="AG270" s="25">
        <f t="shared" si="416"/>
        <v>25708.05</v>
      </c>
      <c r="AH270" s="25">
        <f t="shared" si="417"/>
        <v>22989.68</v>
      </c>
      <c r="AI270" s="25">
        <f t="shared" si="418"/>
        <v>2718.37</v>
      </c>
      <c r="AJ270" s="25">
        <f t="shared" si="419"/>
        <v>0</v>
      </c>
      <c r="AK270" s="25">
        <f t="shared" si="420"/>
        <v>0</v>
      </c>
      <c r="AL270" s="25">
        <f t="shared" si="421"/>
        <v>0</v>
      </c>
    </row>
    <row r="271" spans="1:38" s="27" customFormat="1" ht="15" customHeight="1" x14ac:dyDescent="0.25">
      <c r="A271" s="35"/>
      <c r="B271" s="62"/>
      <c r="C271" s="36" t="s">
        <v>186</v>
      </c>
      <c r="D271" s="25">
        <f>cargo!Y271</f>
        <v>37561.56</v>
      </c>
      <c r="E271" s="25">
        <f>cargo!Z271</f>
        <v>25751.86</v>
      </c>
      <c r="F271" s="25">
        <f>cargo!AA271</f>
        <v>9272.0300000000007</v>
      </c>
      <c r="G271" s="25">
        <f>cargo!AB271</f>
        <v>16479.830000000002</v>
      </c>
      <c r="H271" s="25">
        <f>cargo!AC271</f>
        <v>11809.7</v>
      </c>
      <c r="I271" s="25">
        <f>cargo!AD271</f>
        <v>11809.7</v>
      </c>
      <c r="J271" s="25">
        <f>cargo!AE271</f>
        <v>0</v>
      </c>
      <c r="K271" s="25">
        <f>cargo!BA271</f>
        <v>0</v>
      </c>
      <c r="L271" s="25">
        <f>cargo!BB271</f>
        <v>0</v>
      </c>
      <c r="M271" s="25">
        <f>cargo!BC271</f>
        <v>0</v>
      </c>
      <c r="N271" s="25">
        <f>cargo!BD271</f>
        <v>0</v>
      </c>
      <c r="O271" s="25">
        <f>cargo!BE271</f>
        <v>0</v>
      </c>
      <c r="P271" s="25">
        <f>cargo!BF271</f>
        <v>0</v>
      </c>
      <c r="Q271" s="25">
        <f>cargo!BG271</f>
        <v>0</v>
      </c>
      <c r="R271" s="25">
        <f>cargo!CC271</f>
        <v>0</v>
      </c>
      <c r="S271" s="25">
        <f>cargo!CD271</f>
        <v>0</v>
      </c>
      <c r="T271" s="25">
        <f>cargo!CE271</f>
        <v>0</v>
      </c>
      <c r="U271" s="25">
        <f>cargo!CF271</f>
        <v>0</v>
      </c>
      <c r="V271" s="25">
        <f>cargo!CG271</f>
        <v>0</v>
      </c>
      <c r="W271" s="25">
        <f>cargo!CH271</f>
        <v>0</v>
      </c>
      <c r="X271" s="25">
        <f>cargo!CI271</f>
        <v>0</v>
      </c>
      <c r="Y271" s="25">
        <f>cargo!DE271</f>
        <v>0</v>
      </c>
      <c r="Z271" s="25">
        <f>cargo!DF271</f>
        <v>0</v>
      </c>
      <c r="AA271" s="25">
        <f>cargo!DG271</f>
        <v>0</v>
      </c>
      <c r="AB271" s="25">
        <f>cargo!DH271</f>
        <v>0</v>
      </c>
      <c r="AC271" s="25">
        <f>cargo!DI271</f>
        <v>0</v>
      </c>
      <c r="AD271" s="25">
        <f>cargo!DJ271</f>
        <v>0</v>
      </c>
      <c r="AE271" s="25">
        <f>cargo!DK271</f>
        <v>0</v>
      </c>
      <c r="AF271" s="25">
        <f t="shared" si="415"/>
        <v>37561.56</v>
      </c>
      <c r="AG271" s="25">
        <f t="shared" si="416"/>
        <v>25751.86</v>
      </c>
      <c r="AH271" s="25">
        <f t="shared" si="417"/>
        <v>9272.0300000000007</v>
      </c>
      <c r="AI271" s="25">
        <f t="shared" si="418"/>
        <v>16479.830000000002</v>
      </c>
      <c r="AJ271" s="25">
        <f t="shared" si="419"/>
        <v>11809.7</v>
      </c>
      <c r="AK271" s="25">
        <f t="shared" si="420"/>
        <v>11809.7</v>
      </c>
      <c r="AL271" s="25">
        <f t="shared" si="421"/>
        <v>0</v>
      </c>
    </row>
    <row r="272" spans="1:38" s="27" customFormat="1" ht="15" customHeight="1" x14ac:dyDescent="0.25">
      <c r="A272" s="35"/>
      <c r="B272" s="62"/>
      <c r="C272" s="36" t="s">
        <v>187</v>
      </c>
      <c r="D272" s="25">
        <f>cargo!Y272</f>
        <v>6719.45</v>
      </c>
      <c r="E272" s="25">
        <f>cargo!Z272</f>
        <v>0</v>
      </c>
      <c r="F272" s="25">
        <f>cargo!AA272</f>
        <v>0</v>
      </c>
      <c r="G272" s="25">
        <f>cargo!AB272</f>
        <v>0</v>
      </c>
      <c r="H272" s="25">
        <f>cargo!AC272</f>
        <v>6719.45</v>
      </c>
      <c r="I272" s="25">
        <f>cargo!AD272</f>
        <v>6719.45</v>
      </c>
      <c r="J272" s="25">
        <f>cargo!AE272</f>
        <v>0</v>
      </c>
      <c r="K272" s="25">
        <f>cargo!BA272</f>
        <v>0</v>
      </c>
      <c r="L272" s="25">
        <f>cargo!BB272</f>
        <v>0</v>
      </c>
      <c r="M272" s="25">
        <f>cargo!BC272</f>
        <v>0</v>
      </c>
      <c r="N272" s="25">
        <f>cargo!BD272</f>
        <v>0</v>
      </c>
      <c r="O272" s="25">
        <f>cargo!BE272</f>
        <v>0</v>
      </c>
      <c r="P272" s="25">
        <f>cargo!BF272</f>
        <v>0</v>
      </c>
      <c r="Q272" s="25">
        <f>cargo!BG272</f>
        <v>0</v>
      </c>
      <c r="R272" s="25">
        <f>cargo!CC272</f>
        <v>0</v>
      </c>
      <c r="S272" s="25">
        <f>cargo!CD272</f>
        <v>0</v>
      </c>
      <c r="T272" s="25">
        <f>cargo!CE272</f>
        <v>0</v>
      </c>
      <c r="U272" s="25">
        <f>cargo!CF272</f>
        <v>0</v>
      </c>
      <c r="V272" s="25">
        <f>cargo!CG272</f>
        <v>0</v>
      </c>
      <c r="W272" s="25">
        <f>cargo!CH272</f>
        <v>0</v>
      </c>
      <c r="X272" s="25">
        <f>cargo!CI272</f>
        <v>0</v>
      </c>
      <c r="Y272" s="25">
        <f>cargo!DE272</f>
        <v>0</v>
      </c>
      <c r="Z272" s="25">
        <f>cargo!DF272</f>
        <v>0</v>
      </c>
      <c r="AA272" s="25">
        <f>cargo!DG272</f>
        <v>0</v>
      </c>
      <c r="AB272" s="25">
        <f>cargo!DH272</f>
        <v>0</v>
      </c>
      <c r="AC272" s="25">
        <f>cargo!DI272</f>
        <v>0</v>
      </c>
      <c r="AD272" s="25">
        <f>cargo!DJ272</f>
        <v>0</v>
      </c>
      <c r="AE272" s="25">
        <f>cargo!DK272</f>
        <v>0</v>
      </c>
      <c r="AF272" s="25">
        <f t="shared" si="415"/>
        <v>6719.45</v>
      </c>
      <c r="AG272" s="25">
        <f t="shared" si="416"/>
        <v>0</v>
      </c>
      <c r="AH272" s="25">
        <f t="shared" si="417"/>
        <v>0</v>
      </c>
      <c r="AI272" s="25">
        <f t="shared" si="418"/>
        <v>0</v>
      </c>
      <c r="AJ272" s="25">
        <f t="shared" si="419"/>
        <v>6719.45</v>
      </c>
      <c r="AK272" s="25">
        <f t="shared" si="420"/>
        <v>6719.45</v>
      </c>
      <c r="AL272" s="25">
        <f t="shared" si="421"/>
        <v>0</v>
      </c>
    </row>
    <row r="273" spans="1:38" s="27" customFormat="1" ht="15" customHeight="1" x14ac:dyDescent="0.25">
      <c r="A273" s="35"/>
      <c r="B273" s="62"/>
      <c r="C273" s="34" t="s">
        <v>188</v>
      </c>
      <c r="D273" s="25">
        <f>cargo!Y273</f>
        <v>40873.590000000004</v>
      </c>
      <c r="E273" s="25">
        <f>cargo!Z273</f>
        <v>40873.590000000004</v>
      </c>
      <c r="F273" s="25">
        <f>cargo!AA273</f>
        <v>32803.630000000005</v>
      </c>
      <c r="G273" s="25">
        <f>cargo!AB273</f>
        <v>8069.9599999999991</v>
      </c>
      <c r="H273" s="25">
        <f>cargo!AC273</f>
        <v>0</v>
      </c>
      <c r="I273" s="25">
        <f>cargo!AD273</f>
        <v>0</v>
      </c>
      <c r="J273" s="25">
        <f>cargo!AE273</f>
        <v>0</v>
      </c>
      <c r="K273" s="25">
        <f>cargo!BA273</f>
        <v>0</v>
      </c>
      <c r="L273" s="25">
        <f>cargo!BB273</f>
        <v>0</v>
      </c>
      <c r="M273" s="25">
        <f>cargo!BC273</f>
        <v>0</v>
      </c>
      <c r="N273" s="25">
        <f>cargo!BD273</f>
        <v>0</v>
      </c>
      <c r="O273" s="25">
        <f>cargo!BE273</f>
        <v>0</v>
      </c>
      <c r="P273" s="25">
        <f>cargo!BF273</f>
        <v>0</v>
      </c>
      <c r="Q273" s="25">
        <f>cargo!BG273</f>
        <v>0</v>
      </c>
      <c r="R273" s="25">
        <f>cargo!CC273</f>
        <v>0</v>
      </c>
      <c r="S273" s="25">
        <f>cargo!CD273</f>
        <v>0</v>
      </c>
      <c r="T273" s="25">
        <f>cargo!CE273</f>
        <v>0</v>
      </c>
      <c r="U273" s="25">
        <f>cargo!CF273</f>
        <v>0</v>
      </c>
      <c r="V273" s="25">
        <f>cargo!CG273</f>
        <v>0</v>
      </c>
      <c r="W273" s="25">
        <f>cargo!CH273</f>
        <v>0</v>
      </c>
      <c r="X273" s="25">
        <f>cargo!CI273</f>
        <v>0</v>
      </c>
      <c r="Y273" s="25">
        <f>cargo!DE273</f>
        <v>0</v>
      </c>
      <c r="Z273" s="25">
        <f>cargo!DF273</f>
        <v>0</v>
      </c>
      <c r="AA273" s="25">
        <f>cargo!DG273</f>
        <v>0</v>
      </c>
      <c r="AB273" s="25">
        <f>cargo!DH273</f>
        <v>0</v>
      </c>
      <c r="AC273" s="25">
        <f>cargo!DI273</f>
        <v>0</v>
      </c>
      <c r="AD273" s="25">
        <f>cargo!DJ273</f>
        <v>0</v>
      </c>
      <c r="AE273" s="25">
        <f>cargo!DK273</f>
        <v>0</v>
      </c>
      <c r="AF273" s="25">
        <f t="shared" si="415"/>
        <v>40873.590000000004</v>
      </c>
      <c r="AG273" s="25">
        <f t="shared" si="416"/>
        <v>40873.590000000004</v>
      </c>
      <c r="AH273" s="25">
        <f t="shared" si="417"/>
        <v>32803.630000000005</v>
      </c>
      <c r="AI273" s="25">
        <f t="shared" si="418"/>
        <v>8069.9599999999991</v>
      </c>
      <c r="AJ273" s="25">
        <f t="shared" si="419"/>
        <v>0</v>
      </c>
      <c r="AK273" s="25">
        <f t="shared" si="420"/>
        <v>0</v>
      </c>
      <c r="AL273" s="25">
        <f t="shared" si="421"/>
        <v>0</v>
      </c>
    </row>
    <row r="274" spans="1:38" s="27" customFormat="1" ht="15" customHeight="1" x14ac:dyDescent="0.25">
      <c r="A274" s="35"/>
      <c r="B274" s="62"/>
      <c r="C274" s="36" t="s">
        <v>189</v>
      </c>
      <c r="D274" s="25">
        <f>cargo!Y274</f>
        <v>324.89</v>
      </c>
      <c r="E274" s="25">
        <f>cargo!Z274</f>
        <v>324.89</v>
      </c>
      <c r="F274" s="25">
        <f>cargo!AA274</f>
        <v>312.07</v>
      </c>
      <c r="G274" s="25">
        <f>cargo!AB274</f>
        <v>12.819999999999999</v>
      </c>
      <c r="H274" s="25">
        <f>cargo!AC274</f>
        <v>0</v>
      </c>
      <c r="I274" s="25">
        <f>cargo!AD274</f>
        <v>0</v>
      </c>
      <c r="J274" s="25">
        <f>cargo!AE274</f>
        <v>0</v>
      </c>
      <c r="K274" s="25">
        <f>cargo!BA274</f>
        <v>0</v>
      </c>
      <c r="L274" s="25">
        <f>cargo!BB274</f>
        <v>0</v>
      </c>
      <c r="M274" s="25">
        <f>cargo!BC274</f>
        <v>0</v>
      </c>
      <c r="N274" s="25">
        <f>cargo!BD274</f>
        <v>0</v>
      </c>
      <c r="O274" s="25">
        <f>cargo!BE274</f>
        <v>0</v>
      </c>
      <c r="P274" s="25">
        <f>cargo!BF274</f>
        <v>0</v>
      </c>
      <c r="Q274" s="25">
        <f>cargo!BG274</f>
        <v>0</v>
      </c>
      <c r="R274" s="25">
        <f>cargo!CC274</f>
        <v>0</v>
      </c>
      <c r="S274" s="25">
        <f>cargo!CD274</f>
        <v>0</v>
      </c>
      <c r="T274" s="25">
        <f>cargo!CE274</f>
        <v>0</v>
      </c>
      <c r="U274" s="25">
        <f>cargo!CF274</f>
        <v>0</v>
      </c>
      <c r="V274" s="25">
        <f>cargo!CG274</f>
        <v>0</v>
      </c>
      <c r="W274" s="25">
        <f>cargo!CH274</f>
        <v>0</v>
      </c>
      <c r="X274" s="25">
        <f>cargo!CI274</f>
        <v>0</v>
      </c>
      <c r="Y274" s="25">
        <f>cargo!DE274</f>
        <v>0</v>
      </c>
      <c r="Z274" s="25">
        <f>cargo!DF274</f>
        <v>0</v>
      </c>
      <c r="AA274" s="25">
        <f>cargo!DG274</f>
        <v>0</v>
      </c>
      <c r="AB274" s="25">
        <f>cargo!DH274</f>
        <v>0</v>
      </c>
      <c r="AC274" s="25">
        <f>cargo!DI274</f>
        <v>0</v>
      </c>
      <c r="AD274" s="25">
        <f>cargo!DJ274</f>
        <v>0</v>
      </c>
      <c r="AE274" s="25">
        <f>cargo!DK274</f>
        <v>0</v>
      </c>
      <c r="AF274" s="25">
        <f t="shared" si="415"/>
        <v>324.89</v>
      </c>
      <c r="AG274" s="25">
        <f t="shared" si="416"/>
        <v>324.89</v>
      </c>
      <c r="AH274" s="25">
        <f t="shared" si="417"/>
        <v>312.07</v>
      </c>
      <c r="AI274" s="25">
        <f t="shared" si="418"/>
        <v>12.819999999999999</v>
      </c>
      <c r="AJ274" s="25">
        <f t="shared" si="419"/>
        <v>0</v>
      </c>
      <c r="AK274" s="25">
        <f t="shared" si="420"/>
        <v>0</v>
      </c>
      <c r="AL274" s="25">
        <f t="shared" si="421"/>
        <v>0</v>
      </c>
    </row>
    <row r="275" spans="1:38" s="27" customFormat="1" ht="15.75" x14ac:dyDescent="0.25">
      <c r="A275" s="35"/>
      <c r="B275" s="62"/>
      <c r="C275" s="36" t="s">
        <v>190</v>
      </c>
      <c r="D275" s="25">
        <f>cargo!Y275</f>
        <v>40548.699999999997</v>
      </c>
      <c r="E275" s="25">
        <f>cargo!Z275</f>
        <v>40548.699999999997</v>
      </c>
      <c r="F275" s="25">
        <f>cargo!AA275</f>
        <v>32491.56</v>
      </c>
      <c r="G275" s="25">
        <f>cargo!AB275</f>
        <v>8057.1399999999994</v>
      </c>
      <c r="H275" s="25">
        <f>cargo!AC275</f>
        <v>0</v>
      </c>
      <c r="I275" s="25">
        <f>cargo!AD275</f>
        <v>0</v>
      </c>
      <c r="J275" s="25">
        <f>cargo!AE275</f>
        <v>0</v>
      </c>
      <c r="K275" s="25">
        <f>cargo!BA275</f>
        <v>0</v>
      </c>
      <c r="L275" s="25">
        <f>cargo!BB275</f>
        <v>0</v>
      </c>
      <c r="M275" s="25">
        <f>cargo!BC275</f>
        <v>0</v>
      </c>
      <c r="N275" s="25">
        <f>cargo!BD275</f>
        <v>0</v>
      </c>
      <c r="O275" s="25">
        <f>cargo!BE275</f>
        <v>0</v>
      </c>
      <c r="P275" s="25">
        <f>cargo!BF275</f>
        <v>0</v>
      </c>
      <c r="Q275" s="25">
        <f>cargo!BG275</f>
        <v>0</v>
      </c>
      <c r="R275" s="25">
        <f>cargo!CC275</f>
        <v>0</v>
      </c>
      <c r="S275" s="25">
        <f>cargo!CD275</f>
        <v>0</v>
      </c>
      <c r="T275" s="25">
        <f>cargo!CE275</f>
        <v>0</v>
      </c>
      <c r="U275" s="25">
        <f>cargo!CF275</f>
        <v>0</v>
      </c>
      <c r="V275" s="25">
        <f>cargo!CG275</f>
        <v>0</v>
      </c>
      <c r="W275" s="25">
        <f>cargo!CH275</f>
        <v>0</v>
      </c>
      <c r="X275" s="25">
        <f>cargo!CI275</f>
        <v>0</v>
      </c>
      <c r="Y275" s="25">
        <f>cargo!DE275</f>
        <v>0</v>
      </c>
      <c r="Z275" s="25">
        <f>cargo!DF275</f>
        <v>0</v>
      </c>
      <c r="AA275" s="25">
        <f>cargo!DG275</f>
        <v>0</v>
      </c>
      <c r="AB275" s="25">
        <f>cargo!DH275</f>
        <v>0</v>
      </c>
      <c r="AC275" s="25">
        <f>cargo!DI275</f>
        <v>0</v>
      </c>
      <c r="AD275" s="25">
        <f>cargo!DJ275</f>
        <v>0</v>
      </c>
      <c r="AE275" s="25">
        <f>cargo!DK275</f>
        <v>0</v>
      </c>
      <c r="AF275" s="25">
        <f t="shared" ref="AF275" si="422">D275+K275+R275+Y275</f>
        <v>40548.699999999997</v>
      </c>
      <c r="AG275" s="25">
        <f t="shared" ref="AG275" si="423">E275+L275+S275+Z275</f>
        <v>40548.699999999997</v>
      </c>
      <c r="AH275" s="25">
        <f t="shared" ref="AH275" si="424">F275+M275+T275+AA275</f>
        <v>32491.56</v>
      </c>
      <c r="AI275" s="25">
        <f t="shared" ref="AI275" si="425">G275+N275+U275+AB275</f>
        <v>8057.1399999999994</v>
      </c>
      <c r="AJ275" s="25">
        <f t="shared" ref="AJ275" si="426">H275+O275+V275+AC275</f>
        <v>0</v>
      </c>
      <c r="AK275" s="25">
        <f t="shared" ref="AK275" si="427">I275+P275+W275+AD275</f>
        <v>0</v>
      </c>
      <c r="AL275" s="25">
        <f t="shared" ref="AL275" si="428">J275+Q275+X275+AE275</f>
        <v>0</v>
      </c>
    </row>
    <row r="276" spans="1:38" s="27" customFormat="1" ht="15" customHeight="1" x14ac:dyDescent="0.25">
      <c r="A276" s="35"/>
      <c r="B276" s="62"/>
      <c r="C276" s="34" t="s">
        <v>191</v>
      </c>
      <c r="D276" s="25">
        <f>cargo!Y276</f>
        <v>45655.210000000006</v>
      </c>
      <c r="E276" s="25">
        <f>cargo!Z276</f>
        <v>45655.210000000006</v>
      </c>
      <c r="F276" s="25">
        <f>cargo!AA276</f>
        <v>40027.880000000005</v>
      </c>
      <c r="G276" s="25">
        <f>cargo!AB276</f>
        <v>5627.329999999999</v>
      </c>
      <c r="H276" s="25">
        <f>cargo!AC276</f>
        <v>0</v>
      </c>
      <c r="I276" s="25">
        <f>cargo!AD276</f>
        <v>0</v>
      </c>
      <c r="J276" s="25">
        <f>cargo!AE276</f>
        <v>0</v>
      </c>
      <c r="K276" s="25">
        <f>cargo!BA276</f>
        <v>0</v>
      </c>
      <c r="L276" s="25">
        <f>cargo!BB276</f>
        <v>0</v>
      </c>
      <c r="M276" s="25">
        <f>cargo!BC276</f>
        <v>0</v>
      </c>
      <c r="N276" s="25">
        <f>cargo!BD276</f>
        <v>0</v>
      </c>
      <c r="O276" s="25">
        <f>cargo!BE276</f>
        <v>0</v>
      </c>
      <c r="P276" s="25">
        <f>cargo!BF276</f>
        <v>0</v>
      </c>
      <c r="Q276" s="25">
        <f>cargo!BG276</f>
        <v>0</v>
      </c>
      <c r="R276" s="25">
        <f>cargo!CC276</f>
        <v>0</v>
      </c>
      <c r="S276" s="25">
        <f>cargo!CD276</f>
        <v>0</v>
      </c>
      <c r="T276" s="25">
        <f>cargo!CE276</f>
        <v>0</v>
      </c>
      <c r="U276" s="25">
        <f>cargo!CF276</f>
        <v>0</v>
      </c>
      <c r="V276" s="25">
        <f>cargo!CG276</f>
        <v>0</v>
      </c>
      <c r="W276" s="25">
        <f>cargo!CH276</f>
        <v>0</v>
      </c>
      <c r="X276" s="25">
        <f>cargo!CI276</f>
        <v>0</v>
      </c>
      <c r="Y276" s="25">
        <f>cargo!DE276</f>
        <v>0</v>
      </c>
      <c r="Z276" s="25">
        <f>cargo!DF276</f>
        <v>0</v>
      </c>
      <c r="AA276" s="25">
        <f>cargo!DG276</f>
        <v>0</v>
      </c>
      <c r="AB276" s="25">
        <f>cargo!DH276</f>
        <v>0</v>
      </c>
      <c r="AC276" s="25">
        <f>cargo!DI276</f>
        <v>0</v>
      </c>
      <c r="AD276" s="25">
        <f>cargo!DJ276</f>
        <v>0</v>
      </c>
      <c r="AE276" s="25">
        <f>cargo!DK276</f>
        <v>0</v>
      </c>
      <c r="AF276" s="25">
        <f t="shared" si="415"/>
        <v>45655.210000000006</v>
      </c>
      <c r="AG276" s="25">
        <f t="shared" si="416"/>
        <v>45655.210000000006</v>
      </c>
      <c r="AH276" s="25">
        <f t="shared" si="417"/>
        <v>40027.880000000005</v>
      </c>
      <c r="AI276" s="25">
        <f t="shared" si="418"/>
        <v>5627.329999999999</v>
      </c>
      <c r="AJ276" s="25">
        <f t="shared" si="419"/>
        <v>0</v>
      </c>
      <c r="AK276" s="25">
        <f t="shared" si="420"/>
        <v>0</v>
      </c>
      <c r="AL276" s="25">
        <f t="shared" si="421"/>
        <v>0</v>
      </c>
    </row>
    <row r="277" spans="1:38" s="27" customFormat="1" ht="15" customHeight="1" x14ac:dyDescent="0.25">
      <c r="A277" s="35"/>
      <c r="B277" s="62"/>
      <c r="C277" s="36" t="s">
        <v>192</v>
      </c>
      <c r="D277" s="25">
        <f>cargo!Y277</f>
        <v>2398.91</v>
      </c>
      <c r="E277" s="25">
        <f>cargo!Z277</f>
        <v>2398.91</v>
      </c>
      <c r="F277" s="25">
        <f>cargo!AA277</f>
        <v>1838.92</v>
      </c>
      <c r="G277" s="25">
        <f>cargo!AB277</f>
        <v>559.99</v>
      </c>
      <c r="H277" s="25">
        <f>cargo!AC277</f>
        <v>0</v>
      </c>
      <c r="I277" s="25">
        <f>cargo!AD277</f>
        <v>0</v>
      </c>
      <c r="J277" s="25">
        <f>cargo!AE277</f>
        <v>0</v>
      </c>
      <c r="K277" s="25">
        <f>cargo!BA277</f>
        <v>0</v>
      </c>
      <c r="L277" s="25">
        <f>cargo!BB277</f>
        <v>0</v>
      </c>
      <c r="M277" s="25">
        <f>cargo!BC277</f>
        <v>0</v>
      </c>
      <c r="N277" s="25">
        <f>cargo!BD277</f>
        <v>0</v>
      </c>
      <c r="O277" s="25">
        <f>cargo!BE277</f>
        <v>0</v>
      </c>
      <c r="P277" s="25">
        <f>cargo!BF277</f>
        <v>0</v>
      </c>
      <c r="Q277" s="25">
        <f>cargo!BG277</f>
        <v>0</v>
      </c>
      <c r="R277" s="25">
        <f>cargo!CC277</f>
        <v>0</v>
      </c>
      <c r="S277" s="25">
        <f>cargo!CD277</f>
        <v>0</v>
      </c>
      <c r="T277" s="25">
        <f>cargo!CE277</f>
        <v>0</v>
      </c>
      <c r="U277" s="25">
        <f>cargo!CF277</f>
        <v>0</v>
      </c>
      <c r="V277" s="25">
        <f>cargo!CG277</f>
        <v>0</v>
      </c>
      <c r="W277" s="25">
        <f>cargo!CH277</f>
        <v>0</v>
      </c>
      <c r="X277" s="25">
        <f>cargo!CI277</f>
        <v>0</v>
      </c>
      <c r="Y277" s="25">
        <f>cargo!DE277</f>
        <v>0</v>
      </c>
      <c r="Z277" s="25">
        <f>cargo!DF277</f>
        <v>0</v>
      </c>
      <c r="AA277" s="25">
        <f>cargo!DG277</f>
        <v>0</v>
      </c>
      <c r="AB277" s="25">
        <f>cargo!DH277</f>
        <v>0</v>
      </c>
      <c r="AC277" s="25">
        <f>cargo!DI277</f>
        <v>0</v>
      </c>
      <c r="AD277" s="25">
        <f>cargo!DJ277</f>
        <v>0</v>
      </c>
      <c r="AE277" s="25">
        <f>cargo!DK277</f>
        <v>0</v>
      </c>
      <c r="AF277" s="25">
        <f t="shared" si="415"/>
        <v>2398.91</v>
      </c>
      <c r="AG277" s="25">
        <f t="shared" si="416"/>
        <v>2398.91</v>
      </c>
      <c r="AH277" s="25">
        <f t="shared" si="417"/>
        <v>1838.92</v>
      </c>
      <c r="AI277" s="25">
        <f t="shared" si="418"/>
        <v>559.99</v>
      </c>
      <c r="AJ277" s="25">
        <f t="shared" si="419"/>
        <v>0</v>
      </c>
      <c r="AK277" s="25">
        <f t="shared" si="420"/>
        <v>0</v>
      </c>
      <c r="AL277" s="25">
        <f t="shared" si="421"/>
        <v>0</v>
      </c>
    </row>
    <row r="278" spans="1:38" s="27" customFormat="1" ht="15" customHeight="1" x14ac:dyDescent="0.25">
      <c r="A278" s="35"/>
      <c r="B278" s="62"/>
      <c r="C278" s="36" t="s">
        <v>193</v>
      </c>
      <c r="D278" s="25">
        <f>cargo!Y278</f>
        <v>43256.3</v>
      </c>
      <c r="E278" s="25">
        <f>cargo!Z278</f>
        <v>43256.3</v>
      </c>
      <c r="F278" s="25">
        <f>cargo!AA278</f>
        <v>38188.960000000006</v>
      </c>
      <c r="G278" s="25">
        <f>cargo!AB278</f>
        <v>5067.3399999999992</v>
      </c>
      <c r="H278" s="25">
        <f>cargo!AC278</f>
        <v>0</v>
      </c>
      <c r="I278" s="25">
        <f>cargo!AD278</f>
        <v>0</v>
      </c>
      <c r="J278" s="25">
        <f>cargo!AE278</f>
        <v>0</v>
      </c>
      <c r="K278" s="25">
        <f>cargo!BA278</f>
        <v>0</v>
      </c>
      <c r="L278" s="25">
        <f>cargo!BB278</f>
        <v>0</v>
      </c>
      <c r="M278" s="25">
        <f>cargo!BC278</f>
        <v>0</v>
      </c>
      <c r="N278" s="25">
        <f>cargo!BD278</f>
        <v>0</v>
      </c>
      <c r="O278" s="25">
        <f>cargo!BE278</f>
        <v>0</v>
      </c>
      <c r="P278" s="25">
        <f>cargo!BF278</f>
        <v>0</v>
      </c>
      <c r="Q278" s="25">
        <f>cargo!BG278</f>
        <v>0</v>
      </c>
      <c r="R278" s="25">
        <f>cargo!CC278</f>
        <v>0</v>
      </c>
      <c r="S278" s="25">
        <f>cargo!CD278</f>
        <v>0</v>
      </c>
      <c r="T278" s="25">
        <f>cargo!CE278</f>
        <v>0</v>
      </c>
      <c r="U278" s="25">
        <f>cargo!CF278</f>
        <v>0</v>
      </c>
      <c r="V278" s="25">
        <f>cargo!CG278</f>
        <v>0</v>
      </c>
      <c r="W278" s="25">
        <f>cargo!CH278</f>
        <v>0</v>
      </c>
      <c r="X278" s="25">
        <f>cargo!CI278</f>
        <v>0</v>
      </c>
      <c r="Y278" s="25">
        <f>cargo!DE278</f>
        <v>0</v>
      </c>
      <c r="Z278" s="25">
        <f>cargo!DF278</f>
        <v>0</v>
      </c>
      <c r="AA278" s="25">
        <f>cargo!DG278</f>
        <v>0</v>
      </c>
      <c r="AB278" s="25">
        <f>cargo!DH278</f>
        <v>0</v>
      </c>
      <c r="AC278" s="25">
        <f>cargo!DI278</f>
        <v>0</v>
      </c>
      <c r="AD278" s="25">
        <f>cargo!DJ278</f>
        <v>0</v>
      </c>
      <c r="AE278" s="25">
        <f>cargo!DK278</f>
        <v>0</v>
      </c>
      <c r="AF278" s="25">
        <f t="shared" si="415"/>
        <v>43256.3</v>
      </c>
      <c r="AG278" s="25">
        <f t="shared" si="416"/>
        <v>43256.3</v>
      </c>
      <c r="AH278" s="25">
        <f t="shared" si="417"/>
        <v>38188.960000000006</v>
      </c>
      <c r="AI278" s="25">
        <f t="shared" si="418"/>
        <v>5067.3399999999992</v>
      </c>
      <c r="AJ278" s="25">
        <f t="shared" si="419"/>
        <v>0</v>
      </c>
      <c r="AK278" s="25">
        <f t="shared" si="420"/>
        <v>0</v>
      </c>
      <c r="AL278" s="25">
        <f t="shared" si="421"/>
        <v>0</v>
      </c>
    </row>
    <row r="279" spans="1:38" s="27" customFormat="1" ht="15" customHeight="1" x14ac:dyDescent="0.25">
      <c r="A279" s="35"/>
      <c r="B279" s="62"/>
      <c r="C279" s="36" t="s">
        <v>194</v>
      </c>
      <c r="D279" s="25">
        <f>cargo!Y279</f>
        <v>0</v>
      </c>
      <c r="E279" s="25">
        <f>cargo!Z279</f>
        <v>0</v>
      </c>
      <c r="F279" s="25">
        <f>cargo!AA279</f>
        <v>0</v>
      </c>
      <c r="G279" s="25">
        <f>cargo!AB279</f>
        <v>0</v>
      </c>
      <c r="H279" s="25">
        <f>cargo!AC279</f>
        <v>0</v>
      </c>
      <c r="I279" s="25">
        <f>cargo!AD279</f>
        <v>0</v>
      </c>
      <c r="J279" s="25">
        <f>cargo!AE279</f>
        <v>0</v>
      </c>
      <c r="K279" s="25">
        <f>cargo!BA279</f>
        <v>0</v>
      </c>
      <c r="L279" s="25">
        <f>cargo!BB279</f>
        <v>0</v>
      </c>
      <c r="M279" s="25">
        <f>cargo!BC279</f>
        <v>0</v>
      </c>
      <c r="N279" s="25">
        <f>cargo!BD279</f>
        <v>0</v>
      </c>
      <c r="O279" s="25">
        <f>cargo!BE279</f>
        <v>0</v>
      </c>
      <c r="P279" s="25">
        <f>cargo!BF279</f>
        <v>0</v>
      </c>
      <c r="Q279" s="25">
        <f>cargo!BG279</f>
        <v>0</v>
      </c>
      <c r="R279" s="25">
        <f>cargo!CC279</f>
        <v>0</v>
      </c>
      <c r="S279" s="25">
        <f>cargo!CD279</f>
        <v>0</v>
      </c>
      <c r="T279" s="25">
        <f>cargo!CE279</f>
        <v>0</v>
      </c>
      <c r="U279" s="25">
        <f>cargo!CF279</f>
        <v>0</v>
      </c>
      <c r="V279" s="25">
        <f>cargo!CG279</f>
        <v>0</v>
      </c>
      <c r="W279" s="25">
        <f>cargo!CH279</f>
        <v>0</v>
      </c>
      <c r="X279" s="25">
        <f>cargo!CI279</f>
        <v>0</v>
      </c>
      <c r="Y279" s="25">
        <f>cargo!DE279</f>
        <v>0</v>
      </c>
      <c r="Z279" s="25">
        <f>cargo!DF279</f>
        <v>0</v>
      </c>
      <c r="AA279" s="25">
        <f>cargo!DG279</f>
        <v>0</v>
      </c>
      <c r="AB279" s="25">
        <f>cargo!DH279</f>
        <v>0</v>
      </c>
      <c r="AC279" s="25">
        <f>cargo!DI279</f>
        <v>0</v>
      </c>
      <c r="AD279" s="25">
        <f>cargo!DJ279</f>
        <v>0</v>
      </c>
      <c r="AE279" s="25">
        <f>cargo!DK279</f>
        <v>0</v>
      </c>
      <c r="AF279" s="25">
        <f t="shared" si="415"/>
        <v>0</v>
      </c>
      <c r="AG279" s="25">
        <f t="shared" si="416"/>
        <v>0</v>
      </c>
      <c r="AH279" s="25">
        <f t="shared" si="417"/>
        <v>0</v>
      </c>
      <c r="AI279" s="25">
        <f t="shared" si="418"/>
        <v>0</v>
      </c>
      <c r="AJ279" s="25">
        <f t="shared" si="419"/>
        <v>0</v>
      </c>
      <c r="AK279" s="25">
        <f t="shared" si="420"/>
        <v>0</v>
      </c>
      <c r="AL279" s="25">
        <f t="shared" si="421"/>
        <v>0</v>
      </c>
    </row>
    <row r="280" spans="1:38" s="27" customFormat="1" ht="15" customHeight="1" x14ac:dyDescent="0.25">
      <c r="A280" s="35"/>
      <c r="B280" s="62"/>
      <c r="C280" s="34" t="s">
        <v>195</v>
      </c>
      <c r="D280" s="25">
        <f>cargo!Y280</f>
        <v>23231.120000000003</v>
      </c>
      <c r="E280" s="25">
        <f>cargo!Z280</f>
        <v>23231.120000000003</v>
      </c>
      <c r="F280" s="25">
        <f>cargo!AA280</f>
        <v>18109.29</v>
      </c>
      <c r="G280" s="25">
        <f>cargo!AB280</f>
        <v>5121.83</v>
      </c>
      <c r="H280" s="25">
        <f>cargo!AC280</f>
        <v>0</v>
      </c>
      <c r="I280" s="25">
        <f>cargo!AD280</f>
        <v>0</v>
      </c>
      <c r="J280" s="25">
        <f>cargo!AE280</f>
        <v>0</v>
      </c>
      <c r="K280" s="25">
        <f>cargo!BA280</f>
        <v>0</v>
      </c>
      <c r="L280" s="25">
        <f>cargo!BB280</f>
        <v>0</v>
      </c>
      <c r="M280" s="25">
        <f>cargo!BC280</f>
        <v>0</v>
      </c>
      <c r="N280" s="25">
        <f>cargo!BD280</f>
        <v>0</v>
      </c>
      <c r="O280" s="25">
        <f>cargo!BE280</f>
        <v>0</v>
      </c>
      <c r="P280" s="25">
        <f>cargo!BF280</f>
        <v>0</v>
      </c>
      <c r="Q280" s="25">
        <f>cargo!BG280</f>
        <v>0</v>
      </c>
      <c r="R280" s="25">
        <f>cargo!CC280</f>
        <v>0</v>
      </c>
      <c r="S280" s="25">
        <f>cargo!CD280</f>
        <v>0</v>
      </c>
      <c r="T280" s="25">
        <f>cargo!CE280</f>
        <v>0</v>
      </c>
      <c r="U280" s="25">
        <f>cargo!CF280</f>
        <v>0</v>
      </c>
      <c r="V280" s="25">
        <f>cargo!CG280</f>
        <v>0</v>
      </c>
      <c r="W280" s="25">
        <f>cargo!CH280</f>
        <v>0</v>
      </c>
      <c r="X280" s="25">
        <f>cargo!CI280</f>
        <v>0</v>
      </c>
      <c r="Y280" s="25">
        <f>cargo!DE280</f>
        <v>0</v>
      </c>
      <c r="Z280" s="25">
        <f>cargo!DF280</f>
        <v>0</v>
      </c>
      <c r="AA280" s="25">
        <f>cargo!DG280</f>
        <v>0</v>
      </c>
      <c r="AB280" s="25">
        <f>cargo!DH280</f>
        <v>0</v>
      </c>
      <c r="AC280" s="25">
        <f>cargo!DI280</f>
        <v>0</v>
      </c>
      <c r="AD280" s="25">
        <f>cargo!DJ280</f>
        <v>0</v>
      </c>
      <c r="AE280" s="25">
        <f>cargo!DK280</f>
        <v>0</v>
      </c>
      <c r="AF280" s="25">
        <f t="shared" si="415"/>
        <v>23231.120000000003</v>
      </c>
      <c r="AG280" s="25">
        <f t="shared" si="416"/>
        <v>23231.120000000003</v>
      </c>
      <c r="AH280" s="25">
        <f t="shared" si="417"/>
        <v>18109.29</v>
      </c>
      <c r="AI280" s="25">
        <f t="shared" si="418"/>
        <v>5121.83</v>
      </c>
      <c r="AJ280" s="25">
        <f t="shared" si="419"/>
        <v>0</v>
      </c>
      <c r="AK280" s="25">
        <f t="shared" si="420"/>
        <v>0</v>
      </c>
      <c r="AL280" s="25">
        <f t="shared" si="421"/>
        <v>0</v>
      </c>
    </row>
    <row r="281" spans="1:38" s="27" customFormat="1" ht="15" customHeight="1" x14ac:dyDescent="0.25">
      <c r="A281" s="35"/>
      <c r="B281" s="62"/>
      <c r="C281" s="36" t="s">
        <v>196</v>
      </c>
      <c r="D281" s="25">
        <f>cargo!Y281</f>
        <v>0</v>
      </c>
      <c r="E281" s="25">
        <f>cargo!Z281</f>
        <v>0</v>
      </c>
      <c r="F281" s="25">
        <f>cargo!AA281</f>
        <v>0</v>
      </c>
      <c r="G281" s="25">
        <f>cargo!AB281</f>
        <v>0</v>
      </c>
      <c r="H281" s="25">
        <f>cargo!AC281</f>
        <v>0</v>
      </c>
      <c r="I281" s="25">
        <f>cargo!AD281</f>
        <v>0</v>
      </c>
      <c r="J281" s="25">
        <f>cargo!AE281</f>
        <v>0</v>
      </c>
      <c r="K281" s="25">
        <f>cargo!BA281</f>
        <v>0</v>
      </c>
      <c r="L281" s="25">
        <f>cargo!BB281</f>
        <v>0</v>
      </c>
      <c r="M281" s="25">
        <f>cargo!BC281</f>
        <v>0</v>
      </c>
      <c r="N281" s="25">
        <f>cargo!BD281</f>
        <v>0</v>
      </c>
      <c r="O281" s="25">
        <f>cargo!BE281</f>
        <v>0</v>
      </c>
      <c r="P281" s="25">
        <f>cargo!BF281</f>
        <v>0</v>
      </c>
      <c r="Q281" s="25">
        <f>cargo!BG281</f>
        <v>0</v>
      </c>
      <c r="R281" s="25">
        <f>cargo!CC281</f>
        <v>0</v>
      </c>
      <c r="S281" s="25">
        <f>cargo!CD281</f>
        <v>0</v>
      </c>
      <c r="T281" s="25">
        <f>cargo!CE281</f>
        <v>0</v>
      </c>
      <c r="U281" s="25">
        <f>cargo!CF281</f>
        <v>0</v>
      </c>
      <c r="V281" s="25">
        <f>cargo!CG281</f>
        <v>0</v>
      </c>
      <c r="W281" s="25">
        <f>cargo!CH281</f>
        <v>0</v>
      </c>
      <c r="X281" s="25">
        <f>cargo!CI281</f>
        <v>0</v>
      </c>
      <c r="Y281" s="25">
        <f>cargo!DE281</f>
        <v>0</v>
      </c>
      <c r="Z281" s="25">
        <f>cargo!DF281</f>
        <v>0</v>
      </c>
      <c r="AA281" s="25">
        <f>cargo!DG281</f>
        <v>0</v>
      </c>
      <c r="AB281" s="25">
        <f>cargo!DH281</f>
        <v>0</v>
      </c>
      <c r="AC281" s="25">
        <f>cargo!DI281</f>
        <v>0</v>
      </c>
      <c r="AD281" s="25">
        <f>cargo!DJ281</f>
        <v>0</v>
      </c>
      <c r="AE281" s="25">
        <f>cargo!DK281</f>
        <v>0</v>
      </c>
      <c r="AF281" s="25">
        <f t="shared" si="415"/>
        <v>0</v>
      </c>
      <c r="AG281" s="25">
        <f t="shared" si="416"/>
        <v>0</v>
      </c>
      <c r="AH281" s="25">
        <f t="shared" si="417"/>
        <v>0</v>
      </c>
      <c r="AI281" s="25">
        <f t="shared" si="418"/>
        <v>0</v>
      </c>
      <c r="AJ281" s="25">
        <f t="shared" si="419"/>
        <v>0</v>
      </c>
      <c r="AK281" s="25">
        <f t="shared" si="420"/>
        <v>0</v>
      </c>
      <c r="AL281" s="25">
        <f t="shared" si="421"/>
        <v>0</v>
      </c>
    </row>
    <row r="282" spans="1:38" s="27" customFormat="1" ht="15" customHeight="1" x14ac:dyDescent="0.25">
      <c r="A282" s="35"/>
      <c r="B282" s="62"/>
      <c r="C282" s="36" t="s">
        <v>197</v>
      </c>
      <c r="D282" s="25">
        <f>cargo!Y282</f>
        <v>23231.120000000003</v>
      </c>
      <c r="E282" s="25">
        <f>cargo!Z282</f>
        <v>23231.120000000003</v>
      </c>
      <c r="F282" s="25">
        <f>cargo!AA282</f>
        <v>18109.29</v>
      </c>
      <c r="G282" s="25">
        <f>cargo!AB282</f>
        <v>5121.83</v>
      </c>
      <c r="H282" s="25">
        <f>cargo!AC282</f>
        <v>0</v>
      </c>
      <c r="I282" s="25">
        <f>cargo!AD282</f>
        <v>0</v>
      </c>
      <c r="J282" s="25">
        <f>cargo!AE282</f>
        <v>0</v>
      </c>
      <c r="K282" s="25">
        <f>cargo!BA282</f>
        <v>0</v>
      </c>
      <c r="L282" s="25">
        <f>cargo!BB282</f>
        <v>0</v>
      </c>
      <c r="M282" s="25">
        <f>cargo!BC282</f>
        <v>0</v>
      </c>
      <c r="N282" s="25">
        <f>cargo!BD282</f>
        <v>0</v>
      </c>
      <c r="O282" s="25">
        <f>cargo!BE282</f>
        <v>0</v>
      </c>
      <c r="P282" s="25">
        <f>cargo!BF282</f>
        <v>0</v>
      </c>
      <c r="Q282" s="25">
        <f>cargo!BG282</f>
        <v>0</v>
      </c>
      <c r="R282" s="25">
        <f>cargo!CC282</f>
        <v>0</v>
      </c>
      <c r="S282" s="25">
        <f>cargo!CD282</f>
        <v>0</v>
      </c>
      <c r="T282" s="25">
        <f>cargo!CE282</f>
        <v>0</v>
      </c>
      <c r="U282" s="25">
        <f>cargo!CF282</f>
        <v>0</v>
      </c>
      <c r="V282" s="25">
        <f>cargo!CG282</f>
        <v>0</v>
      </c>
      <c r="W282" s="25">
        <f>cargo!CH282</f>
        <v>0</v>
      </c>
      <c r="X282" s="25">
        <f>cargo!CI282</f>
        <v>0</v>
      </c>
      <c r="Y282" s="25">
        <f>cargo!DE282</f>
        <v>0</v>
      </c>
      <c r="Z282" s="25">
        <f>cargo!DF282</f>
        <v>0</v>
      </c>
      <c r="AA282" s="25">
        <f>cargo!DG282</f>
        <v>0</v>
      </c>
      <c r="AB282" s="25">
        <f>cargo!DH282</f>
        <v>0</v>
      </c>
      <c r="AC282" s="25">
        <f>cargo!DI282</f>
        <v>0</v>
      </c>
      <c r="AD282" s="25">
        <f>cargo!DJ282</f>
        <v>0</v>
      </c>
      <c r="AE282" s="25">
        <f>cargo!DK282</f>
        <v>0</v>
      </c>
      <c r="AF282" s="25">
        <f t="shared" si="415"/>
        <v>23231.120000000003</v>
      </c>
      <c r="AG282" s="25">
        <f t="shared" si="416"/>
        <v>23231.120000000003</v>
      </c>
      <c r="AH282" s="25">
        <f t="shared" si="417"/>
        <v>18109.29</v>
      </c>
      <c r="AI282" s="25">
        <f t="shared" si="418"/>
        <v>5121.83</v>
      </c>
      <c r="AJ282" s="25">
        <f t="shared" si="419"/>
        <v>0</v>
      </c>
      <c r="AK282" s="25">
        <f t="shared" si="420"/>
        <v>0</v>
      </c>
      <c r="AL282" s="25">
        <f t="shared" si="421"/>
        <v>0</v>
      </c>
    </row>
    <row r="283" spans="1:38" s="27" customFormat="1" ht="15" customHeight="1" x14ac:dyDescent="0.25">
      <c r="A283" s="35"/>
      <c r="B283" s="62"/>
      <c r="C283" s="36" t="s">
        <v>379</v>
      </c>
      <c r="D283" s="25">
        <f>cargo!Y283</f>
        <v>0</v>
      </c>
      <c r="E283" s="25">
        <f>cargo!Z283</f>
        <v>0</v>
      </c>
      <c r="F283" s="25">
        <f>cargo!AA283</f>
        <v>0</v>
      </c>
      <c r="G283" s="25">
        <f>cargo!AB283</f>
        <v>0</v>
      </c>
      <c r="H283" s="25">
        <f>cargo!AC283</f>
        <v>0</v>
      </c>
      <c r="I283" s="25">
        <f>cargo!AD283</f>
        <v>0</v>
      </c>
      <c r="J283" s="25">
        <f>cargo!AE283</f>
        <v>0</v>
      </c>
      <c r="K283" s="25">
        <f>cargo!BA283</f>
        <v>0</v>
      </c>
      <c r="L283" s="25">
        <f>cargo!BB283</f>
        <v>0</v>
      </c>
      <c r="M283" s="25">
        <f>cargo!BC283</f>
        <v>0</v>
      </c>
      <c r="N283" s="25">
        <f>cargo!BD283</f>
        <v>0</v>
      </c>
      <c r="O283" s="25">
        <f>cargo!BE283</f>
        <v>0</v>
      </c>
      <c r="P283" s="25">
        <f>cargo!BF283</f>
        <v>0</v>
      </c>
      <c r="Q283" s="25">
        <f>cargo!BG283</f>
        <v>0</v>
      </c>
      <c r="R283" s="25">
        <f>cargo!CC283</f>
        <v>0</v>
      </c>
      <c r="S283" s="25">
        <f>cargo!CD283</f>
        <v>0</v>
      </c>
      <c r="T283" s="25">
        <f>cargo!CE283</f>
        <v>0</v>
      </c>
      <c r="U283" s="25">
        <f>cargo!CF283</f>
        <v>0</v>
      </c>
      <c r="V283" s="25">
        <f>cargo!CG283</f>
        <v>0</v>
      </c>
      <c r="W283" s="25">
        <f>cargo!CH283</f>
        <v>0</v>
      </c>
      <c r="X283" s="25">
        <f>cargo!CI283</f>
        <v>0</v>
      </c>
      <c r="Y283" s="25">
        <f>cargo!DE283</f>
        <v>0</v>
      </c>
      <c r="Z283" s="25">
        <f>cargo!DF283</f>
        <v>0</v>
      </c>
      <c r="AA283" s="25">
        <f>cargo!DG283</f>
        <v>0</v>
      </c>
      <c r="AB283" s="25">
        <f>cargo!DH283</f>
        <v>0</v>
      </c>
      <c r="AC283" s="25">
        <f>cargo!DI283</f>
        <v>0</v>
      </c>
      <c r="AD283" s="25">
        <f>cargo!DJ283</f>
        <v>0</v>
      </c>
      <c r="AE283" s="25">
        <f>cargo!DK283</f>
        <v>0</v>
      </c>
      <c r="AF283" s="25">
        <f t="shared" ref="AF283" si="429">D283+K283+R283+Y283</f>
        <v>0</v>
      </c>
      <c r="AG283" s="25">
        <f t="shared" ref="AG283" si="430">E283+L283+S283+Z283</f>
        <v>0</v>
      </c>
      <c r="AH283" s="25">
        <f t="shared" ref="AH283" si="431">F283+M283+T283+AA283</f>
        <v>0</v>
      </c>
      <c r="AI283" s="25">
        <f t="shared" ref="AI283" si="432">G283+N283+U283+AB283</f>
        <v>0</v>
      </c>
      <c r="AJ283" s="25">
        <f t="shared" ref="AJ283" si="433">H283+O283+V283+AC283</f>
        <v>0</v>
      </c>
      <c r="AK283" s="25">
        <f t="shared" ref="AK283" si="434">I283+P283+W283+AD283</f>
        <v>0</v>
      </c>
      <c r="AL283" s="25">
        <f t="shared" ref="AL283" si="435">J283+Q283+X283+AE283</f>
        <v>0</v>
      </c>
    </row>
    <row r="284" spans="1:38" s="27" customFormat="1" ht="15" customHeight="1" x14ac:dyDescent="0.25">
      <c r="A284" s="35"/>
      <c r="B284" s="62"/>
      <c r="C284" s="34" t="s">
        <v>198</v>
      </c>
      <c r="D284" s="25">
        <f>cargo!Y284</f>
        <v>29178.23</v>
      </c>
      <c r="E284" s="25">
        <f>cargo!Z284</f>
        <v>29178.23</v>
      </c>
      <c r="F284" s="25">
        <f>cargo!AA284</f>
        <v>27467.040000000001</v>
      </c>
      <c r="G284" s="25">
        <f>cargo!AB284</f>
        <v>1711.1899999999998</v>
      </c>
      <c r="H284" s="25">
        <f>cargo!AC284</f>
        <v>0</v>
      </c>
      <c r="I284" s="25">
        <f>cargo!AD284</f>
        <v>0</v>
      </c>
      <c r="J284" s="25">
        <f>cargo!AE284</f>
        <v>0</v>
      </c>
      <c r="K284" s="25">
        <f>cargo!BA284</f>
        <v>0</v>
      </c>
      <c r="L284" s="25">
        <f>cargo!BB284</f>
        <v>0</v>
      </c>
      <c r="M284" s="25">
        <f>cargo!BC284</f>
        <v>0</v>
      </c>
      <c r="N284" s="25">
        <f>cargo!BD284</f>
        <v>0</v>
      </c>
      <c r="O284" s="25">
        <f>cargo!BE284</f>
        <v>0</v>
      </c>
      <c r="P284" s="25">
        <f>cargo!BF284</f>
        <v>0</v>
      </c>
      <c r="Q284" s="25">
        <f>cargo!BG284</f>
        <v>0</v>
      </c>
      <c r="R284" s="25">
        <f>cargo!CC284</f>
        <v>0</v>
      </c>
      <c r="S284" s="25">
        <f>cargo!CD284</f>
        <v>0</v>
      </c>
      <c r="T284" s="25">
        <f>cargo!CE284</f>
        <v>0</v>
      </c>
      <c r="U284" s="25">
        <f>cargo!CF284</f>
        <v>0</v>
      </c>
      <c r="V284" s="25">
        <f>cargo!CG284</f>
        <v>0</v>
      </c>
      <c r="W284" s="25">
        <f>cargo!CH284</f>
        <v>0</v>
      </c>
      <c r="X284" s="25">
        <f>cargo!CI284</f>
        <v>0</v>
      </c>
      <c r="Y284" s="25">
        <f>cargo!DE284</f>
        <v>0</v>
      </c>
      <c r="Z284" s="25">
        <f>cargo!DF284</f>
        <v>0</v>
      </c>
      <c r="AA284" s="25">
        <f>cargo!DG284</f>
        <v>0</v>
      </c>
      <c r="AB284" s="25">
        <f>cargo!DH284</f>
        <v>0</v>
      </c>
      <c r="AC284" s="25">
        <f>cargo!DI284</f>
        <v>0</v>
      </c>
      <c r="AD284" s="25">
        <f>cargo!DJ284</f>
        <v>0</v>
      </c>
      <c r="AE284" s="25">
        <f>cargo!DK284</f>
        <v>0</v>
      </c>
      <c r="AF284" s="25">
        <f t="shared" si="415"/>
        <v>29178.23</v>
      </c>
      <c r="AG284" s="25">
        <f t="shared" si="416"/>
        <v>29178.23</v>
      </c>
      <c r="AH284" s="25">
        <f t="shared" si="417"/>
        <v>27467.040000000001</v>
      </c>
      <c r="AI284" s="25">
        <f t="shared" si="418"/>
        <v>1711.1899999999998</v>
      </c>
      <c r="AJ284" s="25">
        <f t="shared" si="419"/>
        <v>0</v>
      </c>
      <c r="AK284" s="25">
        <f t="shared" si="420"/>
        <v>0</v>
      </c>
      <c r="AL284" s="25">
        <f t="shared" si="421"/>
        <v>0</v>
      </c>
    </row>
    <row r="285" spans="1:38" s="27" customFormat="1" ht="15" customHeight="1" x14ac:dyDescent="0.25">
      <c r="A285" s="35"/>
      <c r="B285" s="62"/>
      <c r="C285" s="36" t="s">
        <v>199</v>
      </c>
      <c r="D285" s="25">
        <f>cargo!Y285</f>
        <v>12258.100000000002</v>
      </c>
      <c r="E285" s="25">
        <f>cargo!Z285</f>
        <v>12258.100000000002</v>
      </c>
      <c r="F285" s="25">
        <f>cargo!AA285</f>
        <v>12152.810000000001</v>
      </c>
      <c r="G285" s="25">
        <f>cargo!AB285</f>
        <v>105.29000000000002</v>
      </c>
      <c r="H285" s="25">
        <f>cargo!AC285</f>
        <v>0</v>
      </c>
      <c r="I285" s="25">
        <f>cargo!AD285</f>
        <v>0</v>
      </c>
      <c r="J285" s="25">
        <f>cargo!AE285</f>
        <v>0</v>
      </c>
      <c r="K285" s="25">
        <f>cargo!BA285</f>
        <v>0</v>
      </c>
      <c r="L285" s="25">
        <f>cargo!BB285</f>
        <v>0</v>
      </c>
      <c r="M285" s="25">
        <f>cargo!BC285</f>
        <v>0</v>
      </c>
      <c r="N285" s="25">
        <f>cargo!BD285</f>
        <v>0</v>
      </c>
      <c r="O285" s="25">
        <f>cargo!BE285</f>
        <v>0</v>
      </c>
      <c r="P285" s="25">
        <f>cargo!BF285</f>
        <v>0</v>
      </c>
      <c r="Q285" s="25">
        <f>cargo!BG285</f>
        <v>0</v>
      </c>
      <c r="R285" s="25">
        <f>cargo!CC285</f>
        <v>0</v>
      </c>
      <c r="S285" s="25">
        <f>cargo!CD285</f>
        <v>0</v>
      </c>
      <c r="T285" s="25">
        <f>cargo!CE285</f>
        <v>0</v>
      </c>
      <c r="U285" s="25">
        <f>cargo!CF285</f>
        <v>0</v>
      </c>
      <c r="V285" s="25">
        <f>cargo!CG285</f>
        <v>0</v>
      </c>
      <c r="W285" s="25">
        <f>cargo!CH285</f>
        <v>0</v>
      </c>
      <c r="X285" s="25">
        <f>cargo!CI285</f>
        <v>0</v>
      </c>
      <c r="Y285" s="25">
        <f>cargo!DE285</f>
        <v>0</v>
      </c>
      <c r="Z285" s="25">
        <f>cargo!DF285</f>
        <v>0</v>
      </c>
      <c r="AA285" s="25">
        <f>cargo!DG285</f>
        <v>0</v>
      </c>
      <c r="AB285" s="25">
        <f>cargo!DH285</f>
        <v>0</v>
      </c>
      <c r="AC285" s="25">
        <f>cargo!DI285</f>
        <v>0</v>
      </c>
      <c r="AD285" s="25">
        <f>cargo!DJ285</f>
        <v>0</v>
      </c>
      <c r="AE285" s="25">
        <f>cargo!DK285</f>
        <v>0</v>
      </c>
      <c r="AF285" s="25">
        <f t="shared" si="415"/>
        <v>12258.100000000002</v>
      </c>
      <c r="AG285" s="25">
        <f t="shared" si="416"/>
        <v>12258.100000000002</v>
      </c>
      <c r="AH285" s="25">
        <f t="shared" si="417"/>
        <v>12152.810000000001</v>
      </c>
      <c r="AI285" s="25">
        <f t="shared" si="418"/>
        <v>105.29000000000002</v>
      </c>
      <c r="AJ285" s="25">
        <f t="shared" si="419"/>
        <v>0</v>
      </c>
      <c r="AK285" s="25">
        <f t="shared" si="420"/>
        <v>0</v>
      </c>
      <c r="AL285" s="25">
        <f t="shared" si="421"/>
        <v>0</v>
      </c>
    </row>
    <row r="286" spans="1:38" s="27" customFormat="1" ht="15" customHeight="1" x14ac:dyDescent="0.25">
      <c r="A286" s="35"/>
      <c r="B286" s="62"/>
      <c r="C286" s="36" t="s">
        <v>200</v>
      </c>
      <c r="D286" s="25">
        <f>cargo!Y286</f>
        <v>16920.13</v>
      </c>
      <c r="E286" s="25">
        <f>cargo!Z286</f>
        <v>16920.13</v>
      </c>
      <c r="F286" s="25">
        <f>cargo!AA286</f>
        <v>15314.23</v>
      </c>
      <c r="G286" s="25">
        <f>cargo!AB286</f>
        <v>1605.8999999999999</v>
      </c>
      <c r="H286" s="25">
        <f>cargo!AC286</f>
        <v>0</v>
      </c>
      <c r="I286" s="25">
        <f>cargo!AD286</f>
        <v>0</v>
      </c>
      <c r="J286" s="25">
        <f>cargo!AE286</f>
        <v>0</v>
      </c>
      <c r="K286" s="25">
        <f>cargo!BA286</f>
        <v>0</v>
      </c>
      <c r="L286" s="25">
        <f>cargo!BB286</f>
        <v>0</v>
      </c>
      <c r="M286" s="25">
        <f>cargo!BC286</f>
        <v>0</v>
      </c>
      <c r="N286" s="25">
        <f>cargo!BD286</f>
        <v>0</v>
      </c>
      <c r="O286" s="25">
        <f>cargo!BE286</f>
        <v>0</v>
      </c>
      <c r="P286" s="25">
        <f>cargo!BF286</f>
        <v>0</v>
      </c>
      <c r="Q286" s="25">
        <f>cargo!BG286</f>
        <v>0</v>
      </c>
      <c r="R286" s="25">
        <f>cargo!CC286</f>
        <v>0</v>
      </c>
      <c r="S286" s="25">
        <f>cargo!CD286</f>
        <v>0</v>
      </c>
      <c r="T286" s="25">
        <f>cargo!CE286</f>
        <v>0</v>
      </c>
      <c r="U286" s="25">
        <f>cargo!CF286</f>
        <v>0</v>
      </c>
      <c r="V286" s="25">
        <f>cargo!CG286</f>
        <v>0</v>
      </c>
      <c r="W286" s="25">
        <f>cargo!CH286</f>
        <v>0</v>
      </c>
      <c r="X286" s="25">
        <f>cargo!CI286</f>
        <v>0</v>
      </c>
      <c r="Y286" s="25">
        <f>cargo!DE286</f>
        <v>0</v>
      </c>
      <c r="Z286" s="25">
        <f>cargo!DF286</f>
        <v>0</v>
      </c>
      <c r="AA286" s="25">
        <f>cargo!DG286</f>
        <v>0</v>
      </c>
      <c r="AB286" s="25">
        <f>cargo!DH286</f>
        <v>0</v>
      </c>
      <c r="AC286" s="25">
        <f>cargo!DI286</f>
        <v>0</v>
      </c>
      <c r="AD286" s="25">
        <f>cargo!DJ286</f>
        <v>0</v>
      </c>
      <c r="AE286" s="25">
        <f>cargo!DK286</f>
        <v>0</v>
      </c>
      <c r="AF286" s="25">
        <f t="shared" si="415"/>
        <v>16920.13</v>
      </c>
      <c r="AG286" s="25">
        <f t="shared" si="416"/>
        <v>16920.13</v>
      </c>
      <c r="AH286" s="25">
        <f t="shared" si="417"/>
        <v>15314.23</v>
      </c>
      <c r="AI286" s="25">
        <f t="shared" si="418"/>
        <v>1605.8999999999999</v>
      </c>
      <c r="AJ286" s="25">
        <f t="shared" si="419"/>
        <v>0</v>
      </c>
      <c r="AK286" s="25">
        <f t="shared" si="420"/>
        <v>0</v>
      </c>
      <c r="AL286" s="25">
        <f t="shared" si="421"/>
        <v>0</v>
      </c>
    </row>
    <row r="287" spans="1:38" s="27" customFormat="1" ht="15" customHeight="1" x14ac:dyDescent="0.25">
      <c r="A287" s="35"/>
      <c r="B287" s="62"/>
      <c r="C287" s="36" t="s">
        <v>201</v>
      </c>
      <c r="D287" s="25">
        <f>cargo!Y287</f>
        <v>0</v>
      </c>
      <c r="E287" s="25">
        <f>cargo!Z287</f>
        <v>0</v>
      </c>
      <c r="F287" s="25">
        <f>cargo!AA287</f>
        <v>0</v>
      </c>
      <c r="G287" s="25">
        <f>cargo!AB287</f>
        <v>0</v>
      </c>
      <c r="H287" s="25">
        <f>cargo!AC287</f>
        <v>0</v>
      </c>
      <c r="I287" s="25">
        <f>cargo!AD287</f>
        <v>0</v>
      </c>
      <c r="J287" s="25">
        <f>cargo!AE287</f>
        <v>0</v>
      </c>
      <c r="K287" s="25">
        <f>cargo!BA287</f>
        <v>0</v>
      </c>
      <c r="L287" s="25">
        <f>cargo!BB287</f>
        <v>0</v>
      </c>
      <c r="M287" s="25">
        <f>cargo!BC287</f>
        <v>0</v>
      </c>
      <c r="N287" s="25">
        <f>cargo!BD287</f>
        <v>0</v>
      </c>
      <c r="O287" s="25">
        <f>cargo!BE287</f>
        <v>0</v>
      </c>
      <c r="P287" s="25">
        <f>cargo!BF287</f>
        <v>0</v>
      </c>
      <c r="Q287" s="25">
        <f>cargo!BG287</f>
        <v>0</v>
      </c>
      <c r="R287" s="25">
        <f>cargo!CC287</f>
        <v>0</v>
      </c>
      <c r="S287" s="25">
        <f>cargo!CD287</f>
        <v>0</v>
      </c>
      <c r="T287" s="25">
        <f>cargo!CE287</f>
        <v>0</v>
      </c>
      <c r="U287" s="25">
        <f>cargo!CF287</f>
        <v>0</v>
      </c>
      <c r="V287" s="25">
        <f>cargo!CG287</f>
        <v>0</v>
      </c>
      <c r="W287" s="25">
        <f>cargo!CH287</f>
        <v>0</v>
      </c>
      <c r="X287" s="25">
        <f>cargo!CI287</f>
        <v>0</v>
      </c>
      <c r="Y287" s="25">
        <f>cargo!DE287</f>
        <v>0</v>
      </c>
      <c r="Z287" s="25">
        <f>cargo!DF287</f>
        <v>0</v>
      </c>
      <c r="AA287" s="25">
        <f>cargo!DG287</f>
        <v>0</v>
      </c>
      <c r="AB287" s="25">
        <f>cargo!DH287</f>
        <v>0</v>
      </c>
      <c r="AC287" s="25">
        <f>cargo!DI287</f>
        <v>0</v>
      </c>
      <c r="AD287" s="25">
        <f>cargo!DJ287</f>
        <v>0</v>
      </c>
      <c r="AE287" s="25">
        <f>cargo!DK287</f>
        <v>0</v>
      </c>
      <c r="AF287" s="25">
        <f t="shared" si="415"/>
        <v>0</v>
      </c>
      <c r="AG287" s="25">
        <f t="shared" si="416"/>
        <v>0</v>
      </c>
      <c r="AH287" s="25">
        <f t="shared" si="417"/>
        <v>0</v>
      </c>
      <c r="AI287" s="25">
        <f t="shared" si="418"/>
        <v>0</v>
      </c>
      <c r="AJ287" s="25">
        <f t="shared" si="419"/>
        <v>0</v>
      </c>
      <c r="AK287" s="25">
        <f t="shared" si="420"/>
        <v>0</v>
      </c>
      <c r="AL287" s="25">
        <f t="shared" si="421"/>
        <v>0</v>
      </c>
    </row>
    <row r="288" spans="1:38" s="27" customFormat="1" ht="15" customHeight="1" x14ac:dyDescent="0.25">
      <c r="A288" s="35"/>
      <c r="B288" s="62"/>
      <c r="C288" s="34" t="s">
        <v>202</v>
      </c>
      <c r="D288" s="25">
        <f>cargo!Y288</f>
        <v>29725.140000000003</v>
      </c>
      <c r="E288" s="25">
        <f>cargo!Z288</f>
        <v>29725.140000000003</v>
      </c>
      <c r="F288" s="25">
        <f>cargo!AA288</f>
        <v>27717.690000000002</v>
      </c>
      <c r="G288" s="25">
        <f>cargo!AB288</f>
        <v>2007.45</v>
      </c>
      <c r="H288" s="25">
        <f>cargo!AC288</f>
        <v>0</v>
      </c>
      <c r="I288" s="25">
        <f>cargo!AD288</f>
        <v>0</v>
      </c>
      <c r="J288" s="25">
        <f>cargo!AE288</f>
        <v>0</v>
      </c>
      <c r="K288" s="25">
        <f>cargo!BA288</f>
        <v>0</v>
      </c>
      <c r="L288" s="25">
        <f>cargo!BB288</f>
        <v>0</v>
      </c>
      <c r="M288" s="25">
        <f>cargo!BC288</f>
        <v>0</v>
      </c>
      <c r="N288" s="25">
        <f>cargo!BD288</f>
        <v>0</v>
      </c>
      <c r="O288" s="25">
        <f>cargo!BE288</f>
        <v>0</v>
      </c>
      <c r="P288" s="25">
        <f>cargo!BF288</f>
        <v>0</v>
      </c>
      <c r="Q288" s="25">
        <f>cargo!BG288</f>
        <v>0</v>
      </c>
      <c r="R288" s="25">
        <f>cargo!CC288</f>
        <v>0</v>
      </c>
      <c r="S288" s="25">
        <f>cargo!CD288</f>
        <v>0</v>
      </c>
      <c r="T288" s="25">
        <f>cargo!CE288</f>
        <v>0</v>
      </c>
      <c r="U288" s="25">
        <f>cargo!CF288</f>
        <v>0</v>
      </c>
      <c r="V288" s="25">
        <f>cargo!CG288</f>
        <v>0</v>
      </c>
      <c r="W288" s="25">
        <f>cargo!CH288</f>
        <v>0</v>
      </c>
      <c r="X288" s="25">
        <f>cargo!CI288</f>
        <v>0</v>
      </c>
      <c r="Y288" s="25">
        <f>cargo!DE288</f>
        <v>0</v>
      </c>
      <c r="Z288" s="25">
        <f>cargo!DF288</f>
        <v>0</v>
      </c>
      <c r="AA288" s="25">
        <f>cargo!DG288</f>
        <v>0</v>
      </c>
      <c r="AB288" s="25">
        <f>cargo!DH288</f>
        <v>0</v>
      </c>
      <c r="AC288" s="25">
        <f>cargo!DI288</f>
        <v>0</v>
      </c>
      <c r="AD288" s="25">
        <f>cargo!DJ288</f>
        <v>0</v>
      </c>
      <c r="AE288" s="25">
        <f>cargo!DK288</f>
        <v>0</v>
      </c>
      <c r="AF288" s="25">
        <f t="shared" si="415"/>
        <v>29725.140000000003</v>
      </c>
      <c r="AG288" s="25">
        <f t="shared" si="416"/>
        <v>29725.140000000003</v>
      </c>
      <c r="AH288" s="25">
        <f t="shared" si="417"/>
        <v>27717.690000000002</v>
      </c>
      <c r="AI288" s="25">
        <f t="shared" si="418"/>
        <v>2007.45</v>
      </c>
      <c r="AJ288" s="25">
        <f t="shared" si="419"/>
        <v>0</v>
      </c>
      <c r="AK288" s="25">
        <f t="shared" si="420"/>
        <v>0</v>
      </c>
      <c r="AL288" s="25">
        <f t="shared" si="421"/>
        <v>0</v>
      </c>
    </row>
    <row r="289" spans="1:38" s="27" customFormat="1" ht="15" customHeight="1" x14ac:dyDescent="0.25">
      <c r="A289" s="35"/>
      <c r="B289" s="62"/>
      <c r="C289" s="36" t="s">
        <v>203</v>
      </c>
      <c r="D289" s="25">
        <f>cargo!Y289</f>
        <v>8526.82</v>
      </c>
      <c r="E289" s="25">
        <f>cargo!Z289</f>
        <v>8526.82</v>
      </c>
      <c r="F289" s="25">
        <f>cargo!AA289</f>
        <v>8401.69</v>
      </c>
      <c r="G289" s="25">
        <f>cargo!AB289</f>
        <v>125.13000000000001</v>
      </c>
      <c r="H289" s="25">
        <f>cargo!AC289</f>
        <v>0</v>
      </c>
      <c r="I289" s="25">
        <f>cargo!AD289</f>
        <v>0</v>
      </c>
      <c r="J289" s="25">
        <f>cargo!AE289</f>
        <v>0</v>
      </c>
      <c r="K289" s="25">
        <f>cargo!BA289</f>
        <v>0</v>
      </c>
      <c r="L289" s="25">
        <f>cargo!BB289</f>
        <v>0</v>
      </c>
      <c r="M289" s="25">
        <f>cargo!BC289</f>
        <v>0</v>
      </c>
      <c r="N289" s="25">
        <f>cargo!BD289</f>
        <v>0</v>
      </c>
      <c r="O289" s="25">
        <f>cargo!BE289</f>
        <v>0</v>
      </c>
      <c r="P289" s="25">
        <f>cargo!BF289</f>
        <v>0</v>
      </c>
      <c r="Q289" s="25">
        <f>cargo!BG289</f>
        <v>0</v>
      </c>
      <c r="R289" s="25">
        <f>cargo!CC289</f>
        <v>0</v>
      </c>
      <c r="S289" s="25">
        <f>cargo!CD289</f>
        <v>0</v>
      </c>
      <c r="T289" s="25">
        <f>cargo!CE289</f>
        <v>0</v>
      </c>
      <c r="U289" s="25">
        <f>cargo!CF289</f>
        <v>0</v>
      </c>
      <c r="V289" s="25">
        <f>cargo!CG289</f>
        <v>0</v>
      </c>
      <c r="W289" s="25">
        <f>cargo!CH289</f>
        <v>0</v>
      </c>
      <c r="X289" s="25">
        <f>cargo!CI289</f>
        <v>0</v>
      </c>
      <c r="Y289" s="25">
        <f>cargo!DE289</f>
        <v>0</v>
      </c>
      <c r="Z289" s="25">
        <f>cargo!DF289</f>
        <v>0</v>
      </c>
      <c r="AA289" s="25">
        <f>cargo!DG289</f>
        <v>0</v>
      </c>
      <c r="AB289" s="25">
        <f>cargo!DH289</f>
        <v>0</v>
      </c>
      <c r="AC289" s="25">
        <f>cargo!DI289</f>
        <v>0</v>
      </c>
      <c r="AD289" s="25">
        <f>cargo!DJ289</f>
        <v>0</v>
      </c>
      <c r="AE289" s="25">
        <f>cargo!DK289</f>
        <v>0</v>
      </c>
      <c r="AF289" s="25">
        <f t="shared" si="415"/>
        <v>8526.82</v>
      </c>
      <c r="AG289" s="25">
        <f t="shared" si="416"/>
        <v>8526.82</v>
      </c>
      <c r="AH289" s="25">
        <f t="shared" si="417"/>
        <v>8401.69</v>
      </c>
      <c r="AI289" s="25">
        <f t="shared" si="418"/>
        <v>125.13000000000001</v>
      </c>
      <c r="AJ289" s="25">
        <f t="shared" si="419"/>
        <v>0</v>
      </c>
      <c r="AK289" s="25">
        <f t="shared" si="420"/>
        <v>0</v>
      </c>
      <c r="AL289" s="25">
        <f t="shared" si="421"/>
        <v>0</v>
      </c>
    </row>
    <row r="290" spans="1:38" s="27" customFormat="1" ht="15" customHeight="1" x14ac:dyDescent="0.25">
      <c r="A290" s="35"/>
      <c r="B290" s="62"/>
      <c r="C290" s="36" t="s">
        <v>204</v>
      </c>
      <c r="D290" s="25">
        <f>cargo!Y290</f>
        <v>21198.32</v>
      </c>
      <c r="E290" s="25">
        <f>cargo!Z290</f>
        <v>21198.32</v>
      </c>
      <c r="F290" s="25">
        <f>cargo!AA290</f>
        <v>19316</v>
      </c>
      <c r="G290" s="25">
        <f>cargo!AB290</f>
        <v>1882.32</v>
      </c>
      <c r="H290" s="25">
        <f>cargo!AC290</f>
        <v>0</v>
      </c>
      <c r="I290" s="25">
        <f>cargo!AD290</f>
        <v>0</v>
      </c>
      <c r="J290" s="25">
        <f>cargo!AE290</f>
        <v>0</v>
      </c>
      <c r="K290" s="25">
        <f>cargo!BA290</f>
        <v>0</v>
      </c>
      <c r="L290" s="25">
        <f>cargo!BB290</f>
        <v>0</v>
      </c>
      <c r="M290" s="25">
        <f>cargo!BC290</f>
        <v>0</v>
      </c>
      <c r="N290" s="25">
        <f>cargo!BD290</f>
        <v>0</v>
      </c>
      <c r="O290" s="25">
        <f>cargo!BE290</f>
        <v>0</v>
      </c>
      <c r="P290" s="25">
        <f>cargo!BF290</f>
        <v>0</v>
      </c>
      <c r="Q290" s="25">
        <f>cargo!BG290</f>
        <v>0</v>
      </c>
      <c r="R290" s="25">
        <f>cargo!CC290</f>
        <v>0</v>
      </c>
      <c r="S290" s="25">
        <f>cargo!CD290</f>
        <v>0</v>
      </c>
      <c r="T290" s="25">
        <f>cargo!CE290</f>
        <v>0</v>
      </c>
      <c r="U290" s="25">
        <f>cargo!CF290</f>
        <v>0</v>
      </c>
      <c r="V290" s="25">
        <f>cargo!CG290</f>
        <v>0</v>
      </c>
      <c r="W290" s="25">
        <f>cargo!CH290</f>
        <v>0</v>
      </c>
      <c r="X290" s="25">
        <f>cargo!CI290</f>
        <v>0</v>
      </c>
      <c r="Y290" s="25">
        <f>cargo!DE290</f>
        <v>0</v>
      </c>
      <c r="Z290" s="25">
        <f>cargo!DF290</f>
        <v>0</v>
      </c>
      <c r="AA290" s="25">
        <f>cargo!DG290</f>
        <v>0</v>
      </c>
      <c r="AB290" s="25">
        <f>cargo!DH290</f>
        <v>0</v>
      </c>
      <c r="AC290" s="25">
        <f>cargo!DI290</f>
        <v>0</v>
      </c>
      <c r="AD290" s="25">
        <f>cargo!DJ290</f>
        <v>0</v>
      </c>
      <c r="AE290" s="25">
        <f>cargo!DK290</f>
        <v>0</v>
      </c>
      <c r="AF290" s="25">
        <f t="shared" si="415"/>
        <v>21198.32</v>
      </c>
      <c r="AG290" s="25">
        <f t="shared" si="416"/>
        <v>21198.32</v>
      </c>
      <c r="AH290" s="25">
        <f t="shared" si="417"/>
        <v>19316</v>
      </c>
      <c r="AI290" s="25">
        <f t="shared" si="418"/>
        <v>1882.32</v>
      </c>
      <c r="AJ290" s="25">
        <f t="shared" si="419"/>
        <v>0</v>
      </c>
      <c r="AK290" s="25">
        <f t="shared" si="420"/>
        <v>0</v>
      </c>
      <c r="AL290" s="25">
        <f t="shared" si="421"/>
        <v>0</v>
      </c>
    </row>
    <row r="291" spans="1:38" s="27" customFormat="1" ht="15" customHeight="1" x14ac:dyDescent="0.25">
      <c r="A291" s="35"/>
      <c r="B291" s="62"/>
      <c r="C291" s="36" t="s">
        <v>205</v>
      </c>
      <c r="D291" s="25">
        <f>cargo!Y291</f>
        <v>0</v>
      </c>
      <c r="E291" s="25">
        <f>cargo!Z291</f>
        <v>0</v>
      </c>
      <c r="F291" s="25">
        <f>cargo!AA291</f>
        <v>0</v>
      </c>
      <c r="G291" s="25">
        <f>cargo!AB291</f>
        <v>0</v>
      </c>
      <c r="H291" s="25">
        <f>cargo!AC291</f>
        <v>0</v>
      </c>
      <c r="I291" s="25">
        <f>cargo!AD291</f>
        <v>0</v>
      </c>
      <c r="J291" s="25">
        <f>cargo!AE291</f>
        <v>0</v>
      </c>
      <c r="K291" s="25">
        <f>cargo!BA291</f>
        <v>0</v>
      </c>
      <c r="L291" s="25">
        <f>cargo!BB291</f>
        <v>0</v>
      </c>
      <c r="M291" s="25">
        <f>cargo!BC291</f>
        <v>0</v>
      </c>
      <c r="N291" s="25">
        <f>cargo!BD291</f>
        <v>0</v>
      </c>
      <c r="O291" s="25">
        <f>cargo!BE291</f>
        <v>0</v>
      </c>
      <c r="P291" s="25">
        <f>cargo!BF291</f>
        <v>0</v>
      </c>
      <c r="Q291" s="25">
        <f>cargo!BG291</f>
        <v>0</v>
      </c>
      <c r="R291" s="25">
        <f>cargo!CC291</f>
        <v>0</v>
      </c>
      <c r="S291" s="25">
        <f>cargo!CD291</f>
        <v>0</v>
      </c>
      <c r="T291" s="25">
        <f>cargo!CE291</f>
        <v>0</v>
      </c>
      <c r="U291" s="25">
        <f>cargo!CF291</f>
        <v>0</v>
      </c>
      <c r="V291" s="25">
        <f>cargo!CG291</f>
        <v>0</v>
      </c>
      <c r="W291" s="25">
        <f>cargo!CH291</f>
        <v>0</v>
      </c>
      <c r="X291" s="25">
        <f>cargo!CI291</f>
        <v>0</v>
      </c>
      <c r="Y291" s="25">
        <f>cargo!DE291</f>
        <v>0</v>
      </c>
      <c r="Z291" s="25">
        <f>cargo!DF291</f>
        <v>0</v>
      </c>
      <c r="AA291" s="25">
        <f>cargo!DG291</f>
        <v>0</v>
      </c>
      <c r="AB291" s="25">
        <f>cargo!DH291</f>
        <v>0</v>
      </c>
      <c r="AC291" s="25">
        <f>cargo!DI291</f>
        <v>0</v>
      </c>
      <c r="AD291" s="25">
        <f>cargo!DJ291</f>
        <v>0</v>
      </c>
      <c r="AE291" s="25">
        <f>cargo!DK291</f>
        <v>0</v>
      </c>
      <c r="AF291" s="25">
        <f t="shared" si="415"/>
        <v>0</v>
      </c>
      <c r="AG291" s="25">
        <f t="shared" si="416"/>
        <v>0</v>
      </c>
      <c r="AH291" s="25">
        <f t="shared" si="417"/>
        <v>0</v>
      </c>
      <c r="AI291" s="25">
        <f t="shared" si="418"/>
        <v>0</v>
      </c>
      <c r="AJ291" s="25">
        <f t="shared" si="419"/>
        <v>0</v>
      </c>
      <c r="AK291" s="25">
        <f t="shared" si="420"/>
        <v>0</v>
      </c>
      <c r="AL291" s="25">
        <f t="shared" si="421"/>
        <v>0</v>
      </c>
    </row>
    <row r="292" spans="1:38" s="27" customFormat="1" ht="15" customHeight="1" x14ac:dyDescent="0.25">
      <c r="A292" s="35"/>
      <c r="B292" s="62"/>
      <c r="C292" s="34" t="s">
        <v>48</v>
      </c>
      <c r="D292" s="25">
        <f>cargo!Y292</f>
        <v>31269.829999999998</v>
      </c>
      <c r="E292" s="25">
        <f>cargo!Z292</f>
        <v>31269.829999999998</v>
      </c>
      <c r="F292" s="25">
        <f>cargo!AA292</f>
        <v>28631.78</v>
      </c>
      <c r="G292" s="25">
        <f>cargo!AB292</f>
        <v>2638.0499999999997</v>
      </c>
      <c r="H292" s="25">
        <f>cargo!AC292</f>
        <v>0</v>
      </c>
      <c r="I292" s="25">
        <f>cargo!AD292</f>
        <v>0</v>
      </c>
      <c r="J292" s="25">
        <f>cargo!AE292</f>
        <v>0</v>
      </c>
      <c r="K292" s="25">
        <f>cargo!BA292</f>
        <v>0</v>
      </c>
      <c r="L292" s="25">
        <f>cargo!BB292</f>
        <v>0</v>
      </c>
      <c r="M292" s="25">
        <f>cargo!BC292</f>
        <v>0</v>
      </c>
      <c r="N292" s="25">
        <f>cargo!BD292</f>
        <v>0</v>
      </c>
      <c r="O292" s="25">
        <f>cargo!BE292</f>
        <v>0</v>
      </c>
      <c r="P292" s="25">
        <f>cargo!BF292</f>
        <v>0</v>
      </c>
      <c r="Q292" s="25">
        <f>cargo!BG292</f>
        <v>0</v>
      </c>
      <c r="R292" s="25">
        <f>cargo!CC292</f>
        <v>0</v>
      </c>
      <c r="S292" s="25">
        <f>cargo!CD292</f>
        <v>0</v>
      </c>
      <c r="T292" s="25">
        <f>cargo!CE292</f>
        <v>0</v>
      </c>
      <c r="U292" s="25">
        <f>cargo!CF292</f>
        <v>0</v>
      </c>
      <c r="V292" s="25">
        <f>cargo!CG292</f>
        <v>0</v>
      </c>
      <c r="W292" s="25">
        <f>cargo!CH292</f>
        <v>0</v>
      </c>
      <c r="X292" s="25">
        <f>cargo!CI292</f>
        <v>0</v>
      </c>
      <c r="Y292" s="25">
        <f>cargo!DE292</f>
        <v>0</v>
      </c>
      <c r="Z292" s="25">
        <f>cargo!DF292</f>
        <v>0</v>
      </c>
      <c r="AA292" s="25">
        <f>cargo!DG292</f>
        <v>0</v>
      </c>
      <c r="AB292" s="25">
        <f>cargo!DH292</f>
        <v>0</v>
      </c>
      <c r="AC292" s="25">
        <f>cargo!DI292</f>
        <v>0</v>
      </c>
      <c r="AD292" s="25">
        <f>cargo!DJ292</f>
        <v>0</v>
      </c>
      <c r="AE292" s="25">
        <f>cargo!DK292</f>
        <v>0</v>
      </c>
      <c r="AF292" s="25">
        <f t="shared" si="415"/>
        <v>31269.829999999998</v>
      </c>
      <c r="AG292" s="25">
        <f t="shared" si="416"/>
        <v>31269.829999999998</v>
      </c>
      <c r="AH292" s="25">
        <f t="shared" si="417"/>
        <v>28631.78</v>
      </c>
      <c r="AI292" s="25">
        <f t="shared" si="418"/>
        <v>2638.0499999999997</v>
      </c>
      <c r="AJ292" s="25">
        <f t="shared" si="419"/>
        <v>0</v>
      </c>
      <c r="AK292" s="25">
        <f t="shared" si="420"/>
        <v>0</v>
      </c>
      <c r="AL292" s="25">
        <f t="shared" si="421"/>
        <v>0</v>
      </c>
    </row>
    <row r="293" spans="1:38" s="27" customFormat="1" ht="15" customHeight="1" x14ac:dyDescent="0.25">
      <c r="A293" s="35"/>
      <c r="B293" s="62"/>
      <c r="C293" s="34" t="s">
        <v>26</v>
      </c>
      <c r="D293" s="25">
        <f>cargo!Y293</f>
        <v>889276.18900000001</v>
      </c>
      <c r="E293" s="25">
        <f>cargo!Z293</f>
        <v>417555.15800000005</v>
      </c>
      <c r="F293" s="25">
        <f>cargo!AA293</f>
        <v>53118.221000000005</v>
      </c>
      <c r="G293" s="25">
        <f>cargo!AB293</f>
        <v>364436.93700000003</v>
      </c>
      <c r="H293" s="25">
        <f>cargo!AC293</f>
        <v>471721.03100000002</v>
      </c>
      <c r="I293" s="25">
        <f>cargo!AD293</f>
        <v>303145.47600000002</v>
      </c>
      <c r="J293" s="25">
        <f>cargo!AE293</f>
        <v>168575.55499999999</v>
      </c>
      <c r="K293" s="25">
        <f>cargo!BA293</f>
        <v>0</v>
      </c>
      <c r="L293" s="25">
        <f>cargo!BB293</f>
        <v>0</v>
      </c>
      <c r="M293" s="25">
        <f>cargo!BC293</f>
        <v>0</v>
      </c>
      <c r="N293" s="25">
        <f>cargo!BD293</f>
        <v>0</v>
      </c>
      <c r="O293" s="25">
        <f>cargo!BE293</f>
        <v>0</v>
      </c>
      <c r="P293" s="25">
        <f>cargo!BF293</f>
        <v>0</v>
      </c>
      <c r="Q293" s="25">
        <f>cargo!BG293</f>
        <v>0</v>
      </c>
      <c r="R293" s="25">
        <f>cargo!CC293</f>
        <v>0</v>
      </c>
      <c r="S293" s="25">
        <f>cargo!CD293</f>
        <v>0</v>
      </c>
      <c r="T293" s="25">
        <f>cargo!CE293</f>
        <v>0</v>
      </c>
      <c r="U293" s="25">
        <f>cargo!CF293</f>
        <v>0</v>
      </c>
      <c r="V293" s="25">
        <f>cargo!CG293</f>
        <v>0</v>
      </c>
      <c r="W293" s="25">
        <f>cargo!CH293</f>
        <v>0</v>
      </c>
      <c r="X293" s="25">
        <f>cargo!CI293</f>
        <v>0</v>
      </c>
      <c r="Y293" s="25">
        <f>cargo!DE293</f>
        <v>0</v>
      </c>
      <c r="Z293" s="25">
        <f>cargo!DF293</f>
        <v>0</v>
      </c>
      <c r="AA293" s="25">
        <f>cargo!DG293</f>
        <v>0</v>
      </c>
      <c r="AB293" s="25">
        <f>cargo!DH293</f>
        <v>0</v>
      </c>
      <c r="AC293" s="25">
        <f>cargo!DI293</f>
        <v>0</v>
      </c>
      <c r="AD293" s="25">
        <f>cargo!DJ293</f>
        <v>0</v>
      </c>
      <c r="AE293" s="25">
        <f>cargo!DK293</f>
        <v>0</v>
      </c>
      <c r="AF293" s="25">
        <f t="shared" si="415"/>
        <v>889276.18900000001</v>
      </c>
      <c r="AG293" s="25">
        <f t="shared" si="416"/>
        <v>417555.15800000005</v>
      </c>
      <c r="AH293" s="25">
        <f t="shared" si="417"/>
        <v>53118.221000000005</v>
      </c>
      <c r="AI293" s="25">
        <f t="shared" si="418"/>
        <v>364436.93700000003</v>
      </c>
      <c r="AJ293" s="25">
        <f t="shared" si="419"/>
        <v>471721.03100000002</v>
      </c>
      <c r="AK293" s="25">
        <f t="shared" si="420"/>
        <v>303145.47600000002</v>
      </c>
      <c r="AL293" s="25">
        <f t="shared" si="421"/>
        <v>168575.55499999999</v>
      </c>
    </row>
    <row r="294" spans="1:38" s="27" customFormat="1" ht="15" customHeight="1" x14ac:dyDescent="0.25">
      <c r="A294" s="35"/>
      <c r="B294" s="62"/>
      <c r="C294" s="36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</row>
    <row r="295" spans="1:38" s="27" customFormat="1" ht="15" customHeight="1" x14ac:dyDescent="0.25">
      <c r="A295" s="33"/>
      <c r="B295" s="62" t="s">
        <v>206</v>
      </c>
      <c r="C295" s="34"/>
      <c r="D295" s="25">
        <f>cargo!Y295</f>
        <v>1243897.051</v>
      </c>
      <c r="E295" s="25">
        <f>cargo!Z295</f>
        <v>1074887.051</v>
      </c>
      <c r="F295" s="25">
        <f>cargo!AA295</f>
        <v>540780.40399999998</v>
      </c>
      <c r="G295" s="25">
        <f>cargo!AB295</f>
        <v>534106.64700000011</v>
      </c>
      <c r="H295" s="25">
        <f>cargo!AC295</f>
        <v>169010</v>
      </c>
      <c r="I295" s="25">
        <f>cargo!AD295</f>
        <v>10200</v>
      </c>
      <c r="J295" s="25">
        <f>cargo!AE295</f>
        <v>158810</v>
      </c>
      <c r="K295" s="25">
        <f>cargo!BA295</f>
        <v>0</v>
      </c>
      <c r="L295" s="25">
        <f>cargo!BB295</f>
        <v>0</v>
      </c>
      <c r="M295" s="25">
        <f>cargo!BC295</f>
        <v>0</v>
      </c>
      <c r="N295" s="25">
        <f>cargo!BD295</f>
        <v>0</v>
      </c>
      <c r="O295" s="25">
        <f>cargo!BE295</f>
        <v>0</v>
      </c>
      <c r="P295" s="25">
        <f>cargo!BF295</f>
        <v>0</v>
      </c>
      <c r="Q295" s="25">
        <f>cargo!BG295</f>
        <v>0</v>
      </c>
      <c r="R295" s="25">
        <f>cargo!CC295</f>
        <v>0</v>
      </c>
      <c r="S295" s="25">
        <f>cargo!CD295</f>
        <v>0</v>
      </c>
      <c r="T295" s="25">
        <f>cargo!CE295</f>
        <v>0</v>
      </c>
      <c r="U295" s="25">
        <f>cargo!CF295</f>
        <v>0</v>
      </c>
      <c r="V295" s="25">
        <f>cargo!CG295</f>
        <v>0</v>
      </c>
      <c r="W295" s="25">
        <f>cargo!CH295</f>
        <v>0</v>
      </c>
      <c r="X295" s="25">
        <f>cargo!CI295</f>
        <v>0</v>
      </c>
      <c r="Y295" s="25">
        <f>cargo!DE295</f>
        <v>0</v>
      </c>
      <c r="Z295" s="25">
        <f>cargo!DF295</f>
        <v>0</v>
      </c>
      <c r="AA295" s="25">
        <f>cargo!DG295</f>
        <v>0</v>
      </c>
      <c r="AB295" s="25">
        <f>cargo!DH295</f>
        <v>0</v>
      </c>
      <c r="AC295" s="25">
        <f>cargo!DI295</f>
        <v>0</v>
      </c>
      <c r="AD295" s="25">
        <f>cargo!DJ295</f>
        <v>0</v>
      </c>
      <c r="AE295" s="25">
        <f>cargo!DK295</f>
        <v>0</v>
      </c>
      <c r="AF295" s="25">
        <f t="shared" ref="AF295:AF321" si="436">D295+K295+R295+Y295</f>
        <v>1243897.051</v>
      </c>
      <c r="AG295" s="25">
        <f t="shared" ref="AG295:AG321" si="437">E295+L295+S295+Z295</f>
        <v>1074887.051</v>
      </c>
      <c r="AH295" s="25">
        <f t="shared" ref="AH295:AH321" si="438">F295+M295+T295+AA295</f>
        <v>540780.40399999998</v>
      </c>
      <c r="AI295" s="25">
        <f t="shared" ref="AI295:AI321" si="439">G295+N295+U295+AB295</f>
        <v>534106.64700000011</v>
      </c>
      <c r="AJ295" s="25">
        <f t="shared" ref="AJ295:AJ321" si="440">H295+O295+V295+AC295</f>
        <v>169010</v>
      </c>
      <c r="AK295" s="25">
        <f t="shared" ref="AK295:AK321" si="441">I295+P295+W295+AD295</f>
        <v>10200</v>
      </c>
      <c r="AL295" s="25">
        <f t="shared" ref="AL295:AL321" si="442">J295+Q295+X295+AE295</f>
        <v>158810</v>
      </c>
    </row>
    <row r="296" spans="1:38" s="27" customFormat="1" ht="15" customHeight="1" x14ac:dyDescent="0.25">
      <c r="A296" s="35"/>
      <c r="B296" s="62"/>
      <c r="C296" s="34" t="s">
        <v>207</v>
      </c>
      <c r="D296" s="25">
        <f>cargo!Y296</f>
        <v>339141.07999999996</v>
      </c>
      <c r="E296" s="25">
        <f>cargo!Z296</f>
        <v>328941.07999999996</v>
      </c>
      <c r="F296" s="25">
        <f>cargo!AA296</f>
        <v>293847.03999999998</v>
      </c>
      <c r="G296" s="25">
        <f>cargo!AB296</f>
        <v>35094.04</v>
      </c>
      <c r="H296" s="25">
        <f>cargo!AC296</f>
        <v>10200</v>
      </c>
      <c r="I296" s="25">
        <f>cargo!AD296</f>
        <v>10200</v>
      </c>
      <c r="J296" s="25">
        <f>cargo!AE296</f>
        <v>0</v>
      </c>
      <c r="K296" s="25">
        <f>cargo!BA296</f>
        <v>0</v>
      </c>
      <c r="L296" s="25">
        <f>cargo!BB296</f>
        <v>0</v>
      </c>
      <c r="M296" s="25">
        <f>cargo!BC296</f>
        <v>0</v>
      </c>
      <c r="N296" s="25">
        <f>cargo!BD296</f>
        <v>0</v>
      </c>
      <c r="O296" s="25">
        <f>cargo!BE296</f>
        <v>0</v>
      </c>
      <c r="P296" s="25">
        <f>cargo!BF296</f>
        <v>0</v>
      </c>
      <c r="Q296" s="25">
        <f>cargo!BG296</f>
        <v>0</v>
      </c>
      <c r="R296" s="25">
        <f>cargo!CC296</f>
        <v>0</v>
      </c>
      <c r="S296" s="25">
        <f>cargo!CD296</f>
        <v>0</v>
      </c>
      <c r="T296" s="25">
        <f>cargo!CE296</f>
        <v>0</v>
      </c>
      <c r="U296" s="25">
        <f>cargo!CF296</f>
        <v>0</v>
      </c>
      <c r="V296" s="25">
        <f>cargo!CG296</f>
        <v>0</v>
      </c>
      <c r="W296" s="25">
        <f>cargo!CH296</f>
        <v>0</v>
      </c>
      <c r="X296" s="25">
        <f>cargo!CI296</f>
        <v>0</v>
      </c>
      <c r="Y296" s="25">
        <f>cargo!DE296</f>
        <v>0</v>
      </c>
      <c r="Z296" s="25">
        <f>cargo!DF296</f>
        <v>0</v>
      </c>
      <c r="AA296" s="25">
        <f>cargo!DG296</f>
        <v>0</v>
      </c>
      <c r="AB296" s="25">
        <f>cargo!DH296</f>
        <v>0</v>
      </c>
      <c r="AC296" s="25">
        <f>cargo!DI296</f>
        <v>0</v>
      </c>
      <c r="AD296" s="25">
        <f>cargo!DJ296</f>
        <v>0</v>
      </c>
      <c r="AE296" s="25">
        <f>cargo!DK296</f>
        <v>0</v>
      </c>
      <c r="AF296" s="25">
        <f t="shared" si="436"/>
        <v>339141.07999999996</v>
      </c>
      <c r="AG296" s="25">
        <f t="shared" si="437"/>
        <v>328941.07999999996</v>
      </c>
      <c r="AH296" s="25">
        <f t="shared" si="438"/>
        <v>293847.03999999998</v>
      </c>
      <c r="AI296" s="25">
        <f t="shared" si="439"/>
        <v>35094.04</v>
      </c>
      <c r="AJ296" s="25">
        <f t="shared" si="440"/>
        <v>10200</v>
      </c>
      <c r="AK296" s="25">
        <f t="shared" si="441"/>
        <v>10200</v>
      </c>
      <c r="AL296" s="25">
        <f t="shared" si="442"/>
        <v>0</v>
      </c>
    </row>
    <row r="297" spans="1:38" s="27" customFormat="1" ht="15" customHeight="1" x14ac:dyDescent="0.25">
      <c r="A297" s="35"/>
      <c r="B297" s="62"/>
      <c r="C297" s="36" t="s">
        <v>208</v>
      </c>
      <c r="D297" s="25">
        <f>cargo!Y297</f>
        <v>113169.32</v>
      </c>
      <c r="E297" s="25">
        <f>cargo!Z297</f>
        <v>113169.32</v>
      </c>
      <c r="F297" s="25">
        <f>cargo!AA297</f>
        <v>81475.64</v>
      </c>
      <c r="G297" s="25">
        <f>cargo!AB297</f>
        <v>31693.68</v>
      </c>
      <c r="H297" s="25">
        <f>cargo!AC297</f>
        <v>0</v>
      </c>
      <c r="I297" s="25">
        <f>cargo!AD297</f>
        <v>0</v>
      </c>
      <c r="J297" s="25">
        <f>cargo!AE297</f>
        <v>0</v>
      </c>
      <c r="K297" s="25">
        <f>cargo!BA297</f>
        <v>0</v>
      </c>
      <c r="L297" s="25">
        <f>cargo!BB297</f>
        <v>0</v>
      </c>
      <c r="M297" s="25">
        <f>cargo!BC297</f>
        <v>0</v>
      </c>
      <c r="N297" s="25">
        <f>cargo!BD297</f>
        <v>0</v>
      </c>
      <c r="O297" s="25">
        <f>cargo!BE297</f>
        <v>0</v>
      </c>
      <c r="P297" s="25">
        <f>cargo!BF297</f>
        <v>0</v>
      </c>
      <c r="Q297" s="25">
        <f>cargo!BG297</f>
        <v>0</v>
      </c>
      <c r="R297" s="25">
        <f>cargo!CC297</f>
        <v>0</v>
      </c>
      <c r="S297" s="25">
        <f>cargo!CD297</f>
        <v>0</v>
      </c>
      <c r="T297" s="25">
        <f>cargo!CE297</f>
        <v>0</v>
      </c>
      <c r="U297" s="25">
        <f>cargo!CF297</f>
        <v>0</v>
      </c>
      <c r="V297" s="25">
        <f>cargo!CG297</f>
        <v>0</v>
      </c>
      <c r="W297" s="25">
        <f>cargo!CH297</f>
        <v>0</v>
      </c>
      <c r="X297" s="25">
        <f>cargo!CI297</f>
        <v>0</v>
      </c>
      <c r="Y297" s="25">
        <f>cargo!DE297</f>
        <v>0</v>
      </c>
      <c r="Z297" s="25">
        <f>cargo!DF297</f>
        <v>0</v>
      </c>
      <c r="AA297" s="25">
        <f>cargo!DG297</f>
        <v>0</v>
      </c>
      <c r="AB297" s="25">
        <f>cargo!DH297</f>
        <v>0</v>
      </c>
      <c r="AC297" s="25">
        <f>cargo!DI297</f>
        <v>0</v>
      </c>
      <c r="AD297" s="25">
        <f>cargo!DJ297</f>
        <v>0</v>
      </c>
      <c r="AE297" s="25">
        <f>cargo!DK297</f>
        <v>0</v>
      </c>
      <c r="AF297" s="25">
        <f t="shared" si="436"/>
        <v>113169.32</v>
      </c>
      <c r="AG297" s="25">
        <f t="shared" si="437"/>
        <v>113169.32</v>
      </c>
      <c r="AH297" s="25">
        <f t="shared" si="438"/>
        <v>81475.64</v>
      </c>
      <c r="AI297" s="25">
        <f t="shared" si="439"/>
        <v>31693.68</v>
      </c>
      <c r="AJ297" s="25">
        <f t="shared" si="440"/>
        <v>0</v>
      </c>
      <c r="AK297" s="25">
        <f t="shared" si="441"/>
        <v>0</v>
      </c>
      <c r="AL297" s="25">
        <f t="shared" si="442"/>
        <v>0</v>
      </c>
    </row>
    <row r="298" spans="1:38" s="27" customFormat="1" ht="15" customHeight="1" x14ac:dyDescent="0.25">
      <c r="A298" s="35"/>
      <c r="B298" s="62"/>
      <c r="C298" s="36" t="s">
        <v>207</v>
      </c>
      <c r="D298" s="25">
        <f>cargo!Y298</f>
        <v>225971.75999999998</v>
      </c>
      <c r="E298" s="25">
        <f>cargo!Z298</f>
        <v>215771.75999999998</v>
      </c>
      <c r="F298" s="25">
        <f>cargo!AA298</f>
        <v>212371.4</v>
      </c>
      <c r="G298" s="25">
        <f>cargo!AB298</f>
        <v>3400.36</v>
      </c>
      <c r="H298" s="25">
        <f>cargo!AC298</f>
        <v>10200</v>
      </c>
      <c r="I298" s="25">
        <f>cargo!AD298</f>
        <v>10200</v>
      </c>
      <c r="J298" s="25">
        <f>cargo!AE298</f>
        <v>0</v>
      </c>
      <c r="K298" s="25">
        <f>cargo!BA298</f>
        <v>0</v>
      </c>
      <c r="L298" s="25">
        <f>cargo!BB298</f>
        <v>0</v>
      </c>
      <c r="M298" s="25">
        <f>cargo!BC298</f>
        <v>0</v>
      </c>
      <c r="N298" s="25">
        <f>cargo!BD298</f>
        <v>0</v>
      </c>
      <c r="O298" s="25">
        <f>cargo!BE298</f>
        <v>0</v>
      </c>
      <c r="P298" s="25">
        <f>cargo!BF298</f>
        <v>0</v>
      </c>
      <c r="Q298" s="25">
        <f>cargo!BG298</f>
        <v>0</v>
      </c>
      <c r="R298" s="25">
        <f>cargo!CC298</f>
        <v>0</v>
      </c>
      <c r="S298" s="25">
        <f>cargo!CD298</f>
        <v>0</v>
      </c>
      <c r="T298" s="25">
        <f>cargo!CE298</f>
        <v>0</v>
      </c>
      <c r="U298" s="25">
        <f>cargo!CF298</f>
        <v>0</v>
      </c>
      <c r="V298" s="25">
        <f>cargo!CG298</f>
        <v>0</v>
      </c>
      <c r="W298" s="25">
        <f>cargo!CH298</f>
        <v>0</v>
      </c>
      <c r="X298" s="25">
        <f>cargo!CI298</f>
        <v>0</v>
      </c>
      <c r="Y298" s="25">
        <f>cargo!DE298</f>
        <v>0</v>
      </c>
      <c r="Z298" s="25">
        <f>cargo!DF298</f>
        <v>0</v>
      </c>
      <c r="AA298" s="25">
        <f>cargo!DG298</f>
        <v>0</v>
      </c>
      <c r="AB298" s="25">
        <f>cargo!DH298</f>
        <v>0</v>
      </c>
      <c r="AC298" s="25">
        <f>cargo!DI298</f>
        <v>0</v>
      </c>
      <c r="AD298" s="25">
        <f>cargo!DJ298</f>
        <v>0</v>
      </c>
      <c r="AE298" s="25">
        <f>cargo!DK298</f>
        <v>0</v>
      </c>
      <c r="AF298" s="25">
        <f t="shared" si="436"/>
        <v>225971.75999999998</v>
      </c>
      <c r="AG298" s="25">
        <f t="shared" si="437"/>
        <v>215771.75999999998</v>
      </c>
      <c r="AH298" s="25">
        <f t="shared" si="438"/>
        <v>212371.4</v>
      </c>
      <c r="AI298" s="25">
        <f t="shared" si="439"/>
        <v>3400.36</v>
      </c>
      <c r="AJ298" s="25">
        <f t="shared" si="440"/>
        <v>10200</v>
      </c>
      <c r="AK298" s="25">
        <f t="shared" si="441"/>
        <v>10200</v>
      </c>
      <c r="AL298" s="25">
        <f t="shared" si="442"/>
        <v>0</v>
      </c>
    </row>
    <row r="299" spans="1:38" s="27" customFormat="1" ht="15" customHeight="1" x14ac:dyDescent="0.25">
      <c r="A299" s="35"/>
      <c r="B299" s="62"/>
      <c r="C299" s="36" t="s">
        <v>209</v>
      </c>
      <c r="D299" s="25">
        <f>cargo!Y299</f>
        <v>0</v>
      </c>
      <c r="E299" s="25">
        <f>cargo!Z299</f>
        <v>0</v>
      </c>
      <c r="F299" s="25">
        <f>cargo!AA299</f>
        <v>0</v>
      </c>
      <c r="G299" s="25">
        <f>cargo!AB299</f>
        <v>0</v>
      </c>
      <c r="H299" s="25">
        <f>cargo!AC299</f>
        <v>0</v>
      </c>
      <c r="I299" s="25">
        <f>cargo!AD299</f>
        <v>0</v>
      </c>
      <c r="J299" s="25">
        <f>cargo!AE299</f>
        <v>0</v>
      </c>
      <c r="K299" s="25">
        <f>cargo!BA299</f>
        <v>0</v>
      </c>
      <c r="L299" s="25">
        <f>cargo!BB299</f>
        <v>0</v>
      </c>
      <c r="M299" s="25">
        <f>cargo!BC299</f>
        <v>0</v>
      </c>
      <c r="N299" s="25">
        <f>cargo!BD299</f>
        <v>0</v>
      </c>
      <c r="O299" s="25">
        <f>cargo!BE299</f>
        <v>0</v>
      </c>
      <c r="P299" s="25">
        <f>cargo!BF299</f>
        <v>0</v>
      </c>
      <c r="Q299" s="25">
        <f>cargo!BG299</f>
        <v>0</v>
      </c>
      <c r="R299" s="25">
        <f>cargo!CC299</f>
        <v>0</v>
      </c>
      <c r="S299" s="25">
        <f>cargo!CD299</f>
        <v>0</v>
      </c>
      <c r="T299" s="25">
        <f>cargo!CE299</f>
        <v>0</v>
      </c>
      <c r="U299" s="25">
        <f>cargo!CF299</f>
        <v>0</v>
      </c>
      <c r="V299" s="25">
        <f>cargo!CG299</f>
        <v>0</v>
      </c>
      <c r="W299" s="25">
        <f>cargo!CH299</f>
        <v>0</v>
      </c>
      <c r="X299" s="25">
        <f>cargo!CI299</f>
        <v>0</v>
      </c>
      <c r="Y299" s="25">
        <f>cargo!DE299</f>
        <v>0</v>
      </c>
      <c r="Z299" s="25">
        <f>cargo!DF299</f>
        <v>0</v>
      </c>
      <c r="AA299" s="25">
        <f>cargo!DG299</f>
        <v>0</v>
      </c>
      <c r="AB299" s="25">
        <f>cargo!DH299</f>
        <v>0</v>
      </c>
      <c r="AC299" s="25">
        <f>cargo!DI299</f>
        <v>0</v>
      </c>
      <c r="AD299" s="25">
        <f>cargo!DJ299</f>
        <v>0</v>
      </c>
      <c r="AE299" s="25">
        <f>cargo!DK299</f>
        <v>0</v>
      </c>
      <c r="AF299" s="25">
        <f t="shared" si="436"/>
        <v>0</v>
      </c>
      <c r="AG299" s="25">
        <f t="shared" si="437"/>
        <v>0</v>
      </c>
      <c r="AH299" s="25">
        <f t="shared" si="438"/>
        <v>0</v>
      </c>
      <c r="AI299" s="25">
        <f t="shared" si="439"/>
        <v>0</v>
      </c>
      <c r="AJ299" s="25">
        <f t="shared" si="440"/>
        <v>0</v>
      </c>
      <c r="AK299" s="25">
        <f t="shared" si="441"/>
        <v>0</v>
      </c>
      <c r="AL299" s="25">
        <f t="shared" si="442"/>
        <v>0</v>
      </c>
    </row>
    <row r="300" spans="1:38" s="27" customFormat="1" ht="15" customHeight="1" x14ac:dyDescent="0.25">
      <c r="A300" s="35"/>
      <c r="B300" s="62"/>
      <c r="C300" s="34" t="s">
        <v>210</v>
      </c>
      <c r="D300" s="25">
        <f>cargo!Y300</f>
        <v>40061.411</v>
      </c>
      <c r="E300" s="25">
        <f>cargo!Z300</f>
        <v>40061.411</v>
      </c>
      <c r="F300" s="25">
        <f>cargo!AA300</f>
        <v>37446.254000000001</v>
      </c>
      <c r="G300" s="25">
        <f>cargo!AB300</f>
        <v>2615.1570000000002</v>
      </c>
      <c r="H300" s="25">
        <f>cargo!AC300</f>
        <v>0</v>
      </c>
      <c r="I300" s="25">
        <f>cargo!AD300</f>
        <v>0</v>
      </c>
      <c r="J300" s="25">
        <f>cargo!AE300</f>
        <v>0</v>
      </c>
      <c r="K300" s="25">
        <f>cargo!BA300</f>
        <v>0</v>
      </c>
      <c r="L300" s="25">
        <f>cargo!BB300</f>
        <v>0</v>
      </c>
      <c r="M300" s="25">
        <f>cargo!BC300</f>
        <v>0</v>
      </c>
      <c r="N300" s="25">
        <f>cargo!BD300</f>
        <v>0</v>
      </c>
      <c r="O300" s="25">
        <f>cargo!BE300</f>
        <v>0</v>
      </c>
      <c r="P300" s="25">
        <f>cargo!BF300</f>
        <v>0</v>
      </c>
      <c r="Q300" s="50">
        <f>cargo!BG300</f>
        <v>0</v>
      </c>
      <c r="R300" s="25">
        <f>cargo!CC300</f>
        <v>0</v>
      </c>
      <c r="S300" s="25">
        <f>cargo!CD300</f>
        <v>0</v>
      </c>
      <c r="T300" s="25">
        <f>cargo!CE300</f>
        <v>0</v>
      </c>
      <c r="U300" s="25">
        <f>cargo!CF300</f>
        <v>0</v>
      </c>
      <c r="V300" s="25">
        <f>cargo!CG300</f>
        <v>0</v>
      </c>
      <c r="W300" s="25">
        <f>cargo!CH300</f>
        <v>0</v>
      </c>
      <c r="X300" s="25">
        <f>cargo!CI300</f>
        <v>0</v>
      </c>
      <c r="Y300" s="25">
        <f>cargo!DE300</f>
        <v>0</v>
      </c>
      <c r="Z300" s="25">
        <f>cargo!DF300</f>
        <v>0</v>
      </c>
      <c r="AA300" s="25">
        <f>cargo!DG300</f>
        <v>0</v>
      </c>
      <c r="AB300" s="25">
        <f>cargo!DH300</f>
        <v>0</v>
      </c>
      <c r="AC300" s="25">
        <f>cargo!DI300</f>
        <v>0</v>
      </c>
      <c r="AD300" s="25">
        <f>cargo!DJ300</f>
        <v>0</v>
      </c>
      <c r="AE300" s="25">
        <f>cargo!DK300</f>
        <v>0</v>
      </c>
      <c r="AF300" s="25">
        <f t="shared" si="436"/>
        <v>40061.411</v>
      </c>
      <c r="AG300" s="25">
        <f t="shared" si="437"/>
        <v>40061.411</v>
      </c>
      <c r="AH300" s="25">
        <f t="shared" si="438"/>
        <v>37446.254000000001</v>
      </c>
      <c r="AI300" s="25">
        <f t="shared" si="439"/>
        <v>2615.1570000000002</v>
      </c>
      <c r="AJ300" s="25">
        <f t="shared" si="440"/>
        <v>0</v>
      </c>
      <c r="AK300" s="25">
        <f t="shared" si="441"/>
        <v>0</v>
      </c>
      <c r="AL300" s="25">
        <f t="shared" si="442"/>
        <v>0</v>
      </c>
    </row>
    <row r="301" spans="1:38" s="27" customFormat="1" ht="15" customHeight="1" x14ac:dyDescent="0.25">
      <c r="A301" s="35"/>
      <c r="B301" s="62"/>
      <c r="C301" s="36" t="s">
        <v>211</v>
      </c>
      <c r="D301" s="25">
        <f>cargo!Y301</f>
        <v>11501.281000000001</v>
      </c>
      <c r="E301" s="25">
        <f>cargo!Z301</f>
        <v>11501.281000000001</v>
      </c>
      <c r="F301" s="25">
        <f>cargo!AA301</f>
        <v>10768.784000000001</v>
      </c>
      <c r="G301" s="25">
        <f>cargo!AB301</f>
        <v>732.49700000000018</v>
      </c>
      <c r="H301" s="25">
        <f>cargo!AC301</f>
        <v>0</v>
      </c>
      <c r="I301" s="25">
        <f>cargo!AD301</f>
        <v>0</v>
      </c>
      <c r="J301" s="25">
        <f>cargo!AE301</f>
        <v>0</v>
      </c>
      <c r="K301" s="25">
        <f>cargo!BA301</f>
        <v>0</v>
      </c>
      <c r="L301" s="25">
        <f>cargo!BB301</f>
        <v>0</v>
      </c>
      <c r="M301" s="25">
        <f>cargo!BC301</f>
        <v>0</v>
      </c>
      <c r="N301" s="25">
        <f>cargo!BD301</f>
        <v>0</v>
      </c>
      <c r="O301" s="25">
        <f>cargo!BE301</f>
        <v>0</v>
      </c>
      <c r="P301" s="25">
        <f>cargo!BF301</f>
        <v>0</v>
      </c>
      <c r="Q301" s="25">
        <f>cargo!BG301</f>
        <v>0</v>
      </c>
      <c r="R301" s="25">
        <f>cargo!CC301</f>
        <v>0</v>
      </c>
      <c r="S301" s="25">
        <f>cargo!CD301</f>
        <v>0</v>
      </c>
      <c r="T301" s="25">
        <f>cargo!CE301</f>
        <v>0</v>
      </c>
      <c r="U301" s="25">
        <f>cargo!CF301</f>
        <v>0</v>
      </c>
      <c r="V301" s="25">
        <f>cargo!CG301</f>
        <v>0</v>
      </c>
      <c r="W301" s="25">
        <f>cargo!CH301</f>
        <v>0</v>
      </c>
      <c r="X301" s="25">
        <f>cargo!CI301</f>
        <v>0</v>
      </c>
      <c r="Y301" s="25">
        <f>cargo!DE301</f>
        <v>0</v>
      </c>
      <c r="Z301" s="25">
        <f>cargo!DF301</f>
        <v>0</v>
      </c>
      <c r="AA301" s="25">
        <f>cargo!DG301</f>
        <v>0</v>
      </c>
      <c r="AB301" s="25">
        <f>cargo!DH301</f>
        <v>0</v>
      </c>
      <c r="AC301" s="25">
        <f>cargo!DI301</f>
        <v>0</v>
      </c>
      <c r="AD301" s="25">
        <f>cargo!DJ301</f>
        <v>0</v>
      </c>
      <c r="AE301" s="25">
        <f>cargo!DK301</f>
        <v>0</v>
      </c>
      <c r="AF301" s="25">
        <f t="shared" si="436"/>
        <v>11501.281000000001</v>
      </c>
      <c r="AG301" s="25">
        <f t="shared" si="437"/>
        <v>11501.281000000001</v>
      </c>
      <c r="AH301" s="25">
        <f t="shared" si="438"/>
        <v>10768.784000000001</v>
      </c>
      <c r="AI301" s="25">
        <f t="shared" si="439"/>
        <v>732.49700000000018</v>
      </c>
      <c r="AJ301" s="25">
        <f t="shared" si="440"/>
        <v>0</v>
      </c>
      <c r="AK301" s="25">
        <f t="shared" si="441"/>
        <v>0</v>
      </c>
      <c r="AL301" s="25">
        <f t="shared" si="442"/>
        <v>0</v>
      </c>
    </row>
    <row r="302" spans="1:38" s="27" customFormat="1" ht="15" customHeight="1" x14ac:dyDescent="0.25">
      <c r="A302" s="35"/>
      <c r="B302" s="62"/>
      <c r="C302" s="36" t="s">
        <v>212</v>
      </c>
      <c r="D302" s="25">
        <f>cargo!Y302</f>
        <v>28560.129999999997</v>
      </c>
      <c r="E302" s="25">
        <f>cargo!Z302</f>
        <v>28560.129999999997</v>
      </c>
      <c r="F302" s="25">
        <f>cargo!AA302</f>
        <v>26677.469999999998</v>
      </c>
      <c r="G302" s="25">
        <f>cargo!AB302</f>
        <v>1882.6599999999999</v>
      </c>
      <c r="H302" s="25">
        <f>cargo!AC302</f>
        <v>0</v>
      </c>
      <c r="I302" s="25">
        <f>cargo!AD302</f>
        <v>0</v>
      </c>
      <c r="J302" s="25">
        <f>cargo!AE302</f>
        <v>0</v>
      </c>
      <c r="K302" s="25">
        <f>cargo!BA302</f>
        <v>0</v>
      </c>
      <c r="L302" s="25">
        <f>cargo!BB302</f>
        <v>0</v>
      </c>
      <c r="M302" s="25">
        <f>cargo!BC302</f>
        <v>0</v>
      </c>
      <c r="N302" s="25">
        <f>cargo!BD302</f>
        <v>0</v>
      </c>
      <c r="O302" s="25">
        <f>cargo!BE302</f>
        <v>0</v>
      </c>
      <c r="P302" s="25">
        <f>cargo!BF302</f>
        <v>0</v>
      </c>
      <c r="Q302" s="25">
        <f>cargo!BG302</f>
        <v>0</v>
      </c>
      <c r="R302" s="25">
        <f>cargo!CC302</f>
        <v>0</v>
      </c>
      <c r="S302" s="25">
        <f>cargo!CD302</f>
        <v>0</v>
      </c>
      <c r="T302" s="25">
        <f>cargo!CE302</f>
        <v>0</v>
      </c>
      <c r="U302" s="25">
        <f>cargo!CF302</f>
        <v>0</v>
      </c>
      <c r="V302" s="25">
        <f>cargo!CG302</f>
        <v>0</v>
      </c>
      <c r="W302" s="25">
        <f>cargo!CH302</f>
        <v>0</v>
      </c>
      <c r="X302" s="25">
        <f>cargo!CI302</f>
        <v>0</v>
      </c>
      <c r="Y302" s="25">
        <f>cargo!DE302</f>
        <v>0</v>
      </c>
      <c r="Z302" s="25">
        <f>cargo!DF302</f>
        <v>0</v>
      </c>
      <c r="AA302" s="25">
        <f>cargo!DG302</f>
        <v>0</v>
      </c>
      <c r="AB302" s="25">
        <f>cargo!DH302</f>
        <v>0</v>
      </c>
      <c r="AC302" s="25">
        <f>cargo!DI302</f>
        <v>0</v>
      </c>
      <c r="AD302" s="25">
        <f>cargo!DJ302</f>
        <v>0</v>
      </c>
      <c r="AE302" s="25">
        <f>cargo!DK302</f>
        <v>0</v>
      </c>
      <c r="AF302" s="25">
        <f t="shared" si="436"/>
        <v>28560.129999999997</v>
      </c>
      <c r="AG302" s="25">
        <f t="shared" si="437"/>
        <v>28560.129999999997</v>
      </c>
      <c r="AH302" s="25">
        <f t="shared" si="438"/>
        <v>26677.469999999998</v>
      </c>
      <c r="AI302" s="25">
        <f t="shared" si="439"/>
        <v>1882.6599999999999</v>
      </c>
      <c r="AJ302" s="25">
        <f t="shared" si="440"/>
        <v>0</v>
      </c>
      <c r="AK302" s="25">
        <f t="shared" si="441"/>
        <v>0</v>
      </c>
      <c r="AL302" s="25">
        <f t="shared" si="442"/>
        <v>0</v>
      </c>
    </row>
    <row r="303" spans="1:38" s="27" customFormat="1" ht="15" customHeight="1" x14ac:dyDescent="0.25">
      <c r="A303" s="35"/>
      <c r="B303" s="62"/>
      <c r="C303" s="36" t="s">
        <v>380</v>
      </c>
      <c r="D303" s="25">
        <f>cargo!Y303</f>
        <v>0</v>
      </c>
      <c r="E303" s="25">
        <f>cargo!Z303</f>
        <v>0</v>
      </c>
      <c r="F303" s="25">
        <f>cargo!AA303</f>
        <v>0</v>
      </c>
      <c r="G303" s="25">
        <f>cargo!AB303</f>
        <v>0</v>
      </c>
      <c r="H303" s="25">
        <f>cargo!AC303</f>
        <v>0</v>
      </c>
      <c r="I303" s="25">
        <f>cargo!AD303</f>
        <v>0</v>
      </c>
      <c r="J303" s="25">
        <f>cargo!AE303</f>
        <v>0</v>
      </c>
      <c r="K303" s="25">
        <f>cargo!BA303</f>
        <v>0</v>
      </c>
      <c r="L303" s="25">
        <f>cargo!BB303</f>
        <v>0</v>
      </c>
      <c r="M303" s="25">
        <f>cargo!BC303</f>
        <v>0</v>
      </c>
      <c r="N303" s="25">
        <f>cargo!BD303</f>
        <v>0</v>
      </c>
      <c r="O303" s="25">
        <f>cargo!BE303</f>
        <v>0</v>
      </c>
      <c r="P303" s="25">
        <f>cargo!BF303</f>
        <v>0</v>
      </c>
      <c r="Q303" s="25">
        <f>cargo!BG303</f>
        <v>0</v>
      </c>
      <c r="R303" s="25">
        <f>cargo!CC303</f>
        <v>0</v>
      </c>
      <c r="S303" s="25">
        <f>cargo!CD303</f>
        <v>0</v>
      </c>
      <c r="T303" s="25">
        <f>cargo!CE303</f>
        <v>0</v>
      </c>
      <c r="U303" s="25">
        <f>cargo!CF303</f>
        <v>0</v>
      </c>
      <c r="V303" s="25">
        <f>cargo!CG303</f>
        <v>0</v>
      </c>
      <c r="W303" s="25">
        <f>cargo!CH303</f>
        <v>0</v>
      </c>
      <c r="X303" s="25">
        <f>cargo!CI303</f>
        <v>0</v>
      </c>
      <c r="Y303" s="25">
        <f>cargo!DE303</f>
        <v>0</v>
      </c>
      <c r="Z303" s="25">
        <f>cargo!DF303</f>
        <v>0</v>
      </c>
      <c r="AA303" s="25">
        <f>cargo!DG303</f>
        <v>0</v>
      </c>
      <c r="AB303" s="25">
        <f>cargo!DH303</f>
        <v>0</v>
      </c>
      <c r="AC303" s="25">
        <f>cargo!DI303</f>
        <v>0</v>
      </c>
      <c r="AD303" s="25">
        <f>cargo!DJ303</f>
        <v>0</v>
      </c>
      <c r="AE303" s="25">
        <f>cargo!DK303</f>
        <v>0</v>
      </c>
      <c r="AF303" s="25">
        <f t="shared" ref="AF303" si="443">D303+K303+R303+Y303</f>
        <v>0</v>
      </c>
      <c r="AG303" s="25">
        <f t="shared" ref="AG303" si="444">E303+L303+S303+Z303</f>
        <v>0</v>
      </c>
      <c r="AH303" s="25">
        <f t="shared" ref="AH303" si="445">F303+M303+T303+AA303</f>
        <v>0</v>
      </c>
      <c r="AI303" s="25">
        <f t="shared" ref="AI303" si="446">G303+N303+U303+AB303</f>
        <v>0</v>
      </c>
      <c r="AJ303" s="25">
        <f t="shared" ref="AJ303" si="447">H303+O303+V303+AC303</f>
        <v>0</v>
      </c>
      <c r="AK303" s="25">
        <f t="shared" ref="AK303" si="448">I303+P303+W303+AD303</f>
        <v>0</v>
      </c>
      <c r="AL303" s="25">
        <f t="shared" ref="AL303" si="449">J303+Q303+X303+AE303</f>
        <v>0</v>
      </c>
    </row>
    <row r="304" spans="1:38" s="27" customFormat="1" ht="15" customHeight="1" x14ac:dyDescent="0.25">
      <c r="A304" s="35"/>
      <c r="B304" s="62"/>
      <c r="C304" s="34" t="s">
        <v>213</v>
      </c>
      <c r="D304" s="25">
        <f>cargo!Y304</f>
        <v>5684.3900000000012</v>
      </c>
      <c r="E304" s="25">
        <f>cargo!Z304</f>
        <v>5684.3900000000012</v>
      </c>
      <c r="F304" s="25">
        <f>cargo!AA304</f>
        <v>3694.8300000000008</v>
      </c>
      <c r="G304" s="25">
        <f>cargo!AB304</f>
        <v>1989.5600000000006</v>
      </c>
      <c r="H304" s="25">
        <f>cargo!AC304</f>
        <v>0</v>
      </c>
      <c r="I304" s="25">
        <f>cargo!AD304</f>
        <v>0</v>
      </c>
      <c r="J304" s="25">
        <f>cargo!AE304</f>
        <v>0</v>
      </c>
      <c r="K304" s="25">
        <f>cargo!BA304</f>
        <v>0</v>
      </c>
      <c r="L304" s="25">
        <f>cargo!BB304</f>
        <v>0</v>
      </c>
      <c r="M304" s="25">
        <f>cargo!BC304</f>
        <v>0</v>
      </c>
      <c r="N304" s="25">
        <f>cargo!BD304</f>
        <v>0</v>
      </c>
      <c r="O304" s="25">
        <f>cargo!BE304</f>
        <v>0</v>
      </c>
      <c r="P304" s="25">
        <f>cargo!BF304</f>
        <v>0</v>
      </c>
      <c r="Q304" s="25">
        <f>cargo!BG304</f>
        <v>0</v>
      </c>
      <c r="R304" s="25">
        <f>cargo!CC304</f>
        <v>0</v>
      </c>
      <c r="S304" s="25">
        <f>cargo!CD304</f>
        <v>0</v>
      </c>
      <c r="T304" s="25">
        <f>cargo!CE304</f>
        <v>0</v>
      </c>
      <c r="U304" s="25">
        <f>cargo!CF304</f>
        <v>0</v>
      </c>
      <c r="V304" s="25">
        <f>cargo!CG304</f>
        <v>0</v>
      </c>
      <c r="W304" s="25">
        <f>cargo!CH304</f>
        <v>0</v>
      </c>
      <c r="X304" s="25">
        <f>cargo!CI304</f>
        <v>0</v>
      </c>
      <c r="Y304" s="25">
        <f>cargo!DE304</f>
        <v>0</v>
      </c>
      <c r="Z304" s="25">
        <f>cargo!DF304</f>
        <v>0</v>
      </c>
      <c r="AA304" s="25">
        <f>cargo!DG304</f>
        <v>0</v>
      </c>
      <c r="AB304" s="25">
        <f>cargo!DH304</f>
        <v>0</v>
      </c>
      <c r="AC304" s="25">
        <f>cargo!DI304</f>
        <v>0</v>
      </c>
      <c r="AD304" s="25">
        <f>cargo!DJ304</f>
        <v>0</v>
      </c>
      <c r="AE304" s="25">
        <f>cargo!DK304</f>
        <v>0</v>
      </c>
      <c r="AF304" s="25">
        <f t="shared" ref="AF304:AF305" si="450">D304+K304+R304+Y304</f>
        <v>5684.3900000000012</v>
      </c>
      <c r="AG304" s="25">
        <f t="shared" ref="AG304:AG305" si="451">E304+L304+S304+Z304</f>
        <v>5684.3900000000012</v>
      </c>
      <c r="AH304" s="25">
        <f t="shared" ref="AH304:AH305" si="452">F304+M304+T304+AA304</f>
        <v>3694.8300000000008</v>
      </c>
      <c r="AI304" s="25">
        <f t="shared" ref="AI304:AI305" si="453">G304+N304+U304+AB304</f>
        <v>1989.5600000000006</v>
      </c>
      <c r="AJ304" s="25">
        <f t="shared" ref="AJ304:AJ305" si="454">H304+O304+V304+AC304</f>
        <v>0</v>
      </c>
      <c r="AK304" s="25">
        <f t="shared" ref="AK304:AK305" si="455">I304+P304+W304+AD304</f>
        <v>0</v>
      </c>
      <c r="AL304" s="25">
        <f t="shared" ref="AL304:AL305" si="456">J304+Q304+X304+AE304</f>
        <v>0</v>
      </c>
    </row>
    <row r="305" spans="1:38" s="27" customFormat="1" ht="15" customHeight="1" x14ac:dyDescent="0.25">
      <c r="A305" s="35"/>
      <c r="B305" s="62"/>
      <c r="C305" s="36" t="s">
        <v>350</v>
      </c>
      <c r="D305" s="25">
        <f>cargo!Y305</f>
        <v>1140.1199999999999</v>
      </c>
      <c r="E305" s="25">
        <f>cargo!Z305</f>
        <v>1140.1199999999999</v>
      </c>
      <c r="F305" s="25">
        <f>cargo!AA305</f>
        <v>1023</v>
      </c>
      <c r="G305" s="25">
        <f>cargo!AB305</f>
        <v>117.11999999999999</v>
      </c>
      <c r="H305" s="25">
        <f>cargo!AC305</f>
        <v>0</v>
      </c>
      <c r="I305" s="25">
        <f>cargo!AD305</f>
        <v>0</v>
      </c>
      <c r="J305" s="25">
        <f>cargo!AE305</f>
        <v>0</v>
      </c>
      <c r="K305" s="25">
        <f>cargo!BA305</f>
        <v>0</v>
      </c>
      <c r="L305" s="25">
        <f>cargo!BB305</f>
        <v>0</v>
      </c>
      <c r="M305" s="25">
        <f>cargo!BC305</f>
        <v>0</v>
      </c>
      <c r="N305" s="25">
        <f>cargo!BD305</f>
        <v>0</v>
      </c>
      <c r="O305" s="25">
        <f>cargo!BE305</f>
        <v>0</v>
      </c>
      <c r="P305" s="25">
        <f>cargo!BF305</f>
        <v>0</v>
      </c>
      <c r="Q305" s="25">
        <f>cargo!BG305</f>
        <v>0</v>
      </c>
      <c r="R305" s="25">
        <f>cargo!CC305</f>
        <v>0</v>
      </c>
      <c r="S305" s="25">
        <f>cargo!CD305</f>
        <v>0</v>
      </c>
      <c r="T305" s="25">
        <f>cargo!CE305</f>
        <v>0</v>
      </c>
      <c r="U305" s="25">
        <f>cargo!CF305</f>
        <v>0</v>
      </c>
      <c r="V305" s="25">
        <f>cargo!CG305</f>
        <v>0</v>
      </c>
      <c r="W305" s="25">
        <f>cargo!CH305</f>
        <v>0</v>
      </c>
      <c r="X305" s="25">
        <f>cargo!CI305</f>
        <v>0</v>
      </c>
      <c r="Y305" s="25">
        <f>cargo!DE305</f>
        <v>0</v>
      </c>
      <c r="Z305" s="25">
        <f>cargo!DF305</f>
        <v>0</v>
      </c>
      <c r="AA305" s="25">
        <f>cargo!DG305</f>
        <v>0</v>
      </c>
      <c r="AB305" s="25">
        <f>cargo!DH305</f>
        <v>0</v>
      </c>
      <c r="AC305" s="25">
        <f>cargo!DI305</f>
        <v>0</v>
      </c>
      <c r="AD305" s="25">
        <f>cargo!DJ305</f>
        <v>0</v>
      </c>
      <c r="AE305" s="25">
        <f>cargo!DK305</f>
        <v>0</v>
      </c>
      <c r="AF305" s="25">
        <f t="shared" si="450"/>
        <v>1140.1199999999999</v>
      </c>
      <c r="AG305" s="25">
        <f t="shared" si="451"/>
        <v>1140.1199999999999</v>
      </c>
      <c r="AH305" s="25">
        <f t="shared" si="452"/>
        <v>1023</v>
      </c>
      <c r="AI305" s="25">
        <f t="shared" si="453"/>
        <v>117.11999999999999</v>
      </c>
      <c r="AJ305" s="25">
        <f t="shared" si="454"/>
        <v>0</v>
      </c>
      <c r="AK305" s="25">
        <f t="shared" si="455"/>
        <v>0</v>
      </c>
      <c r="AL305" s="25">
        <f t="shared" si="456"/>
        <v>0</v>
      </c>
    </row>
    <row r="306" spans="1:38" s="27" customFormat="1" ht="15" customHeight="1" x14ac:dyDescent="0.25">
      <c r="A306" s="35"/>
      <c r="B306" s="62"/>
      <c r="C306" s="36" t="s">
        <v>349</v>
      </c>
      <c r="D306" s="25">
        <f>cargo!Y306</f>
        <v>4544.2700000000013</v>
      </c>
      <c r="E306" s="25">
        <f>cargo!Z306</f>
        <v>4544.2700000000013</v>
      </c>
      <c r="F306" s="25">
        <f>cargo!AA306</f>
        <v>2671.8300000000008</v>
      </c>
      <c r="G306" s="25">
        <f>cargo!AB306</f>
        <v>1872.4400000000007</v>
      </c>
      <c r="H306" s="25">
        <f>cargo!AC306</f>
        <v>0</v>
      </c>
      <c r="I306" s="25">
        <f>cargo!AD306</f>
        <v>0</v>
      </c>
      <c r="J306" s="25">
        <f>cargo!AE306</f>
        <v>0</v>
      </c>
      <c r="K306" s="25">
        <f>cargo!BA306</f>
        <v>0</v>
      </c>
      <c r="L306" s="25">
        <f>cargo!BB306</f>
        <v>0</v>
      </c>
      <c r="M306" s="25">
        <f>cargo!BC306</f>
        <v>0</v>
      </c>
      <c r="N306" s="25">
        <f>cargo!BD306</f>
        <v>0</v>
      </c>
      <c r="O306" s="25">
        <f>cargo!BE306</f>
        <v>0</v>
      </c>
      <c r="P306" s="25">
        <f>cargo!BF306</f>
        <v>0</v>
      </c>
      <c r="Q306" s="25">
        <f>cargo!BG306</f>
        <v>0</v>
      </c>
      <c r="R306" s="25">
        <f>cargo!CC306</f>
        <v>0</v>
      </c>
      <c r="S306" s="25">
        <f>cargo!CD306</f>
        <v>0</v>
      </c>
      <c r="T306" s="25">
        <f>cargo!CE306</f>
        <v>0</v>
      </c>
      <c r="U306" s="25">
        <f>cargo!CF306</f>
        <v>0</v>
      </c>
      <c r="V306" s="25">
        <f>cargo!CG306</f>
        <v>0</v>
      </c>
      <c r="W306" s="25">
        <f>cargo!CH306</f>
        <v>0</v>
      </c>
      <c r="X306" s="25">
        <f>cargo!CI306</f>
        <v>0</v>
      </c>
      <c r="Y306" s="25">
        <f>cargo!DE306</f>
        <v>0</v>
      </c>
      <c r="Z306" s="25">
        <f>cargo!DF306</f>
        <v>0</v>
      </c>
      <c r="AA306" s="25">
        <f>cargo!DG306</f>
        <v>0</v>
      </c>
      <c r="AB306" s="25">
        <f>cargo!DH306</f>
        <v>0</v>
      </c>
      <c r="AC306" s="25">
        <f>cargo!DI306</f>
        <v>0</v>
      </c>
      <c r="AD306" s="25">
        <f>cargo!DJ306</f>
        <v>0</v>
      </c>
      <c r="AE306" s="25">
        <f>cargo!DK306</f>
        <v>0</v>
      </c>
      <c r="AF306" s="25">
        <f t="shared" ref="AF306" si="457">D306+K306+R306+Y306</f>
        <v>4544.2700000000013</v>
      </c>
      <c r="AG306" s="25">
        <f t="shared" ref="AG306" si="458">E306+L306+S306+Z306</f>
        <v>4544.2700000000013</v>
      </c>
      <c r="AH306" s="25">
        <f t="shared" ref="AH306" si="459">F306+M306+T306+AA306</f>
        <v>2671.8300000000008</v>
      </c>
      <c r="AI306" s="25">
        <f t="shared" ref="AI306" si="460">G306+N306+U306+AB306</f>
        <v>1872.4400000000007</v>
      </c>
      <c r="AJ306" s="25">
        <f t="shared" ref="AJ306" si="461">H306+O306+V306+AC306</f>
        <v>0</v>
      </c>
      <c r="AK306" s="25">
        <f t="shared" ref="AK306" si="462">I306+P306+W306+AD306</f>
        <v>0</v>
      </c>
      <c r="AL306" s="25">
        <f t="shared" ref="AL306" si="463">J306+Q306+X306+AE306</f>
        <v>0</v>
      </c>
    </row>
    <row r="307" spans="1:38" s="27" customFormat="1" ht="15" customHeight="1" x14ac:dyDescent="0.25">
      <c r="A307" s="35"/>
      <c r="B307" s="62"/>
      <c r="C307" s="34" t="s">
        <v>365</v>
      </c>
      <c r="D307" s="25">
        <f>cargo!Y307</f>
        <v>33563.689999999995</v>
      </c>
      <c r="E307" s="25">
        <f>cargo!Z307</f>
        <v>33563.689999999995</v>
      </c>
      <c r="F307" s="25">
        <f>cargo!AA307</f>
        <v>33312.979999999996</v>
      </c>
      <c r="G307" s="25">
        <f>cargo!AB307</f>
        <v>250.70999999999998</v>
      </c>
      <c r="H307" s="25">
        <f>cargo!AC307</f>
        <v>0</v>
      </c>
      <c r="I307" s="25">
        <f>cargo!AD307</f>
        <v>0</v>
      </c>
      <c r="J307" s="25">
        <f>cargo!AE307</f>
        <v>0</v>
      </c>
      <c r="K307" s="25">
        <f>cargo!BA307</f>
        <v>0</v>
      </c>
      <c r="L307" s="25">
        <f>cargo!BB307</f>
        <v>0</v>
      </c>
      <c r="M307" s="25">
        <f>cargo!BC307</f>
        <v>0</v>
      </c>
      <c r="N307" s="25">
        <f>cargo!BD307</f>
        <v>0</v>
      </c>
      <c r="O307" s="25">
        <f>cargo!BE307</f>
        <v>0</v>
      </c>
      <c r="P307" s="25">
        <f>cargo!BF307</f>
        <v>0</v>
      </c>
      <c r="Q307" s="25">
        <f>cargo!BG307</f>
        <v>0</v>
      </c>
      <c r="R307" s="25">
        <f>cargo!CC307</f>
        <v>0</v>
      </c>
      <c r="S307" s="25">
        <f>cargo!CD307</f>
        <v>0</v>
      </c>
      <c r="T307" s="25">
        <f>cargo!CE307</f>
        <v>0</v>
      </c>
      <c r="U307" s="25">
        <f>cargo!CF307</f>
        <v>0</v>
      </c>
      <c r="V307" s="25">
        <f>cargo!CG307</f>
        <v>0</v>
      </c>
      <c r="W307" s="25">
        <f>cargo!CH307</f>
        <v>0</v>
      </c>
      <c r="X307" s="25">
        <f>cargo!CI307</f>
        <v>0</v>
      </c>
      <c r="Y307" s="25">
        <f>cargo!DE307</f>
        <v>0</v>
      </c>
      <c r="Z307" s="25">
        <f>cargo!DF307</f>
        <v>0</v>
      </c>
      <c r="AA307" s="25">
        <f>cargo!DG307</f>
        <v>0</v>
      </c>
      <c r="AB307" s="25">
        <f>cargo!DH307</f>
        <v>0</v>
      </c>
      <c r="AC307" s="25">
        <f>cargo!DI307</f>
        <v>0</v>
      </c>
      <c r="AD307" s="25">
        <f>cargo!DJ307</f>
        <v>0</v>
      </c>
      <c r="AE307" s="25">
        <f>cargo!DK307</f>
        <v>0</v>
      </c>
      <c r="AF307" s="25">
        <f t="shared" si="436"/>
        <v>33563.689999999995</v>
      </c>
      <c r="AG307" s="25">
        <f t="shared" si="437"/>
        <v>33563.689999999995</v>
      </c>
      <c r="AH307" s="25">
        <f t="shared" si="438"/>
        <v>33312.979999999996</v>
      </c>
      <c r="AI307" s="25">
        <f t="shared" si="439"/>
        <v>250.70999999999998</v>
      </c>
      <c r="AJ307" s="25">
        <f t="shared" si="440"/>
        <v>0</v>
      </c>
      <c r="AK307" s="25">
        <f t="shared" si="441"/>
        <v>0</v>
      </c>
      <c r="AL307" s="25">
        <f t="shared" si="442"/>
        <v>0</v>
      </c>
    </row>
    <row r="308" spans="1:38" s="27" customFormat="1" ht="15" customHeight="1" x14ac:dyDescent="0.25">
      <c r="A308" s="35"/>
      <c r="B308" s="62"/>
      <c r="C308" s="36" t="s">
        <v>214</v>
      </c>
      <c r="D308" s="25">
        <f>cargo!Y308</f>
        <v>3040.98</v>
      </c>
      <c r="E308" s="25">
        <f>cargo!Z308</f>
        <v>3040.98</v>
      </c>
      <c r="F308" s="25">
        <f>cargo!AA308</f>
        <v>2836.84</v>
      </c>
      <c r="G308" s="25">
        <f>cargo!AB308</f>
        <v>204.14</v>
      </c>
      <c r="H308" s="25">
        <f>cargo!AC308</f>
        <v>0</v>
      </c>
      <c r="I308" s="25">
        <f>cargo!AD308</f>
        <v>0</v>
      </c>
      <c r="J308" s="25">
        <f>cargo!AE308</f>
        <v>0</v>
      </c>
      <c r="K308" s="25">
        <f>cargo!BA308</f>
        <v>0</v>
      </c>
      <c r="L308" s="25">
        <f>cargo!BB308</f>
        <v>0</v>
      </c>
      <c r="M308" s="25">
        <f>cargo!BC308</f>
        <v>0</v>
      </c>
      <c r="N308" s="25">
        <f>cargo!BD308</f>
        <v>0</v>
      </c>
      <c r="O308" s="25">
        <f>cargo!BE308</f>
        <v>0</v>
      </c>
      <c r="P308" s="25">
        <f>cargo!BF308</f>
        <v>0</v>
      </c>
      <c r="Q308" s="25">
        <f>cargo!BG308</f>
        <v>0</v>
      </c>
      <c r="R308" s="25">
        <f>cargo!CC308</f>
        <v>0</v>
      </c>
      <c r="S308" s="25">
        <f>cargo!CD308</f>
        <v>0</v>
      </c>
      <c r="T308" s="25">
        <f>cargo!CE308</f>
        <v>0</v>
      </c>
      <c r="U308" s="25">
        <f>cargo!CF308</f>
        <v>0</v>
      </c>
      <c r="V308" s="25">
        <f>cargo!CG308</f>
        <v>0</v>
      </c>
      <c r="W308" s="25">
        <f>cargo!CH308</f>
        <v>0</v>
      </c>
      <c r="X308" s="25">
        <f>cargo!CI308</f>
        <v>0</v>
      </c>
      <c r="Y308" s="25">
        <f>cargo!DE308</f>
        <v>0</v>
      </c>
      <c r="Z308" s="25">
        <f>cargo!DF308</f>
        <v>0</v>
      </c>
      <c r="AA308" s="25">
        <f>cargo!DG308</f>
        <v>0</v>
      </c>
      <c r="AB308" s="25">
        <f>cargo!DH308</f>
        <v>0</v>
      </c>
      <c r="AC308" s="25">
        <f>cargo!DI308</f>
        <v>0</v>
      </c>
      <c r="AD308" s="25">
        <f>cargo!DJ308</f>
        <v>0</v>
      </c>
      <c r="AE308" s="25">
        <f>cargo!DK308</f>
        <v>0</v>
      </c>
      <c r="AF308" s="25">
        <f t="shared" ref="AF308:AF311" si="464">D308+K308+R308+Y308</f>
        <v>3040.98</v>
      </c>
      <c r="AG308" s="25">
        <f t="shared" ref="AG308:AG311" si="465">E308+L308+S308+Z308</f>
        <v>3040.98</v>
      </c>
      <c r="AH308" s="25">
        <f t="shared" ref="AH308:AH311" si="466">F308+M308+T308+AA308</f>
        <v>2836.84</v>
      </c>
      <c r="AI308" s="25">
        <f t="shared" ref="AI308:AI311" si="467">G308+N308+U308+AB308</f>
        <v>204.14</v>
      </c>
      <c r="AJ308" s="25">
        <f t="shared" ref="AJ308:AJ311" si="468">H308+O308+V308+AC308</f>
        <v>0</v>
      </c>
      <c r="AK308" s="25">
        <f t="shared" ref="AK308:AK311" si="469">I308+P308+W308+AD308</f>
        <v>0</v>
      </c>
      <c r="AL308" s="25">
        <f t="shared" ref="AL308:AL311" si="470">J308+Q308+X308+AE308</f>
        <v>0</v>
      </c>
    </row>
    <row r="309" spans="1:38" s="27" customFormat="1" ht="15" customHeight="1" x14ac:dyDescent="0.25">
      <c r="A309" s="35"/>
      <c r="B309" s="62"/>
      <c r="C309" s="36" t="s">
        <v>215</v>
      </c>
      <c r="D309" s="25">
        <f>cargo!Y309</f>
        <v>30522.71</v>
      </c>
      <c r="E309" s="25">
        <f>cargo!Z309</f>
        <v>30522.71</v>
      </c>
      <c r="F309" s="25">
        <f>cargo!AA309</f>
        <v>30476.14</v>
      </c>
      <c r="G309" s="25">
        <f>cargo!AB309</f>
        <v>46.569999999999993</v>
      </c>
      <c r="H309" s="25">
        <f>cargo!AC309</f>
        <v>0</v>
      </c>
      <c r="I309" s="25">
        <f>cargo!AD309</f>
        <v>0</v>
      </c>
      <c r="J309" s="25">
        <f>cargo!AE309</f>
        <v>0</v>
      </c>
      <c r="K309" s="25">
        <f>cargo!BA309</f>
        <v>0</v>
      </c>
      <c r="L309" s="25">
        <f>cargo!BB309</f>
        <v>0</v>
      </c>
      <c r="M309" s="25">
        <f>cargo!BC309</f>
        <v>0</v>
      </c>
      <c r="N309" s="25">
        <f>cargo!BD309</f>
        <v>0</v>
      </c>
      <c r="O309" s="25">
        <f>cargo!BE309</f>
        <v>0</v>
      </c>
      <c r="P309" s="25">
        <f>cargo!BF309</f>
        <v>0</v>
      </c>
      <c r="Q309" s="25">
        <f>cargo!BG309</f>
        <v>0</v>
      </c>
      <c r="R309" s="25">
        <f>cargo!CC309</f>
        <v>0</v>
      </c>
      <c r="S309" s="25">
        <f>cargo!CD309</f>
        <v>0</v>
      </c>
      <c r="T309" s="25">
        <f>cargo!CE309</f>
        <v>0</v>
      </c>
      <c r="U309" s="25">
        <f>cargo!CF309</f>
        <v>0</v>
      </c>
      <c r="V309" s="25">
        <f>cargo!CG309</f>
        <v>0</v>
      </c>
      <c r="W309" s="25">
        <f>cargo!CH309</f>
        <v>0</v>
      </c>
      <c r="X309" s="25">
        <f>cargo!CI309</f>
        <v>0</v>
      </c>
      <c r="Y309" s="25">
        <f>cargo!DE309</f>
        <v>0</v>
      </c>
      <c r="Z309" s="25">
        <f>cargo!DF309</f>
        <v>0</v>
      </c>
      <c r="AA309" s="25">
        <f>cargo!DG309</f>
        <v>0</v>
      </c>
      <c r="AB309" s="25">
        <f>cargo!DH309</f>
        <v>0</v>
      </c>
      <c r="AC309" s="25">
        <f>cargo!DI309</f>
        <v>0</v>
      </c>
      <c r="AD309" s="25">
        <f>cargo!DJ309</f>
        <v>0</v>
      </c>
      <c r="AE309" s="25">
        <f>cargo!DK309</f>
        <v>0</v>
      </c>
      <c r="AF309" s="25">
        <f t="shared" ref="AF309" si="471">D309+K309+R309+Y309</f>
        <v>30522.71</v>
      </c>
      <c r="AG309" s="25">
        <f t="shared" ref="AG309" si="472">E309+L309+S309+Z309</f>
        <v>30522.71</v>
      </c>
      <c r="AH309" s="25">
        <f t="shared" ref="AH309" si="473">F309+M309+T309+AA309</f>
        <v>30476.14</v>
      </c>
      <c r="AI309" s="25">
        <f t="shared" ref="AI309" si="474">G309+N309+U309+AB309</f>
        <v>46.569999999999993</v>
      </c>
      <c r="AJ309" s="25">
        <f t="shared" ref="AJ309" si="475">H309+O309+V309+AC309</f>
        <v>0</v>
      </c>
      <c r="AK309" s="25">
        <f t="shared" ref="AK309" si="476">I309+P309+W309+AD309</f>
        <v>0</v>
      </c>
      <c r="AL309" s="25">
        <f t="shared" ref="AL309" si="477">J309+Q309+X309+AE309</f>
        <v>0</v>
      </c>
    </row>
    <row r="310" spans="1:38" s="27" customFormat="1" ht="15" customHeight="1" x14ac:dyDescent="0.25">
      <c r="A310" s="35"/>
      <c r="B310" s="62"/>
      <c r="C310" s="36" t="s">
        <v>216</v>
      </c>
      <c r="D310" s="25">
        <f>cargo!Y310</f>
        <v>0</v>
      </c>
      <c r="E310" s="25">
        <f>cargo!Z310</f>
        <v>0</v>
      </c>
      <c r="F310" s="25">
        <f>cargo!AA310</f>
        <v>0</v>
      </c>
      <c r="G310" s="25">
        <f>cargo!AB310</f>
        <v>0</v>
      </c>
      <c r="H310" s="25">
        <f>cargo!AC310</f>
        <v>0</v>
      </c>
      <c r="I310" s="25">
        <f>cargo!AD310</f>
        <v>0</v>
      </c>
      <c r="J310" s="25">
        <f>cargo!AE310</f>
        <v>0</v>
      </c>
      <c r="K310" s="25">
        <f>cargo!BA310</f>
        <v>0</v>
      </c>
      <c r="L310" s="25">
        <f>cargo!BB310</f>
        <v>0</v>
      </c>
      <c r="M310" s="25">
        <f>cargo!BC310</f>
        <v>0</v>
      </c>
      <c r="N310" s="25">
        <f>cargo!BD310</f>
        <v>0</v>
      </c>
      <c r="O310" s="25">
        <f>cargo!BE310</f>
        <v>0</v>
      </c>
      <c r="P310" s="25">
        <f>cargo!BF310</f>
        <v>0</v>
      </c>
      <c r="Q310" s="25">
        <f>cargo!BG310</f>
        <v>0</v>
      </c>
      <c r="R310" s="25">
        <f>cargo!CC310</f>
        <v>0</v>
      </c>
      <c r="S310" s="25">
        <f>cargo!CD310</f>
        <v>0</v>
      </c>
      <c r="T310" s="25">
        <f>cargo!CE310</f>
        <v>0</v>
      </c>
      <c r="U310" s="25">
        <f>cargo!CF310</f>
        <v>0</v>
      </c>
      <c r="V310" s="25">
        <f>cargo!CG310</f>
        <v>0</v>
      </c>
      <c r="W310" s="25">
        <f>cargo!CH310</f>
        <v>0</v>
      </c>
      <c r="X310" s="25">
        <f>cargo!CI310</f>
        <v>0</v>
      </c>
      <c r="Y310" s="25">
        <f>cargo!DE310</f>
        <v>0</v>
      </c>
      <c r="Z310" s="25">
        <f>cargo!DF310</f>
        <v>0</v>
      </c>
      <c r="AA310" s="25">
        <f>cargo!DG310</f>
        <v>0</v>
      </c>
      <c r="AB310" s="25">
        <f>cargo!DH310</f>
        <v>0</v>
      </c>
      <c r="AC310" s="25">
        <f>cargo!DI310</f>
        <v>0</v>
      </c>
      <c r="AD310" s="25">
        <f>cargo!DJ310</f>
        <v>0</v>
      </c>
      <c r="AE310" s="25">
        <f>cargo!DK310</f>
        <v>0</v>
      </c>
      <c r="AF310" s="25">
        <f t="shared" si="464"/>
        <v>0</v>
      </c>
      <c r="AG310" s="25">
        <f t="shared" si="465"/>
        <v>0</v>
      </c>
      <c r="AH310" s="25">
        <f t="shared" si="466"/>
        <v>0</v>
      </c>
      <c r="AI310" s="25">
        <f t="shared" si="467"/>
        <v>0</v>
      </c>
      <c r="AJ310" s="25">
        <f t="shared" si="468"/>
        <v>0</v>
      </c>
      <c r="AK310" s="25">
        <f t="shared" si="469"/>
        <v>0</v>
      </c>
      <c r="AL310" s="25">
        <f t="shared" si="470"/>
        <v>0</v>
      </c>
    </row>
    <row r="311" spans="1:38" s="27" customFormat="1" ht="15" customHeight="1" x14ac:dyDescent="0.25">
      <c r="A311" s="35"/>
      <c r="B311" s="62"/>
      <c r="C311" s="34" t="s">
        <v>364</v>
      </c>
      <c r="D311" s="25">
        <f>cargo!Y311</f>
        <v>30026.799999999999</v>
      </c>
      <c r="E311" s="25">
        <f>cargo!Z311</f>
        <v>30026.799999999999</v>
      </c>
      <c r="F311" s="25">
        <f>cargo!AA311</f>
        <v>19229.509999999998</v>
      </c>
      <c r="G311" s="25">
        <f>cargo!AB311</f>
        <v>10797.29</v>
      </c>
      <c r="H311" s="25">
        <f>cargo!AC311</f>
        <v>0</v>
      </c>
      <c r="I311" s="25">
        <f>cargo!AD311</f>
        <v>0</v>
      </c>
      <c r="J311" s="25">
        <f>cargo!AE311</f>
        <v>0</v>
      </c>
      <c r="K311" s="25">
        <f>cargo!BA311</f>
        <v>0</v>
      </c>
      <c r="L311" s="25">
        <f>cargo!BB311</f>
        <v>0</v>
      </c>
      <c r="M311" s="25">
        <f>cargo!BC311</f>
        <v>0</v>
      </c>
      <c r="N311" s="25">
        <f>cargo!BD311</f>
        <v>0</v>
      </c>
      <c r="O311" s="25">
        <f>cargo!BE311</f>
        <v>0</v>
      </c>
      <c r="P311" s="25">
        <f>cargo!BF311</f>
        <v>0</v>
      </c>
      <c r="Q311" s="25">
        <f>cargo!BG311</f>
        <v>0</v>
      </c>
      <c r="R311" s="25">
        <f>cargo!CC311</f>
        <v>0</v>
      </c>
      <c r="S311" s="25">
        <f>cargo!CD311</f>
        <v>0</v>
      </c>
      <c r="T311" s="25">
        <f>cargo!CE311</f>
        <v>0</v>
      </c>
      <c r="U311" s="25">
        <f>cargo!CF311</f>
        <v>0</v>
      </c>
      <c r="V311" s="25">
        <f>cargo!CG311</f>
        <v>0</v>
      </c>
      <c r="W311" s="25">
        <f>cargo!CH311</f>
        <v>0</v>
      </c>
      <c r="X311" s="25">
        <f>cargo!CI311</f>
        <v>0</v>
      </c>
      <c r="Y311" s="25">
        <f>cargo!DE311</f>
        <v>0</v>
      </c>
      <c r="Z311" s="25">
        <f>cargo!DF311</f>
        <v>0</v>
      </c>
      <c r="AA311" s="25">
        <f>cargo!DG311</f>
        <v>0</v>
      </c>
      <c r="AB311" s="25">
        <f>cargo!DH311</f>
        <v>0</v>
      </c>
      <c r="AC311" s="25">
        <f>cargo!DI311</f>
        <v>0</v>
      </c>
      <c r="AD311" s="25">
        <f>cargo!DJ311</f>
        <v>0</v>
      </c>
      <c r="AE311" s="25">
        <f>cargo!DK311</f>
        <v>0</v>
      </c>
      <c r="AF311" s="25">
        <f t="shared" si="464"/>
        <v>30026.799999999999</v>
      </c>
      <c r="AG311" s="25">
        <f t="shared" si="465"/>
        <v>30026.799999999999</v>
      </c>
      <c r="AH311" s="25">
        <f t="shared" si="466"/>
        <v>19229.509999999998</v>
      </c>
      <c r="AI311" s="25">
        <f t="shared" si="467"/>
        <v>10797.29</v>
      </c>
      <c r="AJ311" s="25">
        <f t="shared" si="468"/>
        <v>0</v>
      </c>
      <c r="AK311" s="25">
        <f t="shared" si="469"/>
        <v>0</v>
      </c>
      <c r="AL311" s="25">
        <f t="shared" si="470"/>
        <v>0</v>
      </c>
    </row>
    <row r="312" spans="1:38" s="27" customFormat="1" ht="15" customHeight="1" x14ac:dyDescent="0.25">
      <c r="A312" s="35"/>
      <c r="B312" s="62"/>
      <c r="C312" s="34" t="s">
        <v>217</v>
      </c>
      <c r="D312" s="25">
        <f>cargo!Y312</f>
        <v>60459.8</v>
      </c>
      <c r="E312" s="25">
        <f>cargo!Z312</f>
        <v>60459.8</v>
      </c>
      <c r="F312" s="25">
        <f>cargo!AA312</f>
        <v>55202.97</v>
      </c>
      <c r="G312" s="25">
        <f>cargo!AB312</f>
        <v>5256.83</v>
      </c>
      <c r="H312" s="25">
        <f>cargo!AC312</f>
        <v>0</v>
      </c>
      <c r="I312" s="25">
        <f>cargo!AD312</f>
        <v>0</v>
      </c>
      <c r="J312" s="25">
        <f>cargo!AE312</f>
        <v>0</v>
      </c>
      <c r="K312" s="25">
        <f>cargo!BA312</f>
        <v>0</v>
      </c>
      <c r="L312" s="25">
        <f>cargo!BB312</f>
        <v>0</v>
      </c>
      <c r="M312" s="25">
        <f>cargo!BC312</f>
        <v>0</v>
      </c>
      <c r="N312" s="25">
        <f>cargo!BD312</f>
        <v>0</v>
      </c>
      <c r="O312" s="25">
        <f>cargo!BE312</f>
        <v>0</v>
      </c>
      <c r="P312" s="25">
        <f>cargo!BF312</f>
        <v>0</v>
      </c>
      <c r="Q312" s="25">
        <f>cargo!BG312</f>
        <v>0</v>
      </c>
      <c r="R312" s="25">
        <f>cargo!CC312</f>
        <v>0</v>
      </c>
      <c r="S312" s="25">
        <f>cargo!CD312</f>
        <v>0</v>
      </c>
      <c r="T312" s="25">
        <f>cargo!CE312</f>
        <v>0</v>
      </c>
      <c r="U312" s="25">
        <f>cargo!CF312</f>
        <v>0</v>
      </c>
      <c r="V312" s="25">
        <f>cargo!CG312</f>
        <v>0</v>
      </c>
      <c r="W312" s="25">
        <f>cargo!CH312</f>
        <v>0</v>
      </c>
      <c r="X312" s="25">
        <f>cargo!CI312</f>
        <v>0</v>
      </c>
      <c r="Y312" s="25">
        <f>cargo!DE312</f>
        <v>0</v>
      </c>
      <c r="Z312" s="25">
        <f>cargo!DF312</f>
        <v>0</v>
      </c>
      <c r="AA312" s="25">
        <f>cargo!DG312</f>
        <v>0</v>
      </c>
      <c r="AB312" s="25">
        <f>cargo!DH312</f>
        <v>0</v>
      </c>
      <c r="AC312" s="25">
        <f>cargo!DI312</f>
        <v>0</v>
      </c>
      <c r="AD312" s="25">
        <f>cargo!DJ312</f>
        <v>0</v>
      </c>
      <c r="AE312" s="25">
        <f>cargo!DK312</f>
        <v>0</v>
      </c>
      <c r="AF312" s="25">
        <f t="shared" si="436"/>
        <v>60459.8</v>
      </c>
      <c r="AG312" s="25">
        <f t="shared" si="437"/>
        <v>60459.8</v>
      </c>
      <c r="AH312" s="25">
        <f t="shared" si="438"/>
        <v>55202.97</v>
      </c>
      <c r="AI312" s="25">
        <f t="shared" si="439"/>
        <v>5256.83</v>
      </c>
      <c r="AJ312" s="25">
        <f t="shared" si="440"/>
        <v>0</v>
      </c>
      <c r="AK312" s="25">
        <f t="shared" si="441"/>
        <v>0</v>
      </c>
      <c r="AL312" s="25">
        <f t="shared" si="442"/>
        <v>0</v>
      </c>
    </row>
    <row r="313" spans="1:38" s="27" customFormat="1" ht="15" customHeight="1" x14ac:dyDescent="0.25">
      <c r="A313" s="35"/>
      <c r="B313" s="62"/>
      <c r="C313" s="36" t="s">
        <v>218</v>
      </c>
      <c r="D313" s="25">
        <f>cargo!Y313</f>
        <v>19178.3</v>
      </c>
      <c r="E313" s="25">
        <f>cargo!Z313</f>
        <v>19178.3</v>
      </c>
      <c r="F313" s="25">
        <f>cargo!AA313</f>
        <v>13921.47</v>
      </c>
      <c r="G313" s="25">
        <f>cargo!AB313</f>
        <v>5256.83</v>
      </c>
      <c r="H313" s="25">
        <f>cargo!AC313</f>
        <v>0</v>
      </c>
      <c r="I313" s="25">
        <f>cargo!AD313</f>
        <v>0</v>
      </c>
      <c r="J313" s="25">
        <f>cargo!AE313</f>
        <v>0</v>
      </c>
      <c r="K313" s="25">
        <f>cargo!BA313</f>
        <v>0</v>
      </c>
      <c r="L313" s="25">
        <f>cargo!BB313</f>
        <v>0</v>
      </c>
      <c r="M313" s="25">
        <f>cargo!BC313</f>
        <v>0</v>
      </c>
      <c r="N313" s="25">
        <f>cargo!BD313</f>
        <v>0</v>
      </c>
      <c r="O313" s="25">
        <f>cargo!BE313</f>
        <v>0</v>
      </c>
      <c r="P313" s="25">
        <f>cargo!BF313</f>
        <v>0</v>
      </c>
      <c r="Q313" s="25">
        <f>cargo!BG313</f>
        <v>0</v>
      </c>
      <c r="R313" s="25">
        <f>cargo!CC313</f>
        <v>0</v>
      </c>
      <c r="S313" s="25">
        <f>cargo!CD313</f>
        <v>0</v>
      </c>
      <c r="T313" s="25">
        <f>cargo!CE313</f>
        <v>0</v>
      </c>
      <c r="U313" s="25">
        <f>cargo!CF313</f>
        <v>0</v>
      </c>
      <c r="V313" s="25">
        <f>cargo!CG313</f>
        <v>0</v>
      </c>
      <c r="W313" s="25">
        <f>cargo!CH313</f>
        <v>0</v>
      </c>
      <c r="X313" s="25">
        <f>cargo!CI313</f>
        <v>0</v>
      </c>
      <c r="Y313" s="25">
        <f>cargo!DE313</f>
        <v>0</v>
      </c>
      <c r="Z313" s="25">
        <f>cargo!DF313</f>
        <v>0</v>
      </c>
      <c r="AA313" s="25">
        <f>cargo!DG313</f>
        <v>0</v>
      </c>
      <c r="AB313" s="25">
        <f>cargo!DH313</f>
        <v>0</v>
      </c>
      <c r="AC313" s="25">
        <f>cargo!DI313</f>
        <v>0</v>
      </c>
      <c r="AD313" s="25">
        <f>cargo!DJ313</f>
        <v>0</v>
      </c>
      <c r="AE313" s="25">
        <f>cargo!DK313</f>
        <v>0</v>
      </c>
      <c r="AF313" s="25">
        <f t="shared" si="436"/>
        <v>19178.3</v>
      </c>
      <c r="AG313" s="25">
        <f t="shared" si="437"/>
        <v>19178.3</v>
      </c>
      <c r="AH313" s="25">
        <f t="shared" si="438"/>
        <v>13921.47</v>
      </c>
      <c r="AI313" s="25">
        <f t="shared" si="439"/>
        <v>5256.83</v>
      </c>
      <c r="AJ313" s="25">
        <f t="shared" si="440"/>
        <v>0</v>
      </c>
      <c r="AK313" s="25">
        <f t="shared" si="441"/>
        <v>0</v>
      </c>
      <c r="AL313" s="25">
        <f t="shared" si="442"/>
        <v>0</v>
      </c>
    </row>
    <row r="314" spans="1:38" s="27" customFormat="1" ht="15" customHeight="1" x14ac:dyDescent="0.25">
      <c r="A314" s="35"/>
      <c r="B314" s="62"/>
      <c r="C314" s="36" t="s">
        <v>219</v>
      </c>
      <c r="D314" s="25">
        <f>cargo!Y314</f>
        <v>41281.5</v>
      </c>
      <c r="E314" s="25">
        <f>cargo!Z314</f>
        <v>41281.5</v>
      </c>
      <c r="F314" s="25">
        <f>cargo!AA314</f>
        <v>41281.5</v>
      </c>
      <c r="G314" s="25">
        <f>cargo!AB314</f>
        <v>0</v>
      </c>
      <c r="H314" s="25">
        <f>cargo!AC314</f>
        <v>0</v>
      </c>
      <c r="I314" s="25">
        <f>cargo!AD314</f>
        <v>0</v>
      </c>
      <c r="J314" s="25">
        <f>cargo!AE314</f>
        <v>0</v>
      </c>
      <c r="K314" s="25">
        <f>cargo!BA314</f>
        <v>0</v>
      </c>
      <c r="L314" s="25">
        <f>cargo!BB314</f>
        <v>0</v>
      </c>
      <c r="M314" s="25">
        <f>cargo!BC314</f>
        <v>0</v>
      </c>
      <c r="N314" s="25">
        <f>cargo!BD314</f>
        <v>0</v>
      </c>
      <c r="O314" s="25">
        <f>cargo!BE314</f>
        <v>0</v>
      </c>
      <c r="P314" s="25">
        <f>cargo!BF314</f>
        <v>0</v>
      </c>
      <c r="Q314" s="25">
        <f>cargo!BG314</f>
        <v>0</v>
      </c>
      <c r="R314" s="25">
        <f>cargo!CC314</f>
        <v>0</v>
      </c>
      <c r="S314" s="25">
        <f>cargo!CD314</f>
        <v>0</v>
      </c>
      <c r="T314" s="25">
        <f>cargo!CE314</f>
        <v>0</v>
      </c>
      <c r="U314" s="25">
        <f>cargo!CF314</f>
        <v>0</v>
      </c>
      <c r="V314" s="25">
        <f>cargo!CG314</f>
        <v>0</v>
      </c>
      <c r="W314" s="25">
        <f>cargo!CH314</f>
        <v>0</v>
      </c>
      <c r="X314" s="25">
        <f>cargo!CI314</f>
        <v>0</v>
      </c>
      <c r="Y314" s="25">
        <f>cargo!DE314</f>
        <v>0</v>
      </c>
      <c r="Z314" s="25">
        <f>cargo!DF314</f>
        <v>0</v>
      </c>
      <c r="AA314" s="25">
        <f>cargo!DG314</f>
        <v>0</v>
      </c>
      <c r="AB314" s="25">
        <f>cargo!DH314</f>
        <v>0</v>
      </c>
      <c r="AC314" s="25">
        <f>cargo!DI314</f>
        <v>0</v>
      </c>
      <c r="AD314" s="25">
        <f>cargo!DJ314</f>
        <v>0</v>
      </c>
      <c r="AE314" s="25">
        <f>cargo!DK314</f>
        <v>0</v>
      </c>
      <c r="AF314" s="25">
        <f t="shared" ref="AF314" si="478">D314+K314+R314+Y314</f>
        <v>41281.5</v>
      </c>
      <c r="AG314" s="25">
        <f t="shared" ref="AG314" si="479">E314+L314+S314+Z314</f>
        <v>41281.5</v>
      </c>
      <c r="AH314" s="25">
        <f t="shared" ref="AH314" si="480">F314+M314+T314+AA314</f>
        <v>41281.5</v>
      </c>
      <c r="AI314" s="25">
        <f t="shared" ref="AI314" si="481">G314+N314+U314+AB314</f>
        <v>0</v>
      </c>
      <c r="AJ314" s="25">
        <f t="shared" ref="AJ314" si="482">H314+O314+V314+AC314</f>
        <v>0</v>
      </c>
      <c r="AK314" s="25">
        <f t="shared" ref="AK314" si="483">I314+P314+W314+AD314</f>
        <v>0</v>
      </c>
      <c r="AL314" s="25">
        <f t="shared" ref="AL314" si="484">J314+Q314+X314+AE314</f>
        <v>0</v>
      </c>
    </row>
    <row r="315" spans="1:38" s="27" customFormat="1" ht="15" customHeight="1" x14ac:dyDescent="0.25">
      <c r="A315" s="35"/>
      <c r="B315" s="62"/>
      <c r="C315" s="36" t="s">
        <v>220</v>
      </c>
      <c r="D315" s="25">
        <f>cargo!Y315</f>
        <v>0</v>
      </c>
      <c r="E315" s="25">
        <f>cargo!Z315</f>
        <v>0</v>
      </c>
      <c r="F315" s="25">
        <f>cargo!AA315</f>
        <v>0</v>
      </c>
      <c r="G315" s="25">
        <f>cargo!AB315</f>
        <v>0</v>
      </c>
      <c r="H315" s="25">
        <f>cargo!AC315</f>
        <v>0</v>
      </c>
      <c r="I315" s="25">
        <f>cargo!AD315</f>
        <v>0</v>
      </c>
      <c r="J315" s="25">
        <f>cargo!AE315</f>
        <v>0</v>
      </c>
      <c r="K315" s="25">
        <f>cargo!BA315</f>
        <v>0</v>
      </c>
      <c r="L315" s="25">
        <f>cargo!BB315</f>
        <v>0</v>
      </c>
      <c r="M315" s="25">
        <f>cargo!BC315</f>
        <v>0</v>
      </c>
      <c r="N315" s="25">
        <f>cargo!BD315</f>
        <v>0</v>
      </c>
      <c r="O315" s="25">
        <f>cargo!BE315</f>
        <v>0</v>
      </c>
      <c r="P315" s="25">
        <f>cargo!BF315</f>
        <v>0</v>
      </c>
      <c r="Q315" s="25">
        <f>cargo!BG315</f>
        <v>0</v>
      </c>
      <c r="R315" s="25">
        <f>cargo!CC315</f>
        <v>0</v>
      </c>
      <c r="S315" s="25">
        <f>cargo!CD315</f>
        <v>0</v>
      </c>
      <c r="T315" s="25">
        <f>cargo!CE315</f>
        <v>0</v>
      </c>
      <c r="U315" s="25">
        <f>cargo!CF315</f>
        <v>0</v>
      </c>
      <c r="V315" s="25">
        <f>cargo!CG315</f>
        <v>0</v>
      </c>
      <c r="W315" s="25">
        <f>cargo!CH315</f>
        <v>0</v>
      </c>
      <c r="X315" s="25">
        <f>cargo!CI315</f>
        <v>0</v>
      </c>
      <c r="Y315" s="25">
        <f>cargo!DE315</f>
        <v>0</v>
      </c>
      <c r="Z315" s="25">
        <f>cargo!DF315</f>
        <v>0</v>
      </c>
      <c r="AA315" s="25">
        <f>cargo!DG315</f>
        <v>0</v>
      </c>
      <c r="AB315" s="25">
        <f>cargo!DH315</f>
        <v>0</v>
      </c>
      <c r="AC315" s="25">
        <f>cargo!DI315</f>
        <v>0</v>
      </c>
      <c r="AD315" s="25">
        <f>cargo!DJ315</f>
        <v>0</v>
      </c>
      <c r="AE315" s="25">
        <f>cargo!DK315</f>
        <v>0</v>
      </c>
      <c r="AF315" s="25">
        <f t="shared" si="436"/>
        <v>0</v>
      </c>
      <c r="AG315" s="25">
        <f t="shared" si="437"/>
        <v>0</v>
      </c>
      <c r="AH315" s="25">
        <f t="shared" si="438"/>
        <v>0</v>
      </c>
      <c r="AI315" s="25">
        <f t="shared" si="439"/>
        <v>0</v>
      </c>
      <c r="AJ315" s="25">
        <f t="shared" si="440"/>
        <v>0</v>
      </c>
      <c r="AK315" s="25">
        <f t="shared" si="441"/>
        <v>0</v>
      </c>
      <c r="AL315" s="25">
        <f t="shared" si="442"/>
        <v>0</v>
      </c>
    </row>
    <row r="316" spans="1:38" s="27" customFormat="1" ht="15" customHeight="1" x14ac:dyDescent="0.25">
      <c r="A316" s="35"/>
      <c r="B316" s="62"/>
      <c r="C316" s="34" t="s">
        <v>221</v>
      </c>
      <c r="D316" s="25">
        <f>cargo!Y316</f>
        <v>59831.360000000001</v>
      </c>
      <c r="E316" s="25">
        <f>cargo!Z316</f>
        <v>59831.360000000001</v>
      </c>
      <c r="F316" s="25">
        <f>cargo!AA316</f>
        <v>57960.46</v>
      </c>
      <c r="G316" s="25">
        <f>cargo!AB316</f>
        <v>1870.9000000000003</v>
      </c>
      <c r="H316" s="25">
        <f>cargo!AC316</f>
        <v>0</v>
      </c>
      <c r="I316" s="25">
        <f>cargo!AD316</f>
        <v>0</v>
      </c>
      <c r="J316" s="25">
        <f>cargo!AE316</f>
        <v>0</v>
      </c>
      <c r="K316" s="25">
        <f>cargo!BA316</f>
        <v>0</v>
      </c>
      <c r="L316" s="25">
        <f>cargo!BB316</f>
        <v>0</v>
      </c>
      <c r="M316" s="25">
        <f>cargo!BC316</f>
        <v>0</v>
      </c>
      <c r="N316" s="25">
        <f>cargo!BD316</f>
        <v>0</v>
      </c>
      <c r="O316" s="25">
        <f>cargo!BE316</f>
        <v>0</v>
      </c>
      <c r="P316" s="25">
        <f>cargo!BF316</f>
        <v>0</v>
      </c>
      <c r="Q316" s="25">
        <f>cargo!BG316</f>
        <v>0</v>
      </c>
      <c r="R316" s="25">
        <f>cargo!CC316</f>
        <v>0</v>
      </c>
      <c r="S316" s="25">
        <f>cargo!CD316</f>
        <v>0</v>
      </c>
      <c r="T316" s="25">
        <f>cargo!CE316</f>
        <v>0</v>
      </c>
      <c r="U316" s="25">
        <f>cargo!CF316</f>
        <v>0</v>
      </c>
      <c r="V316" s="25">
        <f>cargo!CG316</f>
        <v>0</v>
      </c>
      <c r="W316" s="25">
        <f>cargo!CH316</f>
        <v>0</v>
      </c>
      <c r="X316" s="25">
        <f>cargo!CI316</f>
        <v>0</v>
      </c>
      <c r="Y316" s="25">
        <f>cargo!DE316</f>
        <v>0</v>
      </c>
      <c r="Z316" s="25">
        <f>cargo!DF316</f>
        <v>0</v>
      </c>
      <c r="AA316" s="25">
        <f>cargo!DG316</f>
        <v>0</v>
      </c>
      <c r="AB316" s="25">
        <f>cargo!DH316</f>
        <v>0</v>
      </c>
      <c r="AC316" s="25">
        <f>cargo!DI316</f>
        <v>0</v>
      </c>
      <c r="AD316" s="25">
        <f>cargo!DJ316</f>
        <v>0</v>
      </c>
      <c r="AE316" s="25">
        <f>cargo!DK316</f>
        <v>0</v>
      </c>
      <c r="AF316" s="25">
        <f t="shared" si="436"/>
        <v>59831.360000000001</v>
      </c>
      <c r="AG316" s="25">
        <f t="shared" si="437"/>
        <v>59831.360000000001</v>
      </c>
      <c r="AH316" s="25">
        <f t="shared" si="438"/>
        <v>57960.46</v>
      </c>
      <c r="AI316" s="25">
        <f t="shared" si="439"/>
        <v>1870.9000000000003</v>
      </c>
      <c r="AJ316" s="25">
        <f t="shared" si="440"/>
        <v>0</v>
      </c>
      <c r="AK316" s="25">
        <f t="shared" si="441"/>
        <v>0</v>
      </c>
      <c r="AL316" s="25">
        <f t="shared" si="442"/>
        <v>0</v>
      </c>
    </row>
    <row r="317" spans="1:38" s="27" customFormat="1" ht="15" customHeight="1" x14ac:dyDescent="0.25">
      <c r="A317" s="35"/>
      <c r="B317" s="62"/>
      <c r="C317" s="36" t="s">
        <v>222</v>
      </c>
      <c r="D317" s="25">
        <f>cargo!Y317</f>
        <v>17938.060000000005</v>
      </c>
      <c r="E317" s="25">
        <f>cargo!Z317</f>
        <v>17938.060000000005</v>
      </c>
      <c r="F317" s="25">
        <f>cargo!AA317</f>
        <v>16606.090000000004</v>
      </c>
      <c r="G317" s="25">
        <f>cargo!AB317</f>
        <v>1331.9700000000003</v>
      </c>
      <c r="H317" s="25">
        <f>cargo!AC317</f>
        <v>0</v>
      </c>
      <c r="I317" s="25">
        <f>cargo!AD317</f>
        <v>0</v>
      </c>
      <c r="J317" s="25">
        <f>cargo!AE317</f>
        <v>0</v>
      </c>
      <c r="K317" s="25">
        <f>cargo!BA317</f>
        <v>0</v>
      </c>
      <c r="L317" s="25">
        <f>cargo!BB317</f>
        <v>0</v>
      </c>
      <c r="M317" s="25">
        <f>cargo!BC317</f>
        <v>0</v>
      </c>
      <c r="N317" s="25">
        <f>cargo!BD317</f>
        <v>0</v>
      </c>
      <c r="O317" s="25">
        <f>cargo!BE317</f>
        <v>0</v>
      </c>
      <c r="P317" s="25">
        <f>cargo!BF317</f>
        <v>0</v>
      </c>
      <c r="Q317" s="25">
        <f>cargo!BG317</f>
        <v>0</v>
      </c>
      <c r="R317" s="25">
        <f>cargo!CC317</f>
        <v>0</v>
      </c>
      <c r="S317" s="25">
        <f>cargo!CD317</f>
        <v>0</v>
      </c>
      <c r="T317" s="25">
        <f>cargo!CE317</f>
        <v>0</v>
      </c>
      <c r="U317" s="25">
        <f>cargo!CF317</f>
        <v>0</v>
      </c>
      <c r="V317" s="25">
        <f>cargo!CG317</f>
        <v>0</v>
      </c>
      <c r="W317" s="25">
        <f>cargo!CH317</f>
        <v>0</v>
      </c>
      <c r="X317" s="25">
        <f>cargo!CI317</f>
        <v>0</v>
      </c>
      <c r="Y317" s="25">
        <f>cargo!DE317</f>
        <v>0</v>
      </c>
      <c r="Z317" s="25">
        <f>cargo!DF317</f>
        <v>0</v>
      </c>
      <c r="AA317" s="25">
        <f>cargo!DG317</f>
        <v>0</v>
      </c>
      <c r="AB317" s="25">
        <f>cargo!DH317</f>
        <v>0</v>
      </c>
      <c r="AC317" s="25">
        <f>cargo!DI317</f>
        <v>0</v>
      </c>
      <c r="AD317" s="25">
        <f>cargo!DJ317</f>
        <v>0</v>
      </c>
      <c r="AE317" s="25">
        <f>cargo!DK317</f>
        <v>0</v>
      </c>
      <c r="AF317" s="25">
        <f t="shared" si="436"/>
        <v>17938.060000000005</v>
      </c>
      <c r="AG317" s="25">
        <f t="shared" si="437"/>
        <v>17938.060000000005</v>
      </c>
      <c r="AH317" s="25">
        <f t="shared" si="438"/>
        <v>16606.090000000004</v>
      </c>
      <c r="AI317" s="25">
        <f t="shared" si="439"/>
        <v>1331.9700000000003</v>
      </c>
      <c r="AJ317" s="25">
        <f t="shared" si="440"/>
        <v>0</v>
      </c>
      <c r="AK317" s="25">
        <f t="shared" si="441"/>
        <v>0</v>
      </c>
      <c r="AL317" s="25">
        <f t="shared" si="442"/>
        <v>0</v>
      </c>
    </row>
    <row r="318" spans="1:38" s="27" customFormat="1" ht="15" customHeight="1" x14ac:dyDescent="0.25">
      <c r="A318" s="35"/>
      <c r="B318" s="62"/>
      <c r="C318" s="36" t="s">
        <v>223</v>
      </c>
      <c r="D318" s="25">
        <f>cargo!Y318</f>
        <v>41893.299999999996</v>
      </c>
      <c r="E318" s="25">
        <f>cargo!Z318</f>
        <v>41893.299999999996</v>
      </c>
      <c r="F318" s="25">
        <f>cargo!AA318</f>
        <v>41354.369999999995</v>
      </c>
      <c r="G318" s="25">
        <f>cargo!AB318</f>
        <v>538.93000000000006</v>
      </c>
      <c r="H318" s="25">
        <f>cargo!AC318</f>
        <v>0</v>
      </c>
      <c r="I318" s="25">
        <f>cargo!AD318</f>
        <v>0</v>
      </c>
      <c r="J318" s="25">
        <f>cargo!AE318</f>
        <v>0</v>
      </c>
      <c r="K318" s="25">
        <f>cargo!BA318</f>
        <v>0</v>
      </c>
      <c r="L318" s="25">
        <f>cargo!BB318</f>
        <v>0</v>
      </c>
      <c r="M318" s="25">
        <f>cargo!BC318</f>
        <v>0</v>
      </c>
      <c r="N318" s="25">
        <f>cargo!BD318</f>
        <v>0</v>
      </c>
      <c r="O318" s="25">
        <f>cargo!BE318</f>
        <v>0</v>
      </c>
      <c r="P318" s="25">
        <f>cargo!BF318</f>
        <v>0</v>
      </c>
      <c r="Q318" s="25">
        <f>cargo!BG318</f>
        <v>0</v>
      </c>
      <c r="R318" s="25">
        <f>cargo!CC318</f>
        <v>0</v>
      </c>
      <c r="S318" s="25">
        <f>cargo!CD318</f>
        <v>0</v>
      </c>
      <c r="T318" s="25">
        <f>cargo!CE318</f>
        <v>0</v>
      </c>
      <c r="U318" s="25">
        <f>cargo!CF318</f>
        <v>0</v>
      </c>
      <c r="V318" s="25">
        <f>cargo!CG318</f>
        <v>0</v>
      </c>
      <c r="W318" s="25">
        <f>cargo!CH318</f>
        <v>0</v>
      </c>
      <c r="X318" s="25">
        <f>cargo!CI318</f>
        <v>0</v>
      </c>
      <c r="Y318" s="25">
        <f>cargo!DE318</f>
        <v>0</v>
      </c>
      <c r="Z318" s="25">
        <f>cargo!DF318</f>
        <v>0</v>
      </c>
      <c r="AA318" s="25">
        <f>cargo!DG318</f>
        <v>0</v>
      </c>
      <c r="AB318" s="25">
        <f>cargo!DH318</f>
        <v>0</v>
      </c>
      <c r="AC318" s="25">
        <f>cargo!DI318</f>
        <v>0</v>
      </c>
      <c r="AD318" s="25">
        <f>cargo!DJ318</f>
        <v>0</v>
      </c>
      <c r="AE318" s="25">
        <f>cargo!DK318</f>
        <v>0</v>
      </c>
      <c r="AF318" s="25">
        <f t="shared" ref="AF318" si="485">D318+K318+R318+Y318</f>
        <v>41893.299999999996</v>
      </c>
      <c r="AG318" s="25">
        <f t="shared" ref="AG318" si="486">E318+L318+S318+Z318</f>
        <v>41893.299999999996</v>
      </c>
      <c r="AH318" s="25">
        <f t="shared" ref="AH318" si="487">F318+M318+T318+AA318</f>
        <v>41354.369999999995</v>
      </c>
      <c r="AI318" s="25">
        <f t="shared" ref="AI318" si="488">G318+N318+U318+AB318</f>
        <v>538.93000000000006</v>
      </c>
      <c r="AJ318" s="25">
        <f t="shared" ref="AJ318" si="489">H318+O318+V318+AC318</f>
        <v>0</v>
      </c>
      <c r="AK318" s="25">
        <f t="shared" ref="AK318" si="490">I318+P318+W318+AD318</f>
        <v>0</v>
      </c>
      <c r="AL318" s="25">
        <f t="shared" ref="AL318" si="491">J318+Q318+X318+AE318</f>
        <v>0</v>
      </c>
    </row>
    <row r="319" spans="1:38" s="27" customFormat="1" ht="15" customHeight="1" x14ac:dyDescent="0.25">
      <c r="A319" s="35"/>
      <c r="B319" s="62"/>
      <c r="C319" s="36" t="s">
        <v>224</v>
      </c>
      <c r="D319" s="25">
        <f>cargo!Y319</f>
        <v>0</v>
      </c>
      <c r="E319" s="25">
        <f>cargo!Z319</f>
        <v>0</v>
      </c>
      <c r="F319" s="25">
        <f>cargo!AA319</f>
        <v>0</v>
      </c>
      <c r="G319" s="25">
        <f>cargo!AB319</f>
        <v>0</v>
      </c>
      <c r="H319" s="25">
        <f>cargo!AC319</f>
        <v>0</v>
      </c>
      <c r="I319" s="25">
        <f>cargo!AD319</f>
        <v>0</v>
      </c>
      <c r="J319" s="25">
        <f>cargo!AE319</f>
        <v>0</v>
      </c>
      <c r="K319" s="25">
        <f>cargo!BA319</f>
        <v>0</v>
      </c>
      <c r="L319" s="25">
        <f>cargo!BB319</f>
        <v>0</v>
      </c>
      <c r="M319" s="25">
        <f>cargo!BC319</f>
        <v>0</v>
      </c>
      <c r="N319" s="25">
        <f>cargo!BD319</f>
        <v>0</v>
      </c>
      <c r="O319" s="25">
        <f>cargo!BE319</f>
        <v>0</v>
      </c>
      <c r="P319" s="25">
        <f>cargo!BF319</f>
        <v>0</v>
      </c>
      <c r="Q319" s="25">
        <f>cargo!BG319</f>
        <v>0</v>
      </c>
      <c r="R319" s="25">
        <f>cargo!CC319</f>
        <v>0</v>
      </c>
      <c r="S319" s="25">
        <f>cargo!CD319</f>
        <v>0</v>
      </c>
      <c r="T319" s="25">
        <f>cargo!CE319</f>
        <v>0</v>
      </c>
      <c r="U319" s="25">
        <f>cargo!CF319</f>
        <v>0</v>
      </c>
      <c r="V319" s="25">
        <f>cargo!CG319</f>
        <v>0</v>
      </c>
      <c r="W319" s="25">
        <f>cargo!CH319</f>
        <v>0</v>
      </c>
      <c r="X319" s="25">
        <f>cargo!CI319</f>
        <v>0</v>
      </c>
      <c r="Y319" s="25">
        <f>cargo!DE319</f>
        <v>0</v>
      </c>
      <c r="Z319" s="25">
        <f>cargo!DF319</f>
        <v>0</v>
      </c>
      <c r="AA319" s="25">
        <f>cargo!DG319</f>
        <v>0</v>
      </c>
      <c r="AB319" s="25">
        <f>cargo!DH319</f>
        <v>0</v>
      </c>
      <c r="AC319" s="25">
        <f>cargo!DI319</f>
        <v>0</v>
      </c>
      <c r="AD319" s="25">
        <f>cargo!DJ319</f>
        <v>0</v>
      </c>
      <c r="AE319" s="25">
        <f>cargo!DK319</f>
        <v>0</v>
      </c>
      <c r="AF319" s="25">
        <f t="shared" si="436"/>
        <v>0</v>
      </c>
      <c r="AG319" s="25">
        <f t="shared" si="437"/>
        <v>0</v>
      </c>
      <c r="AH319" s="25">
        <f t="shared" si="438"/>
        <v>0</v>
      </c>
      <c r="AI319" s="25">
        <f t="shared" si="439"/>
        <v>0</v>
      </c>
      <c r="AJ319" s="25">
        <f t="shared" si="440"/>
        <v>0</v>
      </c>
      <c r="AK319" s="25">
        <f t="shared" si="441"/>
        <v>0</v>
      </c>
      <c r="AL319" s="25">
        <f t="shared" si="442"/>
        <v>0</v>
      </c>
    </row>
    <row r="320" spans="1:38" s="27" customFormat="1" ht="15" customHeight="1" x14ac:dyDescent="0.25">
      <c r="A320" s="35"/>
      <c r="B320" s="62"/>
      <c r="C320" s="34" t="s">
        <v>48</v>
      </c>
      <c r="D320" s="25">
        <f>cargo!Y320</f>
        <v>40146.520000000004</v>
      </c>
      <c r="E320" s="25">
        <f>cargo!Z320</f>
        <v>40146.520000000004</v>
      </c>
      <c r="F320" s="25">
        <f>cargo!AA320</f>
        <v>40086.36</v>
      </c>
      <c r="G320" s="25">
        <f>cargo!AB320</f>
        <v>60.16</v>
      </c>
      <c r="H320" s="25">
        <f>cargo!AC320</f>
        <v>0</v>
      </c>
      <c r="I320" s="25">
        <f>cargo!AD320</f>
        <v>0</v>
      </c>
      <c r="J320" s="25">
        <f>cargo!AE320</f>
        <v>0</v>
      </c>
      <c r="K320" s="25">
        <f>cargo!BA320</f>
        <v>0</v>
      </c>
      <c r="L320" s="25">
        <f>cargo!BB320</f>
        <v>0</v>
      </c>
      <c r="M320" s="25">
        <f>cargo!BC320</f>
        <v>0</v>
      </c>
      <c r="N320" s="25">
        <f>cargo!BD320</f>
        <v>0</v>
      </c>
      <c r="O320" s="25">
        <f>cargo!BE320</f>
        <v>0</v>
      </c>
      <c r="P320" s="25">
        <f>cargo!BF320</f>
        <v>0</v>
      </c>
      <c r="Q320" s="25">
        <f>cargo!BG320</f>
        <v>0</v>
      </c>
      <c r="R320" s="25">
        <f>cargo!CC320</f>
        <v>0</v>
      </c>
      <c r="S320" s="25">
        <f>cargo!CD320</f>
        <v>0</v>
      </c>
      <c r="T320" s="25">
        <f>cargo!CE320</f>
        <v>0</v>
      </c>
      <c r="U320" s="25">
        <f>cargo!CF320</f>
        <v>0</v>
      </c>
      <c r="V320" s="25">
        <f>cargo!CG320</f>
        <v>0</v>
      </c>
      <c r="W320" s="25">
        <f>cargo!CH320</f>
        <v>0</v>
      </c>
      <c r="X320" s="25">
        <f>cargo!CI320</f>
        <v>0</v>
      </c>
      <c r="Y320" s="25">
        <f>cargo!DE320</f>
        <v>0</v>
      </c>
      <c r="Z320" s="25">
        <f>cargo!DF320</f>
        <v>0</v>
      </c>
      <c r="AA320" s="25">
        <f>cargo!DG320</f>
        <v>0</v>
      </c>
      <c r="AB320" s="25">
        <f>cargo!DH320</f>
        <v>0</v>
      </c>
      <c r="AC320" s="25">
        <f>cargo!DI320</f>
        <v>0</v>
      </c>
      <c r="AD320" s="25">
        <f>cargo!DJ320</f>
        <v>0</v>
      </c>
      <c r="AE320" s="25">
        <f>cargo!DK320</f>
        <v>0</v>
      </c>
      <c r="AF320" s="25">
        <f t="shared" si="436"/>
        <v>40146.520000000004</v>
      </c>
      <c r="AG320" s="25">
        <f t="shared" si="437"/>
        <v>40146.520000000004</v>
      </c>
      <c r="AH320" s="25">
        <f t="shared" si="438"/>
        <v>40086.36</v>
      </c>
      <c r="AI320" s="25">
        <f t="shared" si="439"/>
        <v>60.16</v>
      </c>
      <c r="AJ320" s="25">
        <f t="shared" si="440"/>
        <v>0</v>
      </c>
      <c r="AK320" s="25">
        <f t="shared" si="441"/>
        <v>0</v>
      </c>
      <c r="AL320" s="25">
        <f t="shared" si="442"/>
        <v>0</v>
      </c>
    </row>
    <row r="321" spans="1:38" s="27" customFormat="1" ht="15" customHeight="1" x14ac:dyDescent="0.25">
      <c r="A321" s="35"/>
      <c r="B321" s="62"/>
      <c r="C321" s="34" t="s">
        <v>26</v>
      </c>
      <c r="D321" s="25">
        <f>cargo!Y321</f>
        <v>634982</v>
      </c>
      <c r="E321" s="25">
        <f>cargo!Z321</f>
        <v>476172</v>
      </c>
      <c r="F321" s="25">
        <f>cargo!AA321</f>
        <v>0</v>
      </c>
      <c r="G321" s="25">
        <f>cargo!AB321</f>
        <v>476172</v>
      </c>
      <c r="H321" s="25">
        <f>cargo!AC321</f>
        <v>158810</v>
      </c>
      <c r="I321" s="25">
        <f>cargo!AD321</f>
        <v>0</v>
      </c>
      <c r="J321" s="25">
        <f>cargo!AE321</f>
        <v>158810</v>
      </c>
      <c r="K321" s="25">
        <f>cargo!BA321</f>
        <v>0</v>
      </c>
      <c r="L321" s="25">
        <f>cargo!BB321</f>
        <v>0</v>
      </c>
      <c r="M321" s="25">
        <f>cargo!BC321</f>
        <v>0</v>
      </c>
      <c r="N321" s="25">
        <f>cargo!BD321</f>
        <v>0</v>
      </c>
      <c r="O321" s="25">
        <f>cargo!BE321</f>
        <v>0</v>
      </c>
      <c r="P321" s="25">
        <f>cargo!BF321</f>
        <v>0</v>
      </c>
      <c r="Q321" s="25">
        <f>cargo!BG321</f>
        <v>0</v>
      </c>
      <c r="R321" s="25">
        <f>cargo!CC321</f>
        <v>0</v>
      </c>
      <c r="S321" s="25">
        <f>cargo!CD321</f>
        <v>0</v>
      </c>
      <c r="T321" s="25">
        <f>cargo!CE321</f>
        <v>0</v>
      </c>
      <c r="U321" s="25">
        <f>cargo!CF321</f>
        <v>0</v>
      </c>
      <c r="V321" s="25">
        <f>cargo!CG321</f>
        <v>0</v>
      </c>
      <c r="W321" s="25">
        <f>cargo!CH321</f>
        <v>0</v>
      </c>
      <c r="X321" s="25">
        <f>cargo!CI321</f>
        <v>0</v>
      </c>
      <c r="Y321" s="25">
        <f>cargo!DE321</f>
        <v>0</v>
      </c>
      <c r="Z321" s="25">
        <f>cargo!DF321</f>
        <v>0</v>
      </c>
      <c r="AA321" s="25">
        <f>cargo!DG321</f>
        <v>0</v>
      </c>
      <c r="AB321" s="25">
        <f>cargo!DH321</f>
        <v>0</v>
      </c>
      <c r="AC321" s="25">
        <f>cargo!DI321</f>
        <v>0</v>
      </c>
      <c r="AD321" s="25">
        <f>cargo!DJ321</f>
        <v>0</v>
      </c>
      <c r="AE321" s="25">
        <f>cargo!DK321</f>
        <v>0</v>
      </c>
      <c r="AF321" s="25">
        <f t="shared" si="436"/>
        <v>634982</v>
      </c>
      <c r="AG321" s="25">
        <f t="shared" si="437"/>
        <v>476172</v>
      </c>
      <c r="AH321" s="25">
        <f t="shared" si="438"/>
        <v>0</v>
      </c>
      <c r="AI321" s="25">
        <f t="shared" si="439"/>
        <v>476172</v>
      </c>
      <c r="AJ321" s="25">
        <f t="shared" si="440"/>
        <v>158810</v>
      </c>
      <c r="AK321" s="25">
        <f t="shared" si="441"/>
        <v>0</v>
      </c>
      <c r="AL321" s="25">
        <f t="shared" si="442"/>
        <v>158810</v>
      </c>
    </row>
    <row r="322" spans="1:38" s="27" customFormat="1" ht="15" customHeight="1" x14ac:dyDescent="0.25">
      <c r="A322" s="35"/>
      <c r="B322" s="62"/>
      <c r="C322" s="36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</row>
    <row r="323" spans="1:38" s="27" customFormat="1" ht="15" customHeight="1" x14ac:dyDescent="0.25">
      <c r="A323" s="33" t="s">
        <v>225</v>
      </c>
      <c r="B323" s="62"/>
      <c r="C323" s="34"/>
      <c r="D323" s="25">
        <f>cargo!Y323</f>
        <v>4982766.9796182308</v>
      </c>
      <c r="E323" s="25">
        <f>cargo!Z323</f>
        <v>2519060.1016182303</v>
      </c>
      <c r="F323" s="25">
        <f>cargo!AA323</f>
        <v>1503353.2031813709</v>
      </c>
      <c r="G323" s="25">
        <f>cargo!AB323</f>
        <v>1015706.8984368597</v>
      </c>
      <c r="H323" s="25">
        <f>cargo!AC323</f>
        <v>2463706.878</v>
      </c>
      <c r="I323" s="25">
        <f>cargo!AD323</f>
        <v>1642490.5919999999</v>
      </c>
      <c r="J323" s="25">
        <f>cargo!AE323</f>
        <v>821216.28599999996</v>
      </c>
      <c r="K323" s="25">
        <f>cargo!BA323</f>
        <v>0</v>
      </c>
      <c r="L323" s="25">
        <f>cargo!BB323</f>
        <v>0</v>
      </c>
      <c r="M323" s="25">
        <f>cargo!BC323</f>
        <v>0</v>
      </c>
      <c r="N323" s="25">
        <f>cargo!BD323</f>
        <v>0</v>
      </c>
      <c r="O323" s="25">
        <f>cargo!BE323</f>
        <v>0</v>
      </c>
      <c r="P323" s="25">
        <f>cargo!BF323</f>
        <v>0</v>
      </c>
      <c r="Q323" s="25">
        <f>cargo!BG323</f>
        <v>0</v>
      </c>
      <c r="R323" s="25">
        <f>cargo!CC323</f>
        <v>0</v>
      </c>
      <c r="S323" s="25">
        <f>cargo!CD323</f>
        <v>0</v>
      </c>
      <c r="T323" s="25">
        <f>cargo!CE323</f>
        <v>0</v>
      </c>
      <c r="U323" s="25">
        <f>cargo!CF323</f>
        <v>0</v>
      </c>
      <c r="V323" s="25">
        <f>cargo!CG323</f>
        <v>0</v>
      </c>
      <c r="W323" s="25">
        <f>cargo!CH323</f>
        <v>0</v>
      </c>
      <c r="X323" s="25">
        <f>cargo!CI323</f>
        <v>0</v>
      </c>
      <c r="Y323" s="25">
        <f>cargo!DE323</f>
        <v>0</v>
      </c>
      <c r="Z323" s="25">
        <f>cargo!DF323</f>
        <v>0</v>
      </c>
      <c r="AA323" s="25">
        <f>cargo!DG323</f>
        <v>0</v>
      </c>
      <c r="AB323" s="25">
        <f>cargo!DH323</f>
        <v>0</v>
      </c>
      <c r="AC323" s="25">
        <f>cargo!DI323</f>
        <v>0</v>
      </c>
      <c r="AD323" s="25">
        <f>cargo!DJ323</f>
        <v>0</v>
      </c>
      <c r="AE323" s="25">
        <f>cargo!DK323</f>
        <v>0</v>
      </c>
      <c r="AF323" s="25">
        <f t="shared" ref="AF323:AL323" si="492">D323+K323+R323+Y323</f>
        <v>4982766.9796182308</v>
      </c>
      <c r="AG323" s="25">
        <f t="shared" si="492"/>
        <v>2519060.1016182303</v>
      </c>
      <c r="AH323" s="25">
        <f t="shared" si="492"/>
        <v>1503353.2031813709</v>
      </c>
      <c r="AI323" s="25">
        <f t="shared" si="492"/>
        <v>1015706.8984368597</v>
      </c>
      <c r="AJ323" s="25">
        <f t="shared" si="492"/>
        <v>2463706.878</v>
      </c>
      <c r="AK323" s="25">
        <f t="shared" si="492"/>
        <v>1642490.5919999999</v>
      </c>
      <c r="AL323" s="25">
        <f t="shared" si="492"/>
        <v>821216.28599999996</v>
      </c>
    </row>
    <row r="324" spans="1:38" s="27" customFormat="1" ht="15" customHeight="1" x14ac:dyDescent="0.25">
      <c r="A324" s="33"/>
      <c r="B324" s="62"/>
      <c r="C324" s="34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</row>
    <row r="325" spans="1:38" s="27" customFormat="1" ht="15" customHeight="1" x14ac:dyDescent="0.25">
      <c r="A325" s="33"/>
      <c r="B325" s="62" t="s">
        <v>226</v>
      </c>
      <c r="C325" s="34"/>
      <c r="D325" s="25">
        <f>cargo!Y325</f>
        <v>2311479.3139999998</v>
      </c>
      <c r="E325" s="25">
        <f>cargo!Z325</f>
        <v>1453196.4329999997</v>
      </c>
      <c r="F325" s="25">
        <f>cargo!AA325</f>
        <v>785498.36400000006</v>
      </c>
      <c r="G325" s="25">
        <f>cargo!AB325</f>
        <v>667698.06899999978</v>
      </c>
      <c r="H325" s="25">
        <f>cargo!AC325</f>
        <v>858282.88099999994</v>
      </c>
      <c r="I325" s="25">
        <f>cargo!AD325</f>
        <v>804920.66099999996</v>
      </c>
      <c r="J325" s="25">
        <f>cargo!AE325</f>
        <v>53362.22</v>
      </c>
      <c r="K325" s="25">
        <f>cargo!BA325</f>
        <v>0</v>
      </c>
      <c r="L325" s="25">
        <f>cargo!BB325</f>
        <v>0</v>
      </c>
      <c r="M325" s="25">
        <f>cargo!BC325</f>
        <v>0</v>
      </c>
      <c r="N325" s="25">
        <f>cargo!BD325</f>
        <v>0</v>
      </c>
      <c r="O325" s="25">
        <f>cargo!BE325</f>
        <v>0</v>
      </c>
      <c r="P325" s="25">
        <f>cargo!BF325</f>
        <v>0</v>
      </c>
      <c r="Q325" s="25">
        <f>cargo!BG325</f>
        <v>0</v>
      </c>
      <c r="R325" s="25">
        <f>cargo!CC325</f>
        <v>0</v>
      </c>
      <c r="S325" s="25">
        <f>cargo!CD325</f>
        <v>0</v>
      </c>
      <c r="T325" s="25">
        <f>cargo!CE325</f>
        <v>0</v>
      </c>
      <c r="U325" s="25">
        <f>cargo!CF325</f>
        <v>0</v>
      </c>
      <c r="V325" s="25">
        <f>cargo!CG325</f>
        <v>0</v>
      </c>
      <c r="W325" s="25">
        <f>cargo!CH325</f>
        <v>0</v>
      </c>
      <c r="X325" s="25">
        <f>cargo!CI325</f>
        <v>0</v>
      </c>
      <c r="Y325" s="25">
        <f>cargo!DE325</f>
        <v>0</v>
      </c>
      <c r="Z325" s="25">
        <f>cargo!DF325</f>
        <v>0</v>
      </c>
      <c r="AA325" s="25">
        <f>cargo!DG325</f>
        <v>0</v>
      </c>
      <c r="AB325" s="25">
        <f>cargo!DH325</f>
        <v>0</v>
      </c>
      <c r="AC325" s="25">
        <f>cargo!DI325</f>
        <v>0</v>
      </c>
      <c r="AD325" s="25">
        <f>cargo!DJ325</f>
        <v>0</v>
      </c>
      <c r="AE325" s="25">
        <f>cargo!DK325</f>
        <v>0</v>
      </c>
      <c r="AF325" s="25">
        <f t="shared" ref="AF325:AF339" si="493">D325+K325+R325+Y325</f>
        <v>2311479.3139999998</v>
      </c>
      <c r="AG325" s="25">
        <f t="shared" ref="AG325:AG339" si="494">E325+L325+S325+Z325</f>
        <v>1453196.4329999997</v>
      </c>
      <c r="AH325" s="25">
        <f t="shared" ref="AH325:AH339" si="495">F325+M325+T325+AA325</f>
        <v>785498.36400000006</v>
      </c>
      <c r="AI325" s="25">
        <f t="shared" ref="AI325:AI339" si="496">G325+N325+U325+AB325</f>
        <v>667698.06899999978</v>
      </c>
      <c r="AJ325" s="25">
        <f t="shared" ref="AJ325:AJ339" si="497">H325+O325+V325+AC325</f>
        <v>858282.88099999994</v>
      </c>
      <c r="AK325" s="25">
        <f t="shared" ref="AK325:AK339" si="498">I325+P325+W325+AD325</f>
        <v>804920.66099999996</v>
      </c>
      <c r="AL325" s="25">
        <f t="shared" ref="AL325:AL339" si="499">J325+Q325+X325+AE325</f>
        <v>53362.22</v>
      </c>
    </row>
    <row r="326" spans="1:38" s="27" customFormat="1" ht="15" customHeight="1" x14ac:dyDescent="0.25">
      <c r="A326" s="35"/>
      <c r="B326" s="62"/>
      <c r="C326" s="34" t="s">
        <v>227</v>
      </c>
      <c r="D326" s="25">
        <f>cargo!Y326</f>
        <v>1685882.041</v>
      </c>
      <c r="E326" s="25">
        <f>cargo!Z326</f>
        <v>1206606.2609999999</v>
      </c>
      <c r="F326" s="25">
        <f>cargo!AA326</f>
        <v>655294.82400000002</v>
      </c>
      <c r="G326" s="25">
        <f>cargo!AB326</f>
        <v>551311.43699999992</v>
      </c>
      <c r="H326" s="25">
        <f>cargo!AC326</f>
        <v>479275.77999999997</v>
      </c>
      <c r="I326" s="25">
        <f>cargo!AD326</f>
        <v>479275.77999999997</v>
      </c>
      <c r="J326" s="25">
        <f>cargo!AE326</f>
        <v>0</v>
      </c>
      <c r="K326" s="25">
        <f>cargo!BA326</f>
        <v>0</v>
      </c>
      <c r="L326" s="25">
        <f>cargo!BB326</f>
        <v>0</v>
      </c>
      <c r="M326" s="25">
        <f>cargo!BC326</f>
        <v>0</v>
      </c>
      <c r="N326" s="25">
        <f>cargo!BD326</f>
        <v>0</v>
      </c>
      <c r="O326" s="25">
        <f>cargo!BE326</f>
        <v>0</v>
      </c>
      <c r="P326" s="25">
        <f>cargo!BF326</f>
        <v>0</v>
      </c>
      <c r="Q326" s="25">
        <f>cargo!BG326</f>
        <v>0</v>
      </c>
      <c r="R326" s="25">
        <f>cargo!CC326</f>
        <v>0</v>
      </c>
      <c r="S326" s="25">
        <f>cargo!CD326</f>
        <v>0</v>
      </c>
      <c r="T326" s="25">
        <f>cargo!CE326</f>
        <v>0</v>
      </c>
      <c r="U326" s="25">
        <f>cargo!CF326</f>
        <v>0</v>
      </c>
      <c r="V326" s="25">
        <f>cargo!CG326</f>
        <v>0</v>
      </c>
      <c r="W326" s="25">
        <f>cargo!CH326</f>
        <v>0</v>
      </c>
      <c r="X326" s="25">
        <f>cargo!CI326</f>
        <v>0</v>
      </c>
      <c r="Y326" s="25">
        <f>cargo!DE326</f>
        <v>0</v>
      </c>
      <c r="Z326" s="25">
        <f>cargo!DF326</f>
        <v>0</v>
      </c>
      <c r="AA326" s="25">
        <f>cargo!DG326</f>
        <v>0</v>
      </c>
      <c r="AB326" s="25">
        <f>cargo!DH326</f>
        <v>0</v>
      </c>
      <c r="AC326" s="25">
        <f>cargo!DI326</f>
        <v>0</v>
      </c>
      <c r="AD326" s="25">
        <f>cargo!DJ326</f>
        <v>0</v>
      </c>
      <c r="AE326" s="25">
        <f>cargo!DK326</f>
        <v>0</v>
      </c>
      <c r="AF326" s="25">
        <f t="shared" si="493"/>
        <v>1685882.041</v>
      </c>
      <c r="AG326" s="25">
        <f t="shared" si="494"/>
        <v>1206606.2609999999</v>
      </c>
      <c r="AH326" s="25">
        <f t="shared" si="495"/>
        <v>655294.82400000002</v>
      </c>
      <c r="AI326" s="25">
        <f t="shared" si="496"/>
        <v>551311.43699999992</v>
      </c>
      <c r="AJ326" s="25">
        <f t="shared" si="497"/>
        <v>479275.77999999997</v>
      </c>
      <c r="AK326" s="25">
        <f t="shared" si="498"/>
        <v>479275.77999999997</v>
      </c>
      <c r="AL326" s="25">
        <f t="shared" si="499"/>
        <v>0</v>
      </c>
    </row>
    <row r="327" spans="1:38" s="27" customFormat="1" ht="15" customHeight="1" x14ac:dyDescent="0.25">
      <c r="A327" s="35"/>
      <c r="B327" s="62"/>
      <c r="C327" s="36" t="s">
        <v>228</v>
      </c>
      <c r="D327" s="25">
        <f>cargo!Y327</f>
        <v>451220.38499999995</v>
      </c>
      <c r="E327" s="25">
        <f>cargo!Z327</f>
        <v>451220.38499999995</v>
      </c>
      <c r="F327" s="25">
        <f>cargo!AA327</f>
        <v>234655.50899999996</v>
      </c>
      <c r="G327" s="25">
        <f>cargo!AB327</f>
        <v>216564.87599999999</v>
      </c>
      <c r="H327" s="25">
        <f>cargo!AC327</f>
        <v>0</v>
      </c>
      <c r="I327" s="25">
        <f>cargo!AD327</f>
        <v>0</v>
      </c>
      <c r="J327" s="25">
        <f>cargo!AE327</f>
        <v>0</v>
      </c>
      <c r="K327" s="25">
        <f>cargo!BA327</f>
        <v>0</v>
      </c>
      <c r="L327" s="25">
        <f>cargo!BB327</f>
        <v>0</v>
      </c>
      <c r="M327" s="25">
        <f>cargo!BC327</f>
        <v>0</v>
      </c>
      <c r="N327" s="25">
        <f>cargo!BD327</f>
        <v>0</v>
      </c>
      <c r="O327" s="25">
        <f>cargo!BE327</f>
        <v>0</v>
      </c>
      <c r="P327" s="25">
        <f>cargo!BF327</f>
        <v>0</v>
      </c>
      <c r="Q327" s="25">
        <f>cargo!BG327</f>
        <v>0</v>
      </c>
      <c r="R327" s="25">
        <f>cargo!CC327</f>
        <v>0</v>
      </c>
      <c r="S327" s="25">
        <f>cargo!CD327</f>
        <v>0</v>
      </c>
      <c r="T327" s="25">
        <f>cargo!CE327</f>
        <v>0</v>
      </c>
      <c r="U327" s="25">
        <f>cargo!CF327</f>
        <v>0</v>
      </c>
      <c r="V327" s="25">
        <f>cargo!CG327</f>
        <v>0</v>
      </c>
      <c r="W327" s="25">
        <f>cargo!CH327</f>
        <v>0</v>
      </c>
      <c r="X327" s="25">
        <f>cargo!CI327</f>
        <v>0</v>
      </c>
      <c r="Y327" s="25">
        <f>cargo!DE327</f>
        <v>0</v>
      </c>
      <c r="Z327" s="25">
        <f>cargo!DF327</f>
        <v>0</v>
      </c>
      <c r="AA327" s="25">
        <f>cargo!DG327</f>
        <v>0</v>
      </c>
      <c r="AB327" s="25">
        <f>cargo!DH327</f>
        <v>0</v>
      </c>
      <c r="AC327" s="25">
        <f>cargo!DI327</f>
        <v>0</v>
      </c>
      <c r="AD327" s="25">
        <f>cargo!DJ327</f>
        <v>0</v>
      </c>
      <c r="AE327" s="25">
        <f>cargo!DK327</f>
        <v>0</v>
      </c>
      <c r="AF327" s="25">
        <f t="shared" si="493"/>
        <v>451220.38499999995</v>
      </c>
      <c r="AG327" s="25">
        <f t="shared" si="494"/>
        <v>451220.38499999995</v>
      </c>
      <c r="AH327" s="25">
        <f t="shared" si="495"/>
        <v>234655.50899999996</v>
      </c>
      <c r="AI327" s="25">
        <f t="shared" si="496"/>
        <v>216564.87599999999</v>
      </c>
      <c r="AJ327" s="25">
        <f t="shared" si="497"/>
        <v>0</v>
      </c>
      <c r="AK327" s="25">
        <f t="shared" si="498"/>
        <v>0</v>
      </c>
      <c r="AL327" s="25">
        <f t="shared" si="499"/>
        <v>0</v>
      </c>
    </row>
    <row r="328" spans="1:38" s="27" customFormat="1" ht="15" customHeight="1" x14ac:dyDescent="0.25">
      <c r="A328" s="35"/>
      <c r="B328" s="62"/>
      <c r="C328" s="36" t="s">
        <v>229</v>
      </c>
      <c r="D328" s="25">
        <f>cargo!Y328</f>
        <v>1234661.656</v>
      </c>
      <c r="E328" s="25">
        <f>cargo!Z328</f>
        <v>755385.87599999993</v>
      </c>
      <c r="F328" s="25">
        <f>cargo!AA328</f>
        <v>420639.315</v>
      </c>
      <c r="G328" s="25">
        <f>cargo!AB328</f>
        <v>334746.56099999999</v>
      </c>
      <c r="H328" s="25">
        <f>cargo!AC328</f>
        <v>479275.77999999997</v>
      </c>
      <c r="I328" s="25">
        <f>cargo!AD328</f>
        <v>479275.77999999997</v>
      </c>
      <c r="J328" s="25">
        <f>cargo!AE328</f>
        <v>0</v>
      </c>
      <c r="K328" s="25">
        <f>cargo!BA328</f>
        <v>0</v>
      </c>
      <c r="L328" s="25">
        <f>cargo!BB328</f>
        <v>0</v>
      </c>
      <c r="M328" s="25">
        <f>cargo!BC328</f>
        <v>0</v>
      </c>
      <c r="N328" s="25">
        <f>cargo!BD328</f>
        <v>0</v>
      </c>
      <c r="O328" s="25">
        <f>cargo!BE328</f>
        <v>0</v>
      </c>
      <c r="P328" s="25">
        <f>cargo!BF328</f>
        <v>0</v>
      </c>
      <c r="Q328" s="25">
        <f>cargo!BG328</f>
        <v>0</v>
      </c>
      <c r="R328" s="25">
        <f>cargo!CC328</f>
        <v>0</v>
      </c>
      <c r="S328" s="25">
        <f>cargo!CD328</f>
        <v>0</v>
      </c>
      <c r="T328" s="25">
        <f>cargo!CE328</f>
        <v>0</v>
      </c>
      <c r="U328" s="25">
        <f>cargo!CF328</f>
        <v>0</v>
      </c>
      <c r="V328" s="25">
        <f>cargo!CG328</f>
        <v>0</v>
      </c>
      <c r="W328" s="25">
        <f>cargo!CH328</f>
        <v>0</v>
      </c>
      <c r="X328" s="25">
        <f>cargo!CI328</f>
        <v>0</v>
      </c>
      <c r="Y328" s="25">
        <f>cargo!DE328</f>
        <v>0</v>
      </c>
      <c r="Z328" s="25">
        <f>cargo!DF328</f>
        <v>0</v>
      </c>
      <c r="AA328" s="25">
        <f>cargo!DG328</f>
        <v>0</v>
      </c>
      <c r="AB328" s="25">
        <f>cargo!DH328</f>
        <v>0</v>
      </c>
      <c r="AC328" s="25">
        <f>cargo!DI328</f>
        <v>0</v>
      </c>
      <c r="AD328" s="25">
        <f>cargo!DJ328</f>
        <v>0</v>
      </c>
      <c r="AE328" s="25">
        <f>cargo!DK328</f>
        <v>0</v>
      </c>
      <c r="AF328" s="25">
        <f t="shared" si="493"/>
        <v>1234661.656</v>
      </c>
      <c r="AG328" s="25">
        <f t="shared" si="494"/>
        <v>755385.87599999993</v>
      </c>
      <c r="AH328" s="25">
        <f t="shared" si="495"/>
        <v>420639.315</v>
      </c>
      <c r="AI328" s="25">
        <f t="shared" si="496"/>
        <v>334746.56099999999</v>
      </c>
      <c r="AJ328" s="25">
        <f t="shared" si="497"/>
        <v>479275.77999999997</v>
      </c>
      <c r="AK328" s="25">
        <f t="shared" si="498"/>
        <v>479275.77999999997</v>
      </c>
      <c r="AL328" s="25">
        <f t="shared" si="499"/>
        <v>0</v>
      </c>
    </row>
    <row r="329" spans="1:38" s="27" customFormat="1" ht="15" customHeight="1" x14ac:dyDescent="0.25">
      <c r="A329" s="35"/>
      <c r="B329" s="62"/>
      <c r="C329" s="36" t="s">
        <v>230</v>
      </c>
      <c r="D329" s="25">
        <f>cargo!Y329</f>
        <v>0</v>
      </c>
      <c r="E329" s="25">
        <f>cargo!Z329</f>
        <v>0</v>
      </c>
      <c r="F329" s="25">
        <f>cargo!AA329</f>
        <v>0</v>
      </c>
      <c r="G329" s="25">
        <f>cargo!AB329</f>
        <v>0</v>
      </c>
      <c r="H329" s="25">
        <f>cargo!AC329</f>
        <v>0</v>
      </c>
      <c r="I329" s="25">
        <f>cargo!AD329</f>
        <v>0</v>
      </c>
      <c r="J329" s="25">
        <f>cargo!AE329</f>
        <v>0</v>
      </c>
      <c r="K329" s="25">
        <f>cargo!BA329</f>
        <v>0</v>
      </c>
      <c r="L329" s="25">
        <f>cargo!BB329</f>
        <v>0</v>
      </c>
      <c r="M329" s="25">
        <f>cargo!BC329</f>
        <v>0</v>
      </c>
      <c r="N329" s="25">
        <f>cargo!BD329</f>
        <v>0</v>
      </c>
      <c r="O329" s="25">
        <f>cargo!BE329</f>
        <v>0</v>
      </c>
      <c r="P329" s="25">
        <f>cargo!BF329</f>
        <v>0</v>
      </c>
      <c r="Q329" s="25">
        <f>cargo!BG329</f>
        <v>0</v>
      </c>
      <c r="R329" s="25">
        <f>cargo!CC329</f>
        <v>0</v>
      </c>
      <c r="S329" s="25">
        <f>cargo!CD329</f>
        <v>0</v>
      </c>
      <c r="T329" s="25">
        <f>cargo!CE329</f>
        <v>0</v>
      </c>
      <c r="U329" s="25">
        <f>cargo!CF329</f>
        <v>0</v>
      </c>
      <c r="V329" s="25">
        <f>cargo!CG329</f>
        <v>0</v>
      </c>
      <c r="W329" s="25">
        <f>cargo!CH329</f>
        <v>0</v>
      </c>
      <c r="X329" s="25">
        <f>cargo!CI329</f>
        <v>0</v>
      </c>
      <c r="Y329" s="25">
        <f>cargo!DE329</f>
        <v>0</v>
      </c>
      <c r="Z329" s="25">
        <f>cargo!DF329</f>
        <v>0</v>
      </c>
      <c r="AA329" s="25">
        <f>cargo!DG329</f>
        <v>0</v>
      </c>
      <c r="AB329" s="25">
        <f>cargo!DH329</f>
        <v>0</v>
      </c>
      <c r="AC329" s="25">
        <f>cargo!DI329</f>
        <v>0</v>
      </c>
      <c r="AD329" s="25">
        <f>cargo!DJ329</f>
        <v>0</v>
      </c>
      <c r="AE329" s="25">
        <f>cargo!DK329</f>
        <v>0</v>
      </c>
      <c r="AF329" s="25">
        <f t="shared" si="493"/>
        <v>0</v>
      </c>
      <c r="AG329" s="25">
        <f t="shared" si="494"/>
        <v>0</v>
      </c>
      <c r="AH329" s="25">
        <f t="shared" si="495"/>
        <v>0</v>
      </c>
      <c r="AI329" s="25">
        <f t="shared" si="496"/>
        <v>0</v>
      </c>
      <c r="AJ329" s="25">
        <f t="shared" si="497"/>
        <v>0</v>
      </c>
      <c r="AK329" s="25">
        <f t="shared" si="498"/>
        <v>0</v>
      </c>
      <c r="AL329" s="25">
        <f t="shared" si="499"/>
        <v>0</v>
      </c>
    </row>
    <row r="330" spans="1:38" s="27" customFormat="1" ht="15" customHeight="1" x14ac:dyDescent="0.25">
      <c r="A330" s="35"/>
      <c r="B330" s="62"/>
      <c r="C330" s="34" t="s">
        <v>231</v>
      </c>
      <c r="D330" s="25">
        <f>cargo!Y330</f>
        <v>3024.5080000000003</v>
      </c>
      <c r="E330" s="25">
        <f>cargo!Z330</f>
        <v>3024.5080000000003</v>
      </c>
      <c r="F330" s="25">
        <f>cargo!AA330</f>
        <v>2056.748</v>
      </c>
      <c r="G330" s="25">
        <f>cargo!AB330</f>
        <v>967.76000000000022</v>
      </c>
      <c r="H330" s="25">
        <f>cargo!AC330</f>
        <v>0</v>
      </c>
      <c r="I330" s="25">
        <f>cargo!AD330</f>
        <v>0</v>
      </c>
      <c r="J330" s="25">
        <f>cargo!AE330</f>
        <v>0</v>
      </c>
      <c r="K330" s="25">
        <f>cargo!BA330</f>
        <v>0</v>
      </c>
      <c r="L330" s="25">
        <f>cargo!BB330</f>
        <v>0</v>
      </c>
      <c r="M330" s="25">
        <f>cargo!BC330</f>
        <v>0</v>
      </c>
      <c r="N330" s="25">
        <f>cargo!BD330</f>
        <v>0</v>
      </c>
      <c r="O330" s="25">
        <f>cargo!BE330</f>
        <v>0</v>
      </c>
      <c r="P330" s="25">
        <f>cargo!BF330</f>
        <v>0</v>
      </c>
      <c r="Q330" s="25">
        <f>cargo!BG330</f>
        <v>0</v>
      </c>
      <c r="R330" s="25">
        <f>cargo!CC330</f>
        <v>0</v>
      </c>
      <c r="S330" s="25">
        <f>cargo!CD330</f>
        <v>0</v>
      </c>
      <c r="T330" s="25">
        <f>cargo!CE330</f>
        <v>0</v>
      </c>
      <c r="U330" s="25">
        <f>cargo!CF330</f>
        <v>0</v>
      </c>
      <c r="V330" s="25">
        <f>cargo!CG330</f>
        <v>0</v>
      </c>
      <c r="W330" s="25">
        <f>cargo!CH330</f>
        <v>0</v>
      </c>
      <c r="X330" s="25">
        <f>cargo!CI330</f>
        <v>0</v>
      </c>
      <c r="Y330" s="25">
        <f>cargo!DE330</f>
        <v>0</v>
      </c>
      <c r="Z330" s="25">
        <f>cargo!DF330</f>
        <v>0</v>
      </c>
      <c r="AA330" s="25">
        <f>cargo!DG330</f>
        <v>0</v>
      </c>
      <c r="AB330" s="25">
        <f>cargo!DH330</f>
        <v>0</v>
      </c>
      <c r="AC330" s="25">
        <f>cargo!DI330</f>
        <v>0</v>
      </c>
      <c r="AD330" s="25">
        <f>cargo!DJ330</f>
        <v>0</v>
      </c>
      <c r="AE330" s="25">
        <f>cargo!DK330</f>
        <v>0</v>
      </c>
      <c r="AF330" s="25">
        <f t="shared" si="493"/>
        <v>3024.5080000000003</v>
      </c>
      <c r="AG330" s="25">
        <f t="shared" si="494"/>
        <v>3024.5080000000003</v>
      </c>
      <c r="AH330" s="25">
        <f t="shared" si="495"/>
        <v>2056.748</v>
      </c>
      <c r="AI330" s="25">
        <f t="shared" si="496"/>
        <v>967.76000000000022</v>
      </c>
      <c r="AJ330" s="25">
        <f t="shared" si="497"/>
        <v>0</v>
      </c>
      <c r="AK330" s="25">
        <f t="shared" si="498"/>
        <v>0</v>
      </c>
      <c r="AL330" s="25">
        <f t="shared" si="499"/>
        <v>0</v>
      </c>
    </row>
    <row r="331" spans="1:38" s="27" customFormat="1" ht="15" customHeight="1" x14ac:dyDescent="0.25">
      <c r="A331" s="35"/>
      <c r="B331" s="62"/>
      <c r="C331" s="36" t="s">
        <v>232</v>
      </c>
      <c r="D331" s="25">
        <f>cargo!Y331</f>
        <v>1104.0900000000001</v>
      </c>
      <c r="E331" s="25">
        <f>cargo!Z331</f>
        <v>1104.0900000000001</v>
      </c>
      <c r="F331" s="25">
        <f>cargo!AA331</f>
        <v>136.32999999999998</v>
      </c>
      <c r="G331" s="25">
        <f>cargo!AB331</f>
        <v>967.76000000000022</v>
      </c>
      <c r="H331" s="25">
        <f>cargo!AC331</f>
        <v>0</v>
      </c>
      <c r="I331" s="25">
        <f>cargo!AD331</f>
        <v>0</v>
      </c>
      <c r="J331" s="25">
        <f>cargo!AE331</f>
        <v>0</v>
      </c>
      <c r="K331" s="25">
        <f>cargo!BA331</f>
        <v>0</v>
      </c>
      <c r="L331" s="25">
        <f>cargo!BB331</f>
        <v>0</v>
      </c>
      <c r="M331" s="25">
        <f>cargo!BC331</f>
        <v>0</v>
      </c>
      <c r="N331" s="25">
        <f>cargo!BD331</f>
        <v>0</v>
      </c>
      <c r="O331" s="25">
        <f>cargo!BE331</f>
        <v>0</v>
      </c>
      <c r="P331" s="25">
        <f>cargo!BF331</f>
        <v>0</v>
      </c>
      <c r="Q331" s="25">
        <f>cargo!BG331</f>
        <v>0</v>
      </c>
      <c r="R331" s="25">
        <f>cargo!CC331</f>
        <v>0</v>
      </c>
      <c r="S331" s="25">
        <f>cargo!CD331</f>
        <v>0</v>
      </c>
      <c r="T331" s="25">
        <f>cargo!CE331</f>
        <v>0</v>
      </c>
      <c r="U331" s="25">
        <f>cargo!CF331</f>
        <v>0</v>
      </c>
      <c r="V331" s="25">
        <f>cargo!CG331</f>
        <v>0</v>
      </c>
      <c r="W331" s="25">
        <f>cargo!CH331</f>
        <v>0</v>
      </c>
      <c r="X331" s="25">
        <f>cargo!CI331</f>
        <v>0</v>
      </c>
      <c r="Y331" s="25">
        <f>cargo!DE331</f>
        <v>0</v>
      </c>
      <c r="Z331" s="25">
        <f>cargo!DF331</f>
        <v>0</v>
      </c>
      <c r="AA331" s="25">
        <f>cargo!DG331</f>
        <v>0</v>
      </c>
      <c r="AB331" s="25">
        <f>cargo!DH331</f>
        <v>0</v>
      </c>
      <c r="AC331" s="25">
        <f>cargo!DI331</f>
        <v>0</v>
      </c>
      <c r="AD331" s="25">
        <f>cargo!DJ331</f>
        <v>0</v>
      </c>
      <c r="AE331" s="25">
        <f>cargo!DK331</f>
        <v>0</v>
      </c>
      <c r="AF331" s="25">
        <f t="shared" si="493"/>
        <v>1104.0900000000001</v>
      </c>
      <c r="AG331" s="25">
        <f t="shared" si="494"/>
        <v>1104.0900000000001</v>
      </c>
      <c r="AH331" s="25">
        <f t="shared" si="495"/>
        <v>136.32999999999998</v>
      </c>
      <c r="AI331" s="25">
        <f t="shared" si="496"/>
        <v>967.76000000000022</v>
      </c>
      <c r="AJ331" s="25">
        <f t="shared" si="497"/>
        <v>0</v>
      </c>
      <c r="AK331" s="25">
        <f t="shared" si="498"/>
        <v>0</v>
      </c>
      <c r="AL331" s="25">
        <f t="shared" si="499"/>
        <v>0</v>
      </c>
    </row>
    <row r="332" spans="1:38" s="27" customFormat="1" ht="15" customHeight="1" x14ac:dyDescent="0.25">
      <c r="A332" s="35"/>
      <c r="B332" s="62"/>
      <c r="C332" s="36" t="s">
        <v>233</v>
      </c>
      <c r="D332" s="25">
        <f>cargo!Y332</f>
        <v>1920.4180000000001</v>
      </c>
      <c r="E332" s="25">
        <f>cargo!Z332</f>
        <v>1920.4180000000001</v>
      </c>
      <c r="F332" s="25">
        <f>cargo!AA332</f>
        <v>1920.4180000000001</v>
      </c>
      <c r="G332" s="25">
        <f>cargo!AB332</f>
        <v>0</v>
      </c>
      <c r="H332" s="25">
        <f>cargo!AC332</f>
        <v>0</v>
      </c>
      <c r="I332" s="25">
        <f>cargo!AD332</f>
        <v>0</v>
      </c>
      <c r="J332" s="25">
        <f>cargo!AE332</f>
        <v>0</v>
      </c>
      <c r="K332" s="25">
        <f>cargo!BA332</f>
        <v>0</v>
      </c>
      <c r="L332" s="25">
        <f>cargo!BB332</f>
        <v>0</v>
      </c>
      <c r="M332" s="25">
        <f>cargo!BC332</f>
        <v>0</v>
      </c>
      <c r="N332" s="25">
        <f>cargo!BD332</f>
        <v>0</v>
      </c>
      <c r="O332" s="25">
        <f>cargo!BE332</f>
        <v>0</v>
      </c>
      <c r="P332" s="25">
        <f>cargo!BF332</f>
        <v>0</v>
      </c>
      <c r="Q332" s="25">
        <f>cargo!BG332</f>
        <v>0</v>
      </c>
      <c r="R332" s="25">
        <f>cargo!CC332</f>
        <v>0</v>
      </c>
      <c r="S332" s="25">
        <f>cargo!CD332</f>
        <v>0</v>
      </c>
      <c r="T332" s="25">
        <f>cargo!CE332</f>
        <v>0</v>
      </c>
      <c r="U332" s="25">
        <f>cargo!CF332</f>
        <v>0</v>
      </c>
      <c r="V332" s="25">
        <f>cargo!CG332</f>
        <v>0</v>
      </c>
      <c r="W332" s="25">
        <f>cargo!CH332</f>
        <v>0</v>
      </c>
      <c r="X332" s="25">
        <f>cargo!CI332</f>
        <v>0</v>
      </c>
      <c r="Y332" s="25">
        <f>cargo!DE332</f>
        <v>0</v>
      </c>
      <c r="Z332" s="25">
        <f>cargo!DF332</f>
        <v>0</v>
      </c>
      <c r="AA332" s="25">
        <f>cargo!DG332</f>
        <v>0</v>
      </c>
      <c r="AB332" s="25">
        <f>cargo!DH332</f>
        <v>0</v>
      </c>
      <c r="AC332" s="25">
        <f>cargo!DI332</f>
        <v>0</v>
      </c>
      <c r="AD332" s="25">
        <f>cargo!DJ332</f>
        <v>0</v>
      </c>
      <c r="AE332" s="25">
        <f>cargo!DK332</f>
        <v>0</v>
      </c>
      <c r="AF332" s="25">
        <f t="shared" ref="AF332" si="500">D332+K332+R332+Y332</f>
        <v>1920.4180000000001</v>
      </c>
      <c r="AG332" s="25">
        <f t="shared" ref="AG332" si="501">E332+L332+S332+Z332</f>
        <v>1920.4180000000001</v>
      </c>
      <c r="AH332" s="25">
        <f t="shared" ref="AH332" si="502">F332+M332+T332+AA332</f>
        <v>1920.4180000000001</v>
      </c>
      <c r="AI332" s="25">
        <f t="shared" ref="AI332" si="503">G332+N332+U332+AB332</f>
        <v>0</v>
      </c>
      <c r="AJ332" s="25">
        <f t="shared" ref="AJ332" si="504">H332+O332+V332+AC332</f>
        <v>0</v>
      </c>
      <c r="AK332" s="25">
        <f t="shared" ref="AK332" si="505">I332+P332+W332+AD332</f>
        <v>0</v>
      </c>
      <c r="AL332" s="25">
        <f t="shared" ref="AL332" si="506">J332+Q332+X332+AE332</f>
        <v>0</v>
      </c>
    </row>
    <row r="333" spans="1:38" s="27" customFormat="1" ht="15" customHeight="1" x14ac:dyDescent="0.25">
      <c r="A333" s="35"/>
      <c r="B333" s="62"/>
      <c r="C333" s="36" t="s">
        <v>351</v>
      </c>
      <c r="D333" s="25">
        <f>cargo!Y333</f>
        <v>0</v>
      </c>
      <c r="E333" s="25">
        <f>cargo!Z333</f>
        <v>0</v>
      </c>
      <c r="F333" s="25">
        <f>cargo!AA333</f>
        <v>0</v>
      </c>
      <c r="G333" s="25">
        <f>cargo!AB333</f>
        <v>0</v>
      </c>
      <c r="H333" s="25">
        <f>cargo!AC333</f>
        <v>0</v>
      </c>
      <c r="I333" s="25">
        <f>cargo!AD333</f>
        <v>0</v>
      </c>
      <c r="J333" s="25">
        <f>cargo!AE333</f>
        <v>0</v>
      </c>
      <c r="K333" s="25">
        <f>cargo!BA333</f>
        <v>0</v>
      </c>
      <c r="L333" s="25">
        <f>cargo!BB333</f>
        <v>0</v>
      </c>
      <c r="M333" s="25">
        <f>cargo!BC333</f>
        <v>0</v>
      </c>
      <c r="N333" s="25">
        <f>cargo!BD333</f>
        <v>0</v>
      </c>
      <c r="O333" s="25">
        <f>cargo!BE333</f>
        <v>0</v>
      </c>
      <c r="P333" s="25">
        <f>cargo!BF333</f>
        <v>0</v>
      </c>
      <c r="Q333" s="25">
        <f>cargo!BG333</f>
        <v>0</v>
      </c>
      <c r="R333" s="25">
        <f>cargo!CC333</f>
        <v>0</v>
      </c>
      <c r="S333" s="25">
        <f>cargo!CD333</f>
        <v>0</v>
      </c>
      <c r="T333" s="25">
        <f>cargo!CE333</f>
        <v>0</v>
      </c>
      <c r="U333" s="25">
        <f>cargo!CF333</f>
        <v>0</v>
      </c>
      <c r="V333" s="25">
        <f>cargo!CG333</f>
        <v>0</v>
      </c>
      <c r="W333" s="25">
        <f>cargo!CH333</f>
        <v>0</v>
      </c>
      <c r="X333" s="25">
        <f>cargo!CI333</f>
        <v>0</v>
      </c>
      <c r="Y333" s="25">
        <f>cargo!DE333</f>
        <v>0</v>
      </c>
      <c r="Z333" s="25">
        <f>cargo!DF333</f>
        <v>0</v>
      </c>
      <c r="AA333" s="25">
        <f>cargo!DG333</f>
        <v>0</v>
      </c>
      <c r="AB333" s="25">
        <f>cargo!DH333</f>
        <v>0</v>
      </c>
      <c r="AC333" s="25">
        <f>cargo!DI333</f>
        <v>0</v>
      </c>
      <c r="AD333" s="25">
        <f>cargo!DJ333</f>
        <v>0</v>
      </c>
      <c r="AE333" s="25">
        <f>cargo!DK333</f>
        <v>0</v>
      </c>
      <c r="AF333" s="25">
        <f t="shared" si="493"/>
        <v>0</v>
      </c>
      <c r="AG333" s="25">
        <f t="shared" si="494"/>
        <v>0</v>
      </c>
      <c r="AH333" s="25">
        <f t="shared" si="495"/>
        <v>0</v>
      </c>
      <c r="AI333" s="25">
        <f t="shared" si="496"/>
        <v>0</v>
      </c>
      <c r="AJ333" s="25">
        <f t="shared" si="497"/>
        <v>0</v>
      </c>
      <c r="AK333" s="25">
        <f t="shared" si="498"/>
        <v>0</v>
      </c>
      <c r="AL333" s="25">
        <f t="shared" si="499"/>
        <v>0</v>
      </c>
    </row>
    <row r="334" spans="1:38" s="27" customFormat="1" ht="15" customHeight="1" x14ac:dyDescent="0.25">
      <c r="A334" s="35"/>
      <c r="B334" s="62"/>
      <c r="C334" s="34" t="s">
        <v>383</v>
      </c>
      <c r="D334" s="25">
        <f>cargo!Y334</f>
        <v>821.81999999999994</v>
      </c>
      <c r="E334" s="25">
        <f>cargo!Z334</f>
        <v>821.81999999999994</v>
      </c>
      <c r="F334" s="25">
        <f>cargo!AA334</f>
        <v>659.71999999999991</v>
      </c>
      <c r="G334" s="25">
        <f>cargo!AB334</f>
        <v>162.1</v>
      </c>
      <c r="H334" s="25">
        <f>cargo!AC334</f>
        <v>0</v>
      </c>
      <c r="I334" s="25">
        <f>cargo!AD334</f>
        <v>0</v>
      </c>
      <c r="J334" s="25">
        <f>cargo!AE334</f>
        <v>0</v>
      </c>
      <c r="K334" s="25">
        <f>cargo!BA334</f>
        <v>0</v>
      </c>
      <c r="L334" s="25">
        <f>cargo!BB334</f>
        <v>0</v>
      </c>
      <c r="M334" s="25">
        <f>cargo!BC334</f>
        <v>0</v>
      </c>
      <c r="N334" s="25">
        <f>cargo!BD334</f>
        <v>0</v>
      </c>
      <c r="O334" s="25">
        <f>cargo!BE334</f>
        <v>0</v>
      </c>
      <c r="P334" s="25">
        <f>cargo!BF334</f>
        <v>0</v>
      </c>
      <c r="Q334" s="25">
        <f>cargo!BG334</f>
        <v>0</v>
      </c>
      <c r="R334" s="25">
        <f>cargo!CC334</f>
        <v>0</v>
      </c>
      <c r="S334" s="25">
        <f>cargo!CD334</f>
        <v>0</v>
      </c>
      <c r="T334" s="25">
        <f>cargo!CE334</f>
        <v>0</v>
      </c>
      <c r="U334" s="25">
        <f>cargo!CF334</f>
        <v>0</v>
      </c>
      <c r="V334" s="25">
        <f>cargo!CG334</f>
        <v>0</v>
      </c>
      <c r="W334" s="25">
        <f>cargo!CH334</f>
        <v>0</v>
      </c>
      <c r="X334" s="25">
        <f>cargo!CI334</f>
        <v>0</v>
      </c>
      <c r="Y334" s="25">
        <f>cargo!DE334</f>
        <v>0</v>
      </c>
      <c r="Z334" s="25">
        <f>cargo!DF334</f>
        <v>0</v>
      </c>
      <c r="AA334" s="25">
        <f>cargo!DG334</f>
        <v>0</v>
      </c>
      <c r="AB334" s="25">
        <f>cargo!DH334</f>
        <v>0</v>
      </c>
      <c r="AC334" s="25">
        <f>cargo!DI334</f>
        <v>0</v>
      </c>
      <c r="AD334" s="25">
        <f>cargo!DJ334</f>
        <v>0</v>
      </c>
      <c r="AE334" s="25">
        <f>cargo!DK334</f>
        <v>0</v>
      </c>
      <c r="AF334" s="25">
        <f t="shared" ref="AF334" si="507">D334+K334+R334+Y334</f>
        <v>821.81999999999994</v>
      </c>
      <c r="AG334" s="25">
        <f t="shared" ref="AG334" si="508">E334+L334+S334+Z334</f>
        <v>821.81999999999994</v>
      </c>
      <c r="AH334" s="25">
        <f t="shared" ref="AH334" si="509">F334+M334+T334+AA334</f>
        <v>659.71999999999991</v>
      </c>
      <c r="AI334" s="25">
        <f t="shared" ref="AI334" si="510">G334+N334+U334+AB334</f>
        <v>162.1</v>
      </c>
      <c r="AJ334" s="25">
        <f t="shared" ref="AJ334" si="511">H334+O334+V334+AC334</f>
        <v>0</v>
      </c>
      <c r="AK334" s="25">
        <f t="shared" ref="AK334" si="512">I334+P334+W334+AD334</f>
        <v>0</v>
      </c>
      <c r="AL334" s="25">
        <f t="shared" ref="AL334" si="513">J334+Q334+X334+AE334</f>
        <v>0</v>
      </c>
    </row>
    <row r="335" spans="1:38" s="27" customFormat="1" ht="15" customHeight="1" x14ac:dyDescent="0.25">
      <c r="A335" s="35"/>
      <c r="B335" s="62"/>
      <c r="C335" s="36" t="s">
        <v>381</v>
      </c>
      <c r="D335" s="25">
        <f>cargo!Y335</f>
        <v>821.81999999999994</v>
      </c>
      <c r="E335" s="25">
        <f>cargo!Z335</f>
        <v>821.81999999999994</v>
      </c>
      <c r="F335" s="25">
        <f>cargo!AA335</f>
        <v>659.71999999999991</v>
      </c>
      <c r="G335" s="25">
        <f>cargo!AB335</f>
        <v>162.1</v>
      </c>
      <c r="H335" s="25">
        <f>cargo!AC335</f>
        <v>0</v>
      </c>
      <c r="I335" s="25">
        <f>cargo!AD335</f>
        <v>0</v>
      </c>
      <c r="J335" s="25">
        <f>cargo!AE335</f>
        <v>0</v>
      </c>
      <c r="K335" s="25">
        <f>cargo!BA335</f>
        <v>0</v>
      </c>
      <c r="L335" s="25">
        <f>cargo!BB335</f>
        <v>0</v>
      </c>
      <c r="M335" s="25">
        <f>cargo!BC335</f>
        <v>0</v>
      </c>
      <c r="N335" s="25">
        <f>cargo!BD335</f>
        <v>0</v>
      </c>
      <c r="O335" s="25">
        <f>cargo!BE335</f>
        <v>0</v>
      </c>
      <c r="P335" s="25">
        <f>cargo!BF335</f>
        <v>0</v>
      </c>
      <c r="Q335" s="25">
        <f>cargo!BG335</f>
        <v>0</v>
      </c>
      <c r="R335" s="25">
        <f>cargo!CC335</f>
        <v>0</v>
      </c>
      <c r="S335" s="25">
        <f>cargo!CD335</f>
        <v>0</v>
      </c>
      <c r="T335" s="25">
        <f>cargo!CE335</f>
        <v>0</v>
      </c>
      <c r="U335" s="25">
        <f>cargo!CF335</f>
        <v>0</v>
      </c>
      <c r="V335" s="25">
        <f>cargo!CG335</f>
        <v>0</v>
      </c>
      <c r="W335" s="25">
        <f>cargo!CH335</f>
        <v>0</v>
      </c>
      <c r="X335" s="25">
        <f>cargo!CI335</f>
        <v>0</v>
      </c>
      <c r="Y335" s="25">
        <f>cargo!DE335</f>
        <v>0</v>
      </c>
      <c r="Z335" s="25">
        <f>cargo!DF335</f>
        <v>0</v>
      </c>
      <c r="AA335" s="25">
        <f>cargo!DG335</f>
        <v>0</v>
      </c>
      <c r="AB335" s="25">
        <f>cargo!DH335</f>
        <v>0</v>
      </c>
      <c r="AC335" s="25">
        <f>cargo!DI335</f>
        <v>0</v>
      </c>
      <c r="AD335" s="25">
        <f>cargo!DJ335</f>
        <v>0</v>
      </c>
      <c r="AE335" s="25">
        <f>cargo!DK335</f>
        <v>0</v>
      </c>
      <c r="AF335" s="25">
        <f t="shared" ref="AF335" si="514">D335+K335+R335+Y335</f>
        <v>821.81999999999994</v>
      </c>
      <c r="AG335" s="25">
        <f t="shared" ref="AG335" si="515">E335+L335+S335+Z335</f>
        <v>821.81999999999994</v>
      </c>
      <c r="AH335" s="25">
        <f t="shared" ref="AH335" si="516">F335+M335+T335+AA335</f>
        <v>659.71999999999991</v>
      </c>
      <c r="AI335" s="25">
        <f t="shared" ref="AI335" si="517">G335+N335+U335+AB335</f>
        <v>162.1</v>
      </c>
      <c r="AJ335" s="25">
        <f t="shared" ref="AJ335" si="518">H335+O335+V335+AC335</f>
        <v>0</v>
      </c>
      <c r="AK335" s="25">
        <f t="shared" ref="AK335" si="519">I335+P335+W335+AD335</f>
        <v>0</v>
      </c>
      <c r="AL335" s="25">
        <f t="shared" ref="AL335" si="520">J335+Q335+X335+AE335</f>
        <v>0</v>
      </c>
    </row>
    <row r="336" spans="1:38" s="27" customFormat="1" ht="15" customHeight="1" x14ac:dyDescent="0.25">
      <c r="A336" s="35"/>
      <c r="B336" s="62"/>
      <c r="C336" s="36" t="s">
        <v>382</v>
      </c>
      <c r="D336" s="25">
        <f>cargo!Y336</f>
        <v>0</v>
      </c>
      <c r="E336" s="25">
        <f>cargo!Z336</f>
        <v>0</v>
      </c>
      <c r="F336" s="25">
        <f>cargo!AA336</f>
        <v>0</v>
      </c>
      <c r="G336" s="25">
        <f>cargo!AB336</f>
        <v>0</v>
      </c>
      <c r="H336" s="25">
        <f>cargo!AC336</f>
        <v>0</v>
      </c>
      <c r="I336" s="25">
        <f>cargo!AD336</f>
        <v>0</v>
      </c>
      <c r="J336" s="25">
        <f>cargo!AE336</f>
        <v>0</v>
      </c>
      <c r="K336" s="25">
        <f>cargo!BA336</f>
        <v>0</v>
      </c>
      <c r="L336" s="25">
        <f>cargo!BB336</f>
        <v>0</v>
      </c>
      <c r="M336" s="25">
        <f>cargo!BC336</f>
        <v>0</v>
      </c>
      <c r="N336" s="25">
        <f>cargo!BD336</f>
        <v>0</v>
      </c>
      <c r="O336" s="25">
        <f>cargo!BE336</f>
        <v>0</v>
      </c>
      <c r="P336" s="25">
        <f>cargo!BF336</f>
        <v>0</v>
      </c>
      <c r="Q336" s="25">
        <f>cargo!BG336</f>
        <v>0</v>
      </c>
      <c r="R336" s="25">
        <f>cargo!CC336</f>
        <v>0</v>
      </c>
      <c r="S336" s="25">
        <f>cargo!CD336</f>
        <v>0</v>
      </c>
      <c r="T336" s="25">
        <f>cargo!CE336</f>
        <v>0</v>
      </c>
      <c r="U336" s="25">
        <f>cargo!CF336</f>
        <v>0</v>
      </c>
      <c r="V336" s="25">
        <f>cargo!CG336</f>
        <v>0</v>
      </c>
      <c r="W336" s="25">
        <f>cargo!CH336</f>
        <v>0</v>
      </c>
      <c r="X336" s="25">
        <f>cargo!CI336</f>
        <v>0</v>
      </c>
      <c r="Y336" s="25">
        <f>cargo!DE336</f>
        <v>0</v>
      </c>
      <c r="Z336" s="25">
        <f>cargo!DF336</f>
        <v>0</v>
      </c>
      <c r="AA336" s="25">
        <f>cargo!DG336</f>
        <v>0</v>
      </c>
      <c r="AB336" s="25">
        <f>cargo!DH336</f>
        <v>0</v>
      </c>
      <c r="AC336" s="25">
        <f>cargo!DI336</f>
        <v>0</v>
      </c>
      <c r="AD336" s="25">
        <f>cargo!DJ336</f>
        <v>0</v>
      </c>
      <c r="AE336" s="25">
        <f>cargo!DK336</f>
        <v>0</v>
      </c>
      <c r="AF336" s="25">
        <f t="shared" ref="AF336" si="521">D336+K336+R336+Y336</f>
        <v>0</v>
      </c>
      <c r="AG336" s="25">
        <f t="shared" ref="AG336" si="522">E336+L336+S336+Z336</f>
        <v>0</v>
      </c>
      <c r="AH336" s="25">
        <f t="shared" ref="AH336" si="523">F336+M336+T336+AA336</f>
        <v>0</v>
      </c>
      <c r="AI336" s="25">
        <f t="shared" ref="AI336" si="524">G336+N336+U336+AB336</f>
        <v>0</v>
      </c>
      <c r="AJ336" s="25">
        <f t="shared" ref="AJ336" si="525">H336+O336+V336+AC336</f>
        <v>0</v>
      </c>
      <c r="AK336" s="25">
        <f t="shared" ref="AK336" si="526">I336+P336+W336+AD336</f>
        <v>0</v>
      </c>
      <c r="AL336" s="25">
        <f t="shared" ref="AL336" si="527">J336+Q336+X336+AE336</f>
        <v>0</v>
      </c>
    </row>
    <row r="337" spans="1:38" s="27" customFormat="1" ht="15" customHeight="1" x14ac:dyDescent="0.25">
      <c r="A337" s="35"/>
      <c r="B337" s="62"/>
      <c r="C337" s="34" t="s">
        <v>234</v>
      </c>
      <c r="D337" s="25">
        <f>cargo!Y337</f>
        <v>15558.650000000001</v>
      </c>
      <c r="E337" s="25">
        <f>cargo!Z337</f>
        <v>15558.650000000001</v>
      </c>
      <c r="F337" s="25">
        <f>cargo!AA337</f>
        <v>5603.45</v>
      </c>
      <c r="G337" s="25">
        <f>cargo!AB337</f>
        <v>9955.2000000000007</v>
      </c>
      <c r="H337" s="25">
        <f>cargo!AC337</f>
        <v>0</v>
      </c>
      <c r="I337" s="25">
        <f>cargo!AD337</f>
        <v>0</v>
      </c>
      <c r="J337" s="25">
        <f>cargo!AE337</f>
        <v>0</v>
      </c>
      <c r="K337" s="25">
        <f>cargo!BA337</f>
        <v>0</v>
      </c>
      <c r="L337" s="25">
        <f>cargo!BB337</f>
        <v>0</v>
      </c>
      <c r="M337" s="25">
        <f>cargo!BC337</f>
        <v>0</v>
      </c>
      <c r="N337" s="25">
        <f>cargo!BD337</f>
        <v>0</v>
      </c>
      <c r="O337" s="25">
        <f>cargo!BE337</f>
        <v>0</v>
      </c>
      <c r="P337" s="25">
        <f>cargo!BF337</f>
        <v>0</v>
      </c>
      <c r="Q337" s="25">
        <f>cargo!BG337</f>
        <v>0</v>
      </c>
      <c r="R337" s="25">
        <f>cargo!CC337</f>
        <v>0</v>
      </c>
      <c r="S337" s="25">
        <f>cargo!CD337</f>
        <v>0</v>
      </c>
      <c r="T337" s="25">
        <f>cargo!CE337</f>
        <v>0</v>
      </c>
      <c r="U337" s="25">
        <f>cargo!CF337</f>
        <v>0</v>
      </c>
      <c r="V337" s="25">
        <f>cargo!CG337</f>
        <v>0</v>
      </c>
      <c r="W337" s="25">
        <f>cargo!CH337</f>
        <v>0</v>
      </c>
      <c r="X337" s="25">
        <f>cargo!CI337</f>
        <v>0</v>
      </c>
      <c r="Y337" s="25">
        <f>cargo!DE337</f>
        <v>0</v>
      </c>
      <c r="Z337" s="25">
        <f>cargo!DF337</f>
        <v>0</v>
      </c>
      <c r="AA337" s="25">
        <f>cargo!DG337</f>
        <v>0</v>
      </c>
      <c r="AB337" s="25">
        <f>cargo!DH337</f>
        <v>0</v>
      </c>
      <c r="AC337" s="25">
        <f>cargo!DI337</f>
        <v>0</v>
      </c>
      <c r="AD337" s="25">
        <f>cargo!DJ337</f>
        <v>0</v>
      </c>
      <c r="AE337" s="25">
        <f>cargo!DK337</f>
        <v>0</v>
      </c>
      <c r="AF337" s="25">
        <f t="shared" ref="AF337" si="528">D337+K337+R337+Y337</f>
        <v>15558.650000000001</v>
      </c>
      <c r="AG337" s="25">
        <f t="shared" ref="AG337" si="529">E337+L337+S337+Z337</f>
        <v>15558.650000000001</v>
      </c>
      <c r="AH337" s="25">
        <f t="shared" ref="AH337" si="530">F337+M337+T337+AA337</f>
        <v>5603.45</v>
      </c>
      <c r="AI337" s="25">
        <f t="shared" ref="AI337" si="531">G337+N337+U337+AB337</f>
        <v>9955.2000000000007</v>
      </c>
      <c r="AJ337" s="25">
        <f t="shared" ref="AJ337" si="532">H337+O337+V337+AC337</f>
        <v>0</v>
      </c>
      <c r="AK337" s="25">
        <f t="shared" ref="AK337" si="533">I337+P337+W337+AD337</f>
        <v>0</v>
      </c>
      <c r="AL337" s="25">
        <f t="shared" ref="AL337" si="534">J337+Q337+X337+AE337</f>
        <v>0</v>
      </c>
    </row>
    <row r="338" spans="1:38" s="27" customFormat="1" ht="15" customHeight="1" x14ac:dyDescent="0.25">
      <c r="A338" s="35"/>
      <c r="B338" s="62"/>
      <c r="C338" s="34" t="s">
        <v>48</v>
      </c>
      <c r="D338" s="25">
        <f>cargo!Y338</f>
        <v>27416.726000000002</v>
      </c>
      <c r="E338" s="25">
        <f>cargo!Z338</f>
        <v>12419.487999999999</v>
      </c>
      <c r="F338" s="25">
        <f>cargo!AA338</f>
        <v>9985.81</v>
      </c>
      <c r="G338" s="25">
        <f>cargo!AB338</f>
        <v>2433.6780000000003</v>
      </c>
      <c r="H338" s="25">
        <f>cargo!AC338</f>
        <v>14997.238000000001</v>
      </c>
      <c r="I338" s="25">
        <f>cargo!AD338</f>
        <v>0</v>
      </c>
      <c r="J338" s="25">
        <f>cargo!AE338</f>
        <v>14997.238000000001</v>
      </c>
      <c r="K338" s="25">
        <f>cargo!BA338</f>
        <v>0</v>
      </c>
      <c r="L338" s="25">
        <f>cargo!BB338</f>
        <v>0</v>
      </c>
      <c r="M338" s="25">
        <f>cargo!BC338</f>
        <v>0</v>
      </c>
      <c r="N338" s="25">
        <f>cargo!BD338</f>
        <v>0</v>
      </c>
      <c r="O338" s="25">
        <f>cargo!BE338</f>
        <v>0</v>
      </c>
      <c r="P338" s="25">
        <f>cargo!BF338</f>
        <v>0</v>
      </c>
      <c r="Q338" s="25">
        <f>cargo!BG338</f>
        <v>0</v>
      </c>
      <c r="R338" s="25">
        <f>cargo!CC338</f>
        <v>0</v>
      </c>
      <c r="S338" s="25">
        <f>cargo!CD338</f>
        <v>0</v>
      </c>
      <c r="T338" s="25">
        <f>cargo!CE338</f>
        <v>0</v>
      </c>
      <c r="U338" s="25">
        <f>cargo!CF338</f>
        <v>0</v>
      </c>
      <c r="V338" s="25">
        <f>cargo!CG338</f>
        <v>0</v>
      </c>
      <c r="W338" s="25">
        <f>cargo!CH338</f>
        <v>0</v>
      </c>
      <c r="X338" s="25">
        <f>cargo!CI338</f>
        <v>0</v>
      </c>
      <c r="Y338" s="25">
        <f>cargo!DE338</f>
        <v>0</v>
      </c>
      <c r="Z338" s="25">
        <f>cargo!DF338</f>
        <v>0</v>
      </c>
      <c r="AA338" s="25">
        <f>cargo!DG338</f>
        <v>0</v>
      </c>
      <c r="AB338" s="25">
        <f>cargo!DH338</f>
        <v>0</v>
      </c>
      <c r="AC338" s="25">
        <f>cargo!DI338</f>
        <v>0</v>
      </c>
      <c r="AD338" s="25">
        <f>cargo!DJ338</f>
        <v>0</v>
      </c>
      <c r="AE338" s="25">
        <f>cargo!DK338</f>
        <v>0</v>
      </c>
      <c r="AF338" s="25">
        <f t="shared" si="493"/>
        <v>27416.726000000002</v>
      </c>
      <c r="AG338" s="25">
        <f t="shared" si="494"/>
        <v>12419.487999999999</v>
      </c>
      <c r="AH338" s="25">
        <f t="shared" si="495"/>
        <v>9985.81</v>
      </c>
      <c r="AI338" s="25">
        <f t="shared" si="496"/>
        <v>2433.6780000000003</v>
      </c>
      <c r="AJ338" s="25">
        <f t="shared" si="497"/>
        <v>14997.238000000001</v>
      </c>
      <c r="AK338" s="25">
        <f t="shared" si="498"/>
        <v>0</v>
      </c>
      <c r="AL338" s="25">
        <f t="shared" si="499"/>
        <v>14997.238000000001</v>
      </c>
    </row>
    <row r="339" spans="1:38" s="27" customFormat="1" ht="15" customHeight="1" x14ac:dyDescent="0.25">
      <c r="A339" s="35"/>
      <c r="B339" s="62"/>
      <c r="C339" s="34" t="s">
        <v>26</v>
      </c>
      <c r="D339" s="25">
        <f>cargo!Y339</f>
        <v>578775.56900000002</v>
      </c>
      <c r="E339" s="25">
        <f>cargo!Z339</f>
        <v>214765.70600000001</v>
      </c>
      <c r="F339" s="25">
        <f>cargo!AA339</f>
        <v>111897.81200000001</v>
      </c>
      <c r="G339" s="25">
        <f>cargo!AB339</f>
        <v>102867.894</v>
      </c>
      <c r="H339" s="25">
        <f>cargo!AC339</f>
        <v>364009.86300000001</v>
      </c>
      <c r="I339" s="25">
        <f>cargo!AD339</f>
        <v>325644.88099999999</v>
      </c>
      <c r="J339" s="25">
        <f>cargo!AE339</f>
        <v>38364.982000000004</v>
      </c>
      <c r="K339" s="25">
        <f>cargo!BA339</f>
        <v>0</v>
      </c>
      <c r="L339" s="25">
        <f>cargo!BB339</f>
        <v>0</v>
      </c>
      <c r="M339" s="25">
        <f>cargo!BC339</f>
        <v>0</v>
      </c>
      <c r="N339" s="25">
        <f>cargo!BD339</f>
        <v>0</v>
      </c>
      <c r="O339" s="25">
        <f>cargo!BE339</f>
        <v>0</v>
      </c>
      <c r="P339" s="25">
        <f>cargo!BF339</f>
        <v>0</v>
      </c>
      <c r="Q339" s="25">
        <f>cargo!BG339</f>
        <v>0</v>
      </c>
      <c r="R339" s="25">
        <f>cargo!CC339</f>
        <v>0</v>
      </c>
      <c r="S339" s="25">
        <f>cargo!CD339</f>
        <v>0</v>
      </c>
      <c r="T339" s="25">
        <f>cargo!CE339</f>
        <v>0</v>
      </c>
      <c r="U339" s="25">
        <f>cargo!CF339</f>
        <v>0</v>
      </c>
      <c r="V339" s="25">
        <f>cargo!CG339</f>
        <v>0</v>
      </c>
      <c r="W339" s="25">
        <f>cargo!CH339</f>
        <v>0</v>
      </c>
      <c r="X339" s="25">
        <f>cargo!CI339</f>
        <v>0</v>
      </c>
      <c r="Y339" s="25">
        <f>cargo!DE339</f>
        <v>0</v>
      </c>
      <c r="Z339" s="25">
        <f>cargo!DF339</f>
        <v>0</v>
      </c>
      <c r="AA339" s="25">
        <f>cargo!DG339</f>
        <v>0</v>
      </c>
      <c r="AB339" s="25">
        <f>cargo!DH339</f>
        <v>0</v>
      </c>
      <c r="AC339" s="25">
        <f>cargo!DI339</f>
        <v>0</v>
      </c>
      <c r="AD339" s="25">
        <f>cargo!DJ339</f>
        <v>0</v>
      </c>
      <c r="AE339" s="25">
        <f>cargo!DK339</f>
        <v>0</v>
      </c>
      <c r="AF339" s="25">
        <f t="shared" si="493"/>
        <v>578775.56900000002</v>
      </c>
      <c r="AG339" s="25">
        <f t="shared" si="494"/>
        <v>214765.70600000001</v>
      </c>
      <c r="AH339" s="25">
        <f t="shared" si="495"/>
        <v>111897.81200000001</v>
      </c>
      <c r="AI339" s="25">
        <f t="shared" si="496"/>
        <v>102867.894</v>
      </c>
      <c r="AJ339" s="25">
        <f t="shared" si="497"/>
        <v>364009.86300000001</v>
      </c>
      <c r="AK339" s="25">
        <f t="shared" si="498"/>
        <v>325644.88099999999</v>
      </c>
      <c r="AL339" s="25">
        <f t="shared" si="499"/>
        <v>38364.982000000004</v>
      </c>
    </row>
    <row r="340" spans="1:38" s="27" customFormat="1" ht="15" customHeight="1" x14ac:dyDescent="0.25">
      <c r="A340" s="35"/>
      <c r="B340" s="62"/>
      <c r="C340" s="36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</row>
    <row r="341" spans="1:38" s="27" customFormat="1" ht="15" customHeight="1" x14ac:dyDescent="0.25">
      <c r="A341" s="33"/>
      <c r="B341" s="62" t="s">
        <v>235</v>
      </c>
      <c r="C341" s="34"/>
      <c r="D341" s="25">
        <f>cargo!Y341</f>
        <v>688737.36264582234</v>
      </c>
      <c r="E341" s="25">
        <f>cargo!Z341</f>
        <v>200367.80264582229</v>
      </c>
      <c r="F341" s="25">
        <f>cargo!AA341</f>
        <v>96777.97357695314</v>
      </c>
      <c r="G341" s="25">
        <f>cargo!AB341</f>
        <v>103589.82906886913</v>
      </c>
      <c r="H341" s="25">
        <f>cargo!AC341</f>
        <v>488369.56</v>
      </c>
      <c r="I341" s="25">
        <f>cargo!AD341</f>
        <v>467119.56</v>
      </c>
      <c r="J341" s="25">
        <f>cargo!AE341</f>
        <v>21250</v>
      </c>
      <c r="K341" s="25">
        <f>cargo!BA341</f>
        <v>0</v>
      </c>
      <c r="L341" s="25">
        <f>cargo!BB341</f>
        <v>0</v>
      </c>
      <c r="M341" s="25">
        <f>cargo!BC341</f>
        <v>0</v>
      </c>
      <c r="N341" s="25">
        <f>cargo!BD341</f>
        <v>0</v>
      </c>
      <c r="O341" s="25">
        <f>cargo!BE341</f>
        <v>0</v>
      </c>
      <c r="P341" s="25">
        <f>cargo!BF341</f>
        <v>0</v>
      </c>
      <c r="Q341" s="25">
        <f>cargo!BG341</f>
        <v>0</v>
      </c>
      <c r="R341" s="25">
        <f>cargo!CC341</f>
        <v>0</v>
      </c>
      <c r="S341" s="25">
        <f>cargo!CD341</f>
        <v>0</v>
      </c>
      <c r="T341" s="25">
        <f>cargo!CE341</f>
        <v>0</v>
      </c>
      <c r="U341" s="25">
        <f>cargo!CF341</f>
        <v>0</v>
      </c>
      <c r="V341" s="25">
        <f>cargo!CG341</f>
        <v>0</v>
      </c>
      <c r="W341" s="25">
        <f>cargo!CH341</f>
        <v>0</v>
      </c>
      <c r="X341" s="25">
        <f>cargo!CI341</f>
        <v>0</v>
      </c>
      <c r="Y341" s="25">
        <f>cargo!DE341</f>
        <v>0</v>
      </c>
      <c r="Z341" s="25">
        <f>cargo!DF341</f>
        <v>0</v>
      </c>
      <c r="AA341" s="25">
        <f>cargo!DG341</f>
        <v>0</v>
      </c>
      <c r="AB341" s="25">
        <f>cargo!DH341</f>
        <v>0</v>
      </c>
      <c r="AC341" s="25">
        <f>cargo!DI341</f>
        <v>0</v>
      </c>
      <c r="AD341" s="25">
        <f>cargo!DJ341</f>
        <v>0</v>
      </c>
      <c r="AE341" s="25">
        <f>cargo!DK341</f>
        <v>0</v>
      </c>
      <c r="AF341" s="25">
        <f t="shared" ref="AF341:AL346" si="535">D341+K341+R341+Y341</f>
        <v>688737.36264582234</v>
      </c>
      <c r="AG341" s="25">
        <f t="shared" si="535"/>
        <v>200367.80264582229</v>
      </c>
      <c r="AH341" s="25">
        <f t="shared" si="535"/>
        <v>96777.97357695314</v>
      </c>
      <c r="AI341" s="25">
        <f t="shared" si="535"/>
        <v>103589.82906886913</v>
      </c>
      <c r="AJ341" s="25">
        <f t="shared" si="535"/>
        <v>488369.56</v>
      </c>
      <c r="AK341" s="25">
        <f t="shared" si="535"/>
        <v>467119.56</v>
      </c>
      <c r="AL341" s="25">
        <f t="shared" si="535"/>
        <v>21250</v>
      </c>
    </row>
    <row r="342" spans="1:38" s="27" customFormat="1" ht="15" customHeight="1" x14ac:dyDescent="0.25">
      <c r="A342" s="35"/>
      <c r="B342" s="62"/>
      <c r="C342" s="34" t="s">
        <v>236</v>
      </c>
      <c r="D342" s="25">
        <f>cargo!Y342</f>
        <v>91828.837445822282</v>
      </c>
      <c r="E342" s="25">
        <f>cargo!Z342</f>
        <v>35127.837445822282</v>
      </c>
      <c r="F342" s="25">
        <f>cargo!AA342</f>
        <v>19833.463376953147</v>
      </c>
      <c r="G342" s="25">
        <f>cargo!AB342</f>
        <v>15294.374068869132</v>
      </c>
      <c r="H342" s="25">
        <f>cargo!AC342</f>
        <v>56701</v>
      </c>
      <c r="I342" s="25">
        <f>cargo!AD342</f>
        <v>56701</v>
      </c>
      <c r="J342" s="25">
        <f>cargo!AE342</f>
        <v>0</v>
      </c>
      <c r="K342" s="25">
        <f>cargo!BA342</f>
        <v>0</v>
      </c>
      <c r="L342" s="25">
        <f>cargo!BB342</f>
        <v>0</v>
      </c>
      <c r="M342" s="25">
        <f>cargo!BC342</f>
        <v>0</v>
      </c>
      <c r="N342" s="25">
        <f>cargo!BD342</f>
        <v>0</v>
      </c>
      <c r="O342" s="25">
        <f>cargo!BE342</f>
        <v>0</v>
      </c>
      <c r="P342" s="25">
        <f>cargo!BF342</f>
        <v>0</v>
      </c>
      <c r="Q342" s="25">
        <f>cargo!BG342</f>
        <v>0</v>
      </c>
      <c r="R342" s="25">
        <f>cargo!CC342</f>
        <v>0</v>
      </c>
      <c r="S342" s="25">
        <f>cargo!CD342</f>
        <v>0</v>
      </c>
      <c r="T342" s="25">
        <f>cargo!CE342</f>
        <v>0</v>
      </c>
      <c r="U342" s="25">
        <f>cargo!CF342</f>
        <v>0</v>
      </c>
      <c r="V342" s="25">
        <f>cargo!CG342</f>
        <v>0</v>
      </c>
      <c r="W342" s="25">
        <f>cargo!CH342</f>
        <v>0</v>
      </c>
      <c r="X342" s="25">
        <f>cargo!CI342</f>
        <v>0</v>
      </c>
      <c r="Y342" s="25">
        <f>cargo!DE342</f>
        <v>0</v>
      </c>
      <c r="Z342" s="25">
        <f>cargo!DF342</f>
        <v>0</v>
      </c>
      <c r="AA342" s="25">
        <f>cargo!DG342</f>
        <v>0</v>
      </c>
      <c r="AB342" s="25">
        <f>cargo!DH342</f>
        <v>0</v>
      </c>
      <c r="AC342" s="25">
        <f>cargo!DI342</f>
        <v>0</v>
      </c>
      <c r="AD342" s="25">
        <f>cargo!DJ342</f>
        <v>0</v>
      </c>
      <c r="AE342" s="25">
        <f>cargo!DK342</f>
        <v>0</v>
      </c>
      <c r="AF342" s="25">
        <f t="shared" si="535"/>
        <v>91828.837445822282</v>
      </c>
      <c r="AG342" s="25">
        <f t="shared" si="535"/>
        <v>35127.837445822282</v>
      </c>
      <c r="AH342" s="25">
        <f t="shared" si="535"/>
        <v>19833.463376953147</v>
      </c>
      <c r="AI342" s="25">
        <f t="shared" si="535"/>
        <v>15294.374068869132</v>
      </c>
      <c r="AJ342" s="25">
        <f t="shared" si="535"/>
        <v>56701</v>
      </c>
      <c r="AK342" s="25">
        <f t="shared" si="535"/>
        <v>56701</v>
      </c>
      <c r="AL342" s="25">
        <f t="shared" si="535"/>
        <v>0</v>
      </c>
    </row>
    <row r="343" spans="1:38" s="27" customFormat="1" ht="15" customHeight="1" x14ac:dyDescent="0.25">
      <c r="A343" s="35"/>
      <c r="B343" s="62"/>
      <c r="C343" s="36" t="s">
        <v>237</v>
      </c>
      <c r="D343" s="25">
        <f>cargo!Y343</f>
        <v>25579.055345822278</v>
      </c>
      <c r="E343" s="25">
        <f>cargo!Z343</f>
        <v>25579.055345822278</v>
      </c>
      <c r="F343" s="25">
        <f>cargo!AA343</f>
        <v>11288.541276953147</v>
      </c>
      <c r="G343" s="25">
        <f>cargo!AB343</f>
        <v>14290.514068869132</v>
      </c>
      <c r="H343" s="25">
        <f>cargo!AC343</f>
        <v>0</v>
      </c>
      <c r="I343" s="25">
        <f>cargo!AD343</f>
        <v>0</v>
      </c>
      <c r="J343" s="25">
        <f>cargo!AE343</f>
        <v>0</v>
      </c>
      <c r="K343" s="25">
        <f>cargo!BA343</f>
        <v>0</v>
      </c>
      <c r="L343" s="25">
        <f>cargo!BB343</f>
        <v>0</v>
      </c>
      <c r="M343" s="25">
        <f>cargo!BC343</f>
        <v>0</v>
      </c>
      <c r="N343" s="25">
        <f>cargo!BD343</f>
        <v>0</v>
      </c>
      <c r="O343" s="25">
        <f>cargo!BE343</f>
        <v>0</v>
      </c>
      <c r="P343" s="25">
        <f>cargo!BF343</f>
        <v>0</v>
      </c>
      <c r="Q343" s="25">
        <f>cargo!BG343</f>
        <v>0</v>
      </c>
      <c r="R343" s="25">
        <f>cargo!CC343</f>
        <v>0</v>
      </c>
      <c r="S343" s="25">
        <f>cargo!CD343</f>
        <v>0</v>
      </c>
      <c r="T343" s="25">
        <f>cargo!CE343</f>
        <v>0</v>
      </c>
      <c r="U343" s="25">
        <f>cargo!CF343</f>
        <v>0</v>
      </c>
      <c r="V343" s="25">
        <f>cargo!CG343</f>
        <v>0</v>
      </c>
      <c r="W343" s="25">
        <f>cargo!CH343</f>
        <v>0</v>
      </c>
      <c r="X343" s="25">
        <f>cargo!CI343</f>
        <v>0</v>
      </c>
      <c r="Y343" s="25">
        <f>cargo!DE343</f>
        <v>0</v>
      </c>
      <c r="Z343" s="25">
        <f>cargo!DF343</f>
        <v>0</v>
      </c>
      <c r="AA343" s="25">
        <f>cargo!DG343</f>
        <v>0</v>
      </c>
      <c r="AB343" s="25">
        <f>cargo!DH343</f>
        <v>0</v>
      </c>
      <c r="AC343" s="25">
        <f>cargo!DI343</f>
        <v>0</v>
      </c>
      <c r="AD343" s="25">
        <f>cargo!DJ343</f>
        <v>0</v>
      </c>
      <c r="AE343" s="25">
        <f>cargo!DK343</f>
        <v>0</v>
      </c>
      <c r="AF343" s="25">
        <f t="shared" si="535"/>
        <v>25579.055345822278</v>
      </c>
      <c r="AG343" s="25">
        <f t="shared" si="535"/>
        <v>25579.055345822278</v>
      </c>
      <c r="AH343" s="25">
        <f t="shared" si="535"/>
        <v>11288.541276953147</v>
      </c>
      <c r="AI343" s="25">
        <f t="shared" si="535"/>
        <v>14290.514068869132</v>
      </c>
      <c r="AJ343" s="25">
        <f t="shared" si="535"/>
        <v>0</v>
      </c>
      <c r="AK343" s="25">
        <f t="shared" si="535"/>
        <v>0</v>
      </c>
      <c r="AL343" s="25">
        <f t="shared" si="535"/>
        <v>0</v>
      </c>
    </row>
    <row r="344" spans="1:38" s="27" customFormat="1" ht="15" customHeight="1" x14ac:dyDescent="0.25">
      <c r="A344" s="35"/>
      <c r="B344" s="62"/>
      <c r="C344" s="36" t="s">
        <v>236</v>
      </c>
      <c r="D344" s="25">
        <f>cargo!Y344</f>
        <v>66249.782099999997</v>
      </c>
      <c r="E344" s="25">
        <f>cargo!Z344</f>
        <v>9548.7821000000004</v>
      </c>
      <c r="F344" s="25">
        <f>cargo!AA344</f>
        <v>8544.9220999999998</v>
      </c>
      <c r="G344" s="25">
        <f>cargo!AB344</f>
        <v>1003.8599999999999</v>
      </c>
      <c r="H344" s="25">
        <f>cargo!AC344</f>
        <v>56701</v>
      </c>
      <c r="I344" s="25">
        <f>cargo!AD344</f>
        <v>56701</v>
      </c>
      <c r="J344" s="25">
        <f>cargo!AE344</f>
        <v>0</v>
      </c>
      <c r="K344" s="25">
        <f>cargo!BA344</f>
        <v>0</v>
      </c>
      <c r="L344" s="25">
        <f>cargo!BB344</f>
        <v>0</v>
      </c>
      <c r="M344" s="25">
        <f>cargo!BC344</f>
        <v>0</v>
      </c>
      <c r="N344" s="25">
        <f>cargo!BD344</f>
        <v>0</v>
      </c>
      <c r="O344" s="25">
        <f>cargo!BE344</f>
        <v>0</v>
      </c>
      <c r="P344" s="25">
        <f>cargo!BF344</f>
        <v>0</v>
      </c>
      <c r="Q344" s="25">
        <f>cargo!BG344</f>
        <v>0</v>
      </c>
      <c r="R344" s="25">
        <f>cargo!CC344</f>
        <v>0</v>
      </c>
      <c r="S344" s="25">
        <f>cargo!CD344</f>
        <v>0</v>
      </c>
      <c r="T344" s="25">
        <f>cargo!CE344</f>
        <v>0</v>
      </c>
      <c r="U344" s="25">
        <f>cargo!CF344</f>
        <v>0</v>
      </c>
      <c r="V344" s="25">
        <f>cargo!CG344</f>
        <v>0</v>
      </c>
      <c r="W344" s="25">
        <f>cargo!CH344</f>
        <v>0</v>
      </c>
      <c r="X344" s="25">
        <f>cargo!CI344</f>
        <v>0</v>
      </c>
      <c r="Y344" s="25">
        <f>cargo!DE344</f>
        <v>0</v>
      </c>
      <c r="Z344" s="25">
        <f>cargo!DF344</f>
        <v>0</v>
      </c>
      <c r="AA344" s="25">
        <f>cargo!DG344</f>
        <v>0</v>
      </c>
      <c r="AB344" s="25">
        <f>cargo!DH344</f>
        <v>0</v>
      </c>
      <c r="AC344" s="25">
        <f>cargo!DI344</f>
        <v>0</v>
      </c>
      <c r="AD344" s="25">
        <f>cargo!DJ344</f>
        <v>0</v>
      </c>
      <c r="AE344" s="25">
        <f>cargo!DK344</f>
        <v>0</v>
      </c>
      <c r="AF344" s="25">
        <f t="shared" si="535"/>
        <v>66249.782099999997</v>
      </c>
      <c r="AG344" s="25">
        <f t="shared" si="535"/>
        <v>9548.7821000000004</v>
      </c>
      <c r="AH344" s="25">
        <f t="shared" si="535"/>
        <v>8544.9220999999998</v>
      </c>
      <c r="AI344" s="25">
        <f t="shared" si="535"/>
        <v>1003.8599999999999</v>
      </c>
      <c r="AJ344" s="25">
        <f t="shared" si="535"/>
        <v>56701</v>
      </c>
      <c r="AK344" s="25">
        <f t="shared" si="535"/>
        <v>56701</v>
      </c>
      <c r="AL344" s="25">
        <f t="shared" si="535"/>
        <v>0</v>
      </c>
    </row>
    <row r="345" spans="1:38" s="27" customFormat="1" ht="15" customHeight="1" x14ac:dyDescent="0.25">
      <c r="A345" s="35"/>
      <c r="B345" s="62"/>
      <c r="C345" s="34" t="s">
        <v>238</v>
      </c>
      <c r="D345" s="25">
        <f>cargo!Y345</f>
        <v>516.30000000000007</v>
      </c>
      <c r="E345" s="25">
        <f>cargo!Z345</f>
        <v>516.30000000000007</v>
      </c>
      <c r="F345" s="25">
        <f>cargo!AA345</f>
        <v>516.30000000000007</v>
      </c>
      <c r="G345" s="25">
        <f>cargo!AB345</f>
        <v>0</v>
      </c>
      <c r="H345" s="25">
        <f>cargo!AC345</f>
        <v>0</v>
      </c>
      <c r="I345" s="25">
        <f>cargo!AD345</f>
        <v>0</v>
      </c>
      <c r="J345" s="25">
        <f>cargo!AE345</f>
        <v>0</v>
      </c>
      <c r="K345" s="25">
        <f>cargo!BA345</f>
        <v>0</v>
      </c>
      <c r="L345" s="25">
        <f>cargo!BB345</f>
        <v>0</v>
      </c>
      <c r="M345" s="25">
        <f>cargo!BC345</f>
        <v>0</v>
      </c>
      <c r="N345" s="25">
        <f>cargo!BD345</f>
        <v>0</v>
      </c>
      <c r="O345" s="25">
        <f>cargo!BE345</f>
        <v>0</v>
      </c>
      <c r="P345" s="25">
        <f>cargo!BF345</f>
        <v>0</v>
      </c>
      <c r="Q345" s="25">
        <f>cargo!BG345</f>
        <v>0</v>
      </c>
      <c r="R345" s="25">
        <f>cargo!CC345</f>
        <v>0</v>
      </c>
      <c r="S345" s="25">
        <f>cargo!CD345</f>
        <v>0</v>
      </c>
      <c r="T345" s="25">
        <f>cargo!CE345</f>
        <v>0</v>
      </c>
      <c r="U345" s="25">
        <f>cargo!CF345</f>
        <v>0</v>
      </c>
      <c r="V345" s="25">
        <f>cargo!CG345</f>
        <v>0</v>
      </c>
      <c r="W345" s="25">
        <f>cargo!CH345</f>
        <v>0</v>
      </c>
      <c r="X345" s="25">
        <f>cargo!CI345</f>
        <v>0</v>
      </c>
      <c r="Y345" s="25">
        <f>cargo!DE345</f>
        <v>0</v>
      </c>
      <c r="Z345" s="25">
        <f>cargo!DF345</f>
        <v>0</v>
      </c>
      <c r="AA345" s="25">
        <f>cargo!DG345</f>
        <v>0</v>
      </c>
      <c r="AB345" s="25">
        <f>cargo!DH345</f>
        <v>0</v>
      </c>
      <c r="AC345" s="25">
        <f>cargo!DI345</f>
        <v>0</v>
      </c>
      <c r="AD345" s="25">
        <f>cargo!DJ345</f>
        <v>0</v>
      </c>
      <c r="AE345" s="25">
        <f>cargo!DK345</f>
        <v>0</v>
      </c>
      <c r="AF345" s="25">
        <f t="shared" ref="AF345:AL345" si="536">D345+K345+R345+Y345</f>
        <v>516.30000000000007</v>
      </c>
      <c r="AG345" s="25">
        <f t="shared" si="536"/>
        <v>516.30000000000007</v>
      </c>
      <c r="AH345" s="25">
        <f t="shared" si="536"/>
        <v>516.30000000000007</v>
      </c>
      <c r="AI345" s="25">
        <f t="shared" si="536"/>
        <v>0</v>
      </c>
      <c r="AJ345" s="25">
        <f t="shared" si="536"/>
        <v>0</v>
      </c>
      <c r="AK345" s="25">
        <f t="shared" si="536"/>
        <v>0</v>
      </c>
      <c r="AL345" s="25">
        <f t="shared" si="536"/>
        <v>0</v>
      </c>
    </row>
    <row r="346" spans="1:38" s="27" customFormat="1" ht="15" customHeight="1" x14ac:dyDescent="0.25">
      <c r="A346" s="35"/>
      <c r="B346" s="62"/>
      <c r="C346" s="34" t="s">
        <v>26</v>
      </c>
      <c r="D346" s="25">
        <f>cargo!Y346</f>
        <v>596392.22519999999</v>
      </c>
      <c r="E346" s="25">
        <f>cargo!Z346</f>
        <v>164723.66519999999</v>
      </c>
      <c r="F346" s="25">
        <f>cargo!AA346</f>
        <v>76428.210200000001</v>
      </c>
      <c r="G346" s="25">
        <f>cargo!AB346</f>
        <v>88295.455000000002</v>
      </c>
      <c r="H346" s="25">
        <f>cargo!AC346</f>
        <v>431668.56</v>
      </c>
      <c r="I346" s="25">
        <f>cargo!AD346</f>
        <v>410418.56</v>
      </c>
      <c r="J346" s="25">
        <f>cargo!AE346</f>
        <v>21250</v>
      </c>
      <c r="K346" s="25">
        <f>cargo!BA346</f>
        <v>0</v>
      </c>
      <c r="L346" s="25">
        <f>cargo!BB346</f>
        <v>0</v>
      </c>
      <c r="M346" s="25">
        <f>cargo!BC346</f>
        <v>0</v>
      </c>
      <c r="N346" s="25">
        <f>cargo!BD346</f>
        <v>0</v>
      </c>
      <c r="O346" s="25">
        <f>cargo!BE346</f>
        <v>0</v>
      </c>
      <c r="P346" s="25">
        <f>cargo!BF346</f>
        <v>0</v>
      </c>
      <c r="Q346" s="25">
        <f>cargo!BG346</f>
        <v>0</v>
      </c>
      <c r="R346" s="25">
        <f>cargo!CC346</f>
        <v>0</v>
      </c>
      <c r="S346" s="25">
        <f>cargo!CD346</f>
        <v>0</v>
      </c>
      <c r="T346" s="25">
        <f>cargo!CE346</f>
        <v>0</v>
      </c>
      <c r="U346" s="25">
        <f>cargo!CF346</f>
        <v>0</v>
      </c>
      <c r="V346" s="25">
        <f>cargo!CG346</f>
        <v>0</v>
      </c>
      <c r="W346" s="25">
        <f>cargo!CH346</f>
        <v>0</v>
      </c>
      <c r="X346" s="25">
        <f>cargo!CI346</f>
        <v>0</v>
      </c>
      <c r="Y346" s="25">
        <f>cargo!DE346</f>
        <v>0</v>
      </c>
      <c r="Z346" s="25">
        <f>cargo!DF346</f>
        <v>0</v>
      </c>
      <c r="AA346" s="25">
        <f>cargo!DG346</f>
        <v>0</v>
      </c>
      <c r="AB346" s="25">
        <f>cargo!DH346</f>
        <v>0</v>
      </c>
      <c r="AC346" s="25">
        <f>cargo!DI346</f>
        <v>0</v>
      </c>
      <c r="AD346" s="25">
        <f>cargo!DJ346</f>
        <v>0</v>
      </c>
      <c r="AE346" s="25">
        <f>cargo!DK346</f>
        <v>0</v>
      </c>
      <c r="AF346" s="25">
        <f t="shared" si="535"/>
        <v>596392.22519999999</v>
      </c>
      <c r="AG346" s="25">
        <f t="shared" si="535"/>
        <v>164723.66519999999</v>
      </c>
      <c r="AH346" s="25">
        <f t="shared" si="535"/>
        <v>76428.210200000001</v>
      </c>
      <c r="AI346" s="25">
        <f t="shared" si="535"/>
        <v>88295.455000000002</v>
      </c>
      <c r="AJ346" s="25">
        <f t="shared" si="535"/>
        <v>431668.56</v>
      </c>
      <c r="AK346" s="25">
        <f t="shared" si="535"/>
        <v>410418.56</v>
      </c>
      <c r="AL346" s="25">
        <f t="shared" si="535"/>
        <v>21250</v>
      </c>
    </row>
    <row r="347" spans="1:38" s="27" customFormat="1" ht="15" customHeight="1" x14ac:dyDescent="0.25">
      <c r="A347" s="35"/>
      <c r="B347" s="62"/>
      <c r="C347" s="36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</row>
    <row r="348" spans="1:38" s="27" customFormat="1" ht="15" customHeight="1" x14ac:dyDescent="0.25">
      <c r="A348" s="33"/>
      <c r="B348" s="62" t="s">
        <v>239</v>
      </c>
      <c r="C348" s="34"/>
      <c r="D348" s="25">
        <f>cargo!Y348</f>
        <v>789814.11</v>
      </c>
      <c r="E348" s="25">
        <f>cargo!Z348</f>
        <v>286778.11</v>
      </c>
      <c r="F348" s="25">
        <f>cargo!AA348</f>
        <v>153024.67000000001</v>
      </c>
      <c r="G348" s="25">
        <f>cargo!AB348</f>
        <v>133753.44</v>
      </c>
      <c r="H348" s="25">
        <f>cargo!AC348</f>
        <v>503036</v>
      </c>
      <c r="I348" s="25">
        <f>cargo!AD348</f>
        <v>0</v>
      </c>
      <c r="J348" s="25">
        <f>cargo!AE348</f>
        <v>503036</v>
      </c>
      <c r="K348" s="25">
        <f>cargo!BA348</f>
        <v>0</v>
      </c>
      <c r="L348" s="25">
        <f>cargo!BB348</f>
        <v>0</v>
      </c>
      <c r="M348" s="25">
        <f>cargo!BC348</f>
        <v>0</v>
      </c>
      <c r="N348" s="25">
        <f>cargo!BD348</f>
        <v>0</v>
      </c>
      <c r="O348" s="25">
        <f>cargo!BE348</f>
        <v>0</v>
      </c>
      <c r="P348" s="25">
        <f>cargo!BF348</f>
        <v>0</v>
      </c>
      <c r="Q348" s="25">
        <f>cargo!BG348</f>
        <v>0</v>
      </c>
      <c r="R348" s="25">
        <f>cargo!CC348</f>
        <v>0</v>
      </c>
      <c r="S348" s="25">
        <f>cargo!CD348</f>
        <v>0</v>
      </c>
      <c r="T348" s="25">
        <f>cargo!CE348</f>
        <v>0</v>
      </c>
      <c r="U348" s="25">
        <f>cargo!CF348</f>
        <v>0</v>
      </c>
      <c r="V348" s="25">
        <f>cargo!CG348</f>
        <v>0</v>
      </c>
      <c r="W348" s="25">
        <f>cargo!CH348</f>
        <v>0</v>
      </c>
      <c r="X348" s="25">
        <f>cargo!CI348</f>
        <v>0</v>
      </c>
      <c r="Y348" s="25">
        <f>cargo!DE348</f>
        <v>0</v>
      </c>
      <c r="Z348" s="25">
        <f>cargo!DF348</f>
        <v>0</v>
      </c>
      <c r="AA348" s="25">
        <f>cargo!DG348</f>
        <v>0</v>
      </c>
      <c r="AB348" s="25">
        <f>cargo!DH348</f>
        <v>0</v>
      </c>
      <c r="AC348" s="25">
        <f>cargo!DI348</f>
        <v>0</v>
      </c>
      <c r="AD348" s="25">
        <f>cargo!DJ348</f>
        <v>0</v>
      </c>
      <c r="AE348" s="25">
        <f>cargo!DK348</f>
        <v>0</v>
      </c>
      <c r="AF348" s="25">
        <f t="shared" ref="AF348:AF359" si="537">D348+K348+R348+Y348</f>
        <v>789814.11</v>
      </c>
      <c r="AG348" s="25">
        <f t="shared" ref="AG348:AG359" si="538">E348+L348+S348+Z348</f>
        <v>286778.11</v>
      </c>
      <c r="AH348" s="25">
        <f t="shared" ref="AH348:AH359" si="539">F348+M348+T348+AA348</f>
        <v>153024.67000000001</v>
      </c>
      <c r="AI348" s="25">
        <f t="shared" ref="AI348:AI359" si="540">G348+N348+U348+AB348</f>
        <v>133753.44</v>
      </c>
      <c r="AJ348" s="25">
        <f t="shared" ref="AJ348:AJ359" si="541">H348+O348+V348+AC348</f>
        <v>503036</v>
      </c>
      <c r="AK348" s="25">
        <f t="shared" ref="AK348:AK359" si="542">I348+P348+W348+AD348</f>
        <v>0</v>
      </c>
      <c r="AL348" s="25">
        <f t="shared" ref="AL348:AL359" si="543">J348+Q348+X348+AE348</f>
        <v>503036</v>
      </c>
    </row>
    <row r="349" spans="1:38" s="27" customFormat="1" ht="15" customHeight="1" x14ac:dyDescent="0.25">
      <c r="A349" s="35"/>
      <c r="B349" s="62"/>
      <c r="C349" s="34" t="s">
        <v>240</v>
      </c>
      <c r="D349" s="25">
        <f>cargo!Y349</f>
        <v>201659.60000000003</v>
      </c>
      <c r="E349" s="25">
        <f>cargo!Z349</f>
        <v>201659.60000000003</v>
      </c>
      <c r="F349" s="25">
        <f>cargo!AA349</f>
        <v>111624.84000000001</v>
      </c>
      <c r="G349" s="25">
        <f>cargo!AB349</f>
        <v>90034.760000000009</v>
      </c>
      <c r="H349" s="25">
        <f>cargo!AC349</f>
        <v>0</v>
      </c>
      <c r="I349" s="25">
        <f>cargo!AD349</f>
        <v>0</v>
      </c>
      <c r="J349" s="25">
        <f>cargo!AE349</f>
        <v>0</v>
      </c>
      <c r="K349" s="25">
        <f>cargo!BA349</f>
        <v>0</v>
      </c>
      <c r="L349" s="25">
        <f>cargo!BB349</f>
        <v>0</v>
      </c>
      <c r="M349" s="25">
        <f>cargo!BC349</f>
        <v>0</v>
      </c>
      <c r="N349" s="25">
        <f>cargo!BD349</f>
        <v>0</v>
      </c>
      <c r="O349" s="25">
        <f>cargo!BE349</f>
        <v>0</v>
      </c>
      <c r="P349" s="25">
        <f>cargo!BF349</f>
        <v>0</v>
      </c>
      <c r="Q349" s="25">
        <f>cargo!BG349</f>
        <v>0</v>
      </c>
      <c r="R349" s="25">
        <f>cargo!CC349</f>
        <v>0</v>
      </c>
      <c r="S349" s="25">
        <f>cargo!CD349</f>
        <v>0</v>
      </c>
      <c r="T349" s="25">
        <f>cargo!CE349</f>
        <v>0</v>
      </c>
      <c r="U349" s="25">
        <f>cargo!CF349</f>
        <v>0</v>
      </c>
      <c r="V349" s="25">
        <f>cargo!CG349</f>
        <v>0</v>
      </c>
      <c r="W349" s="25">
        <f>cargo!CH349</f>
        <v>0</v>
      </c>
      <c r="X349" s="25">
        <f>cargo!CI349</f>
        <v>0</v>
      </c>
      <c r="Y349" s="25">
        <f>cargo!DE349</f>
        <v>0</v>
      </c>
      <c r="Z349" s="25">
        <f>cargo!DF349</f>
        <v>0</v>
      </c>
      <c r="AA349" s="25">
        <f>cargo!DG349</f>
        <v>0</v>
      </c>
      <c r="AB349" s="25">
        <f>cargo!DH349</f>
        <v>0</v>
      </c>
      <c r="AC349" s="25">
        <f>cargo!DI349</f>
        <v>0</v>
      </c>
      <c r="AD349" s="25">
        <f>cargo!DJ349</f>
        <v>0</v>
      </c>
      <c r="AE349" s="25">
        <f>cargo!DK349</f>
        <v>0</v>
      </c>
      <c r="AF349" s="25">
        <f t="shared" si="537"/>
        <v>201659.60000000003</v>
      </c>
      <c r="AG349" s="25">
        <f t="shared" si="538"/>
        <v>201659.60000000003</v>
      </c>
      <c r="AH349" s="25">
        <f t="shared" si="539"/>
        <v>111624.84000000001</v>
      </c>
      <c r="AI349" s="25">
        <f t="shared" si="540"/>
        <v>90034.760000000009</v>
      </c>
      <c r="AJ349" s="25">
        <f t="shared" si="541"/>
        <v>0</v>
      </c>
      <c r="AK349" s="25">
        <f t="shared" si="542"/>
        <v>0</v>
      </c>
      <c r="AL349" s="25">
        <f t="shared" si="543"/>
        <v>0</v>
      </c>
    </row>
    <row r="350" spans="1:38" s="27" customFormat="1" ht="15" customHeight="1" x14ac:dyDescent="0.25">
      <c r="A350" s="35"/>
      <c r="B350" s="62"/>
      <c r="C350" s="36" t="s">
        <v>241</v>
      </c>
      <c r="D350" s="25">
        <f>cargo!Y350</f>
        <v>79994.23</v>
      </c>
      <c r="E350" s="25">
        <f>cargo!Z350</f>
        <v>79994.23</v>
      </c>
      <c r="F350" s="25">
        <f>cargo!AA350</f>
        <v>31531.19</v>
      </c>
      <c r="G350" s="25">
        <f>cargo!AB350</f>
        <v>48463.040000000001</v>
      </c>
      <c r="H350" s="25">
        <f>cargo!AC350</f>
        <v>0</v>
      </c>
      <c r="I350" s="25">
        <f>cargo!AD350</f>
        <v>0</v>
      </c>
      <c r="J350" s="25">
        <f>cargo!AE350</f>
        <v>0</v>
      </c>
      <c r="K350" s="25">
        <f>cargo!BA350</f>
        <v>0</v>
      </c>
      <c r="L350" s="25">
        <f>cargo!BB350</f>
        <v>0</v>
      </c>
      <c r="M350" s="25">
        <f>cargo!BC350</f>
        <v>0</v>
      </c>
      <c r="N350" s="25">
        <f>cargo!BD350</f>
        <v>0</v>
      </c>
      <c r="O350" s="25">
        <f>cargo!BE350</f>
        <v>0</v>
      </c>
      <c r="P350" s="25">
        <f>cargo!BF350</f>
        <v>0</v>
      </c>
      <c r="Q350" s="25">
        <f>cargo!BG350</f>
        <v>0</v>
      </c>
      <c r="R350" s="25">
        <f>cargo!CC350</f>
        <v>0</v>
      </c>
      <c r="S350" s="25">
        <f>cargo!CD350</f>
        <v>0</v>
      </c>
      <c r="T350" s="25">
        <f>cargo!CE350</f>
        <v>0</v>
      </c>
      <c r="U350" s="25">
        <f>cargo!CF350</f>
        <v>0</v>
      </c>
      <c r="V350" s="25">
        <f>cargo!CG350</f>
        <v>0</v>
      </c>
      <c r="W350" s="25">
        <f>cargo!CH350</f>
        <v>0</v>
      </c>
      <c r="X350" s="25">
        <f>cargo!CI350</f>
        <v>0</v>
      </c>
      <c r="Y350" s="25">
        <f>cargo!DE350</f>
        <v>0</v>
      </c>
      <c r="Z350" s="25">
        <f>cargo!DF350</f>
        <v>0</v>
      </c>
      <c r="AA350" s="25">
        <f>cargo!DG350</f>
        <v>0</v>
      </c>
      <c r="AB350" s="25">
        <f>cargo!DH350</f>
        <v>0</v>
      </c>
      <c r="AC350" s="25">
        <f>cargo!DI350</f>
        <v>0</v>
      </c>
      <c r="AD350" s="25">
        <f>cargo!DJ350</f>
        <v>0</v>
      </c>
      <c r="AE350" s="25">
        <f>cargo!DK350</f>
        <v>0</v>
      </c>
      <c r="AF350" s="25">
        <f t="shared" si="537"/>
        <v>79994.23</v>
      </c>
      <c r="AG350" s="25">
        <f t="shared" si="538"/>
        <v>79994.23</v>
      </c>
      <c r="AH350" s="25">
        <f t="shared" si="539"/>
        <v>31531.19</v>
      </c>
      <c r="AI350" s="25">
        <f t="shared" si="540"/>
        <v>48463.040000000001</v>
      </c>
      <c r="AJ350" s="25">
        <f t="shared" si="541"/>
        <v>0</v>
      </c>
      <c r="AK350" s="25">
        <f t="shared" si="542"/>
        <v>0</v>
      </c>
      <c r="AL350" s="25">
        <f t="shared" si="543"/>
        <v>0</v>
      </c>
    </row>
    <row r="351" spans="1:38" s="27" customFormat="1" ht="15" customHeight="1" x14ac:dyDescent="0.25">
      <c r="A351" s="35"/>
      <c r="B351" s="62"/>
      <c r="C351" s="36" t="s">
        <v>240</v>
      </c>
      <c r="D351" s="25">
        <f>cargo!Y351</f>
        <v>121665.37000000001</v>
      </c>
      <c r="E351" s="25">
        <f>cargo!Z351</f>
        <v>121665.37000000001</v>
      </c>
      <c r="F351" s="25">
        <f>cargo!AA351</f>
        <v>80093.650000000009</v>
      </c>
      <c r="G351" s="25">
        <f>cargo!AB351</f>
        <v>41571.72</v>
      </c>
      <c r="H351" s="25">
        <f>cargo!AC351</f>
        <v>0</v>
      </c>
      <c r="I351" s="25">
        <f>cargo!AD351</f>
        <v>0</v>
      </c>
      <c r="J351" s="25">
        <f>cargo!AE351</f>
        <v>0</v>
      </c>
      <c r="K351" s="25">
        <f>cargo!BA351</f>
        <v>0</v>
      </c>
      <c r="L351" s="25">
        <f>cargo!BB351</f>
        <v>0</v>
      </c>
      <c r="M351" s="25">
        <f>cargo!BC351</f>
        <v>0</v>
      </c>
      <c r="N351" s="25">
        <f>cargo!BD351</f>
        <v>0</v>
      </c>
      <c r="O351" s="25">
        <f>cargo!BE351</f>
        <v>0</v>
      </c>
      <c r="P351" s="25">
        <f>cargo!BF351</f>
        <v>0</v>
      </c>
      <c r="Q351" s="25">
        <f>cargo!BG351</f>
        <v>0</v>
      </c>
      <c r="R351" s="25">
        <f>cargo!CC351</f>
        <v>0</v>
      </c>
      <c r="S351" s="25">
        <f>cargo!CD351</f>
        <v>0</v>
      </c>
      <c r="T351" s="25">
        <f>cargo!CE351</f>
        <v>0</v>
      </c>
      <c r="U351" s="25">
        <f>cargo!CF351</f>
        <v>0</v>
      </c>
      <c r="V351" s="25">
        <f>cargo!CG351</f>
        <v>0</v>
      </c>
      <c r="W351" s="25">
        <f>cargo!CH351</f>
        <v>0</v>
      </c>
      <c r="X351" s="25">
        <f>cargo!CI351</f>
        <v>0</v>
      </c>
      <c r="Y351" s="25">
        <f>cargo!DE351</f>
        <v>0</v>
      </c>
      <c r="Z351" s="25">
        <f>cargo!DF351</f>
        <v>0</v>
      </c>
      <c r="AA351" s="25">
        <f>cargo!DG351</f>
        <v>0</v>
      </c>
      <c r="AB351" s="25">
        <f>cargo!DH351</f>
        <v>0</v>
      </c>
      <c r="AC351" s="25">
        <f>cargo!DI351</f>
        <v>0</v>
      </c>
      <c r="AD351" s="25">
        <f>cargo!DJ351</f>
        <v>0</v>
      </c>
      <c r="AE351" s="25">
        <f>cargo!DK351</f>
        <v>0</v>
      </c>
      <c r="AF351" s="25">
        <f t="shared" si="537"/>
        <v>121665.37000000001</v>
      </c>
      <c r="AG351" s="25">
        <f t="shared" si="538"/>
        <v>121665.37000000001</v>
      </c>
      <c r="AH351" s="25">
        <f t="shared" si="539"/>
        <v>80093.650000000009</v>
      </c>
      <c r="AI351" s="25">
        <f t="shared" si="540"/>
        <v>41571.72</v>
      </c>
      <c r="AJ351" s="25">
        <f t="shared" si="541"/>
        <v>0</v>
      </c>
      <c r="AK351" s="25">
        <f t="shared" si="542"/>
        <v>0</v>
      </c>
      <c r="AL351" s="25">
        <f t="shared" si="543"/>
        <v>0</v>
      </c>
    </row>
    <row r="352" spans="1:38" s="27" customFormat="1" ht="15" customHeight="1" x14ac:dyDescent="0.25">
      <c r="A352" s="35"/>
      <c r="B352" s="62"/>
      <c r="C352" s="36" t="s">
        <v>242</v>
      </c>
      <c r="D352" s="25">
        <f>cargo!Y352</f>
        <v>0</v>
      </c>
      <c r="E352" s="25">
        <f>cargo!Z352</f>
        <v>0</v>
      </c>
      <c r="F352" s="25">
        <f>cargo!AA352</f>
        <v>0</v>
      </c>
      <c r="G352" s="25">
        <f>cargo!AB352</f>
        <v>0</v>
      </c>
      <c r="H352" s="25">
        <f>cargo!AC352</f>
        <v>0</v>
      </c>
      <c r="I352" s="25">
        <f>cargo!AD352</f>
        <v>0</v>
      </c>
      <c r="J352" s="25">
        <f>cargo!AE352</f>
        <v>0</v>
      </c>
      <c r="K352" s="25">
        <f>cargo!BA352</f>
        <v>0</v>
      </c>
      <c r="L352" s="25">
        <f>cargo!BB352</f>
        <v>0</v>
      </c>
      <c r="M352" s="25">
        <f>cargo!BC352</f>
        <v>0</v>
      </c>
      <c r="N352" s="25">
        <f>cargo!BD352</f>
        <v>0</v>
      </c>
      <c r="O352" s="25">
        <f>cargo!BE352</f>
        <v>0</v>
      </c>
      <c r="P352" s="25">
        <f>cargo!BF352</f>
        <v>0</v>
      </c>
      <c r="Q352" s="25">
        <f>cargo!BG352</f>
        <v>0</v>
      </c>
      <c r="R352" s="25">
        <f>cargo!CC352</f>
        <v>0</v>
      </c>
      <c r="S352" s="25">
        <f>cargo!CD352</f>
        <v>0</v>
      </c>
      <c r="T352" s="25">
        <f>cargo!CE352</f>
        <v>0</v>
      </c>
      <c r="U352" s="25">
        <f>cargo!CF352</f>
        <v>0</v>
      </c>
      <c r="V352" s="25">
        <f>cargo!CG352</f>
        <v>0</v>
      </c>
      <c r="W352" s="25">
        <f>cargo!CH352</f>
        <v>0</v>
      </c>
      <c r="X352" s="25">
        <f>cargo!CI352</f>
        <v>0</v>
      </c>
      <c r="Y352" s="25">
        <f>cargo!DE352</f>
        <v>0</v>
      </c>
      <c r="Z352" s="25">
        <f>cargo!DF352</f>
        <v>0</v>
      </c>
      <c r="AA352" s="25">
        <f>cargo!DG352</f>
        <v>0</v>
      </c>
      <c r="AB352" s="25">
        <f>cargo!DH352</f>
        <v>0</v>
      </c>
      <c r="AC352" s="25">
        <f>cargo!DI352</f>
        <v>0</v>
      </c>
      <c r="AD352" s="25">
        <f>cargo!DJ352</f>
        <v>0</v>
      </c>
      <c r="AE352" s="25">
        <f>cargo!DK352</f>
        <v>0</v>
      </c>
      <c r="AF352" s="25">
        <f t="shared" si="537"/>
        <v>0</v>
      </c>
      <c r="AG352" s="25">
        <f t="shared" si="538"/>
        <v>0</v>
      </c>
      <c r="AH352" s="25">
        <f t="shared" si="539"/>
        <v>0</v>
      </c>
      <c r="AI352" s="25">
        <f t="shared" si="540"/>
        <v>0</v>
      </c>
      <c r="AJ352" s="25">
        <f t="shared" si="541"/>
        <v>0</v>
      </c>
      <c r="AK352" s="25">
        <f t="shared" si="542"/>
        <v>0</v>
      </c>
      <c r="AL352" s="25">
        <f t="shared" si="543"/>
        <v>0</v>
      </c>
    </row>
    <row r="353" spans="1:38" s="27" customFormat="1" ht="15" customHeight="1" x14ac:dyDescent="0.25">
      <c r="A353" s="35"/>
      <c r="B353" s="62"/>
      <c r="C353" s="34" t="s">
        <v>243</v>
      </c>
      <c r="D353" s="25">
        <f>cargo!Y353</f>
        <v>0</v>
      </c>
      <c r="E353" s="25">
        <f>cargo!Z353</f>
        <v>0</v>
      </c>
      <c r="F353" s="25">
        <f>cargo!AA353</f>
        <v>0</v>
      </c>
      <c r="G353" s="25">
        <f>cargo!AB353</f>
        <v>0</v>
      </c>
      <c r="H353" s="25">
        <f>cargo!AC353</f>
        <v>0</v>
      </c>
      <c r="I353" s="25">
        <f>cargo!AD353</f>
        <v>0</v>
      </c>
      <c r="J353" s="25">
        <f>cargo!AE353</f>
        <v>0</v>
      </c>
      <c r="K353" s="25">
        <f>cargo!BA353</f>
        <v>0</v>
      </c>
      <c r="L353" s="25">
        <f>cargo!BB353</f>
        <v>0</v>
      </c>
      <c r="M353" s="25">
        <f>cargo!BC353</f>
        <v>0</v>
      </c>
      <c r="N353" s="25">
        <f>cargo!BD353</f>
        <v>0</v>
      </c>
      <c r="O353" s="25">
        <f>cargo!BE353</f>
        <v>0</v>
      </c>
      <c r="P353" s="25">
        <f>cargo!BF353</f>
        <v>0</v>
      </c>
      <c r="Q353" s="25">
        <f>cargo!BG353</f>
        <v>0</v>
      </c>
      <c r="R353" s="25">
        <f>cargo!CC353</f>
        <v>0</v>
      </c>
      <c r="S353" s="25">
        <f>cargo!CD353</f>
        <v>0</v>
      </c>
      <c r="T353" s="25">
        <f>cargo!CE353</f>
        <v>0</v>
      </c>
      <c r="U353" s="25">
        <f>cargo!CF353</f>
        <v>0</v>
      </c>
      <c r="V353" s="25">
        <f>cargo!CG353</f>
        <v>0</v>
      </c>
      <c r="W353" s="25">
        <f>cargo!CH353</f>
        <v>0</v>
      </c>
      <c r="X353" s="25">
        <f>cargo!CI353</f>
        <v>0</v>
      </c>
      <c r="Y353" s="25">
        <f>cargo!DE353</f>
        <v>0</v>
      </c>
      <c r="Z353" s="25">
        <f>cargo!DF353</f>
        <v>0</v>
      </c>
      <c r="AA353" s="25">
        <f>cargo!DG353</f>
        <v>0</v>
      </c>
      <c r="AB353" s="25">
        <f>cargo!DH353</f>
        <v>0</v>
      </c>
      <c r="AC353" s="25">
        <f>cargo!DI353</f>
        <v>0</v>
      </c>
      <c r="AD353" s="25">
        <f>cargo!DJ353</f>
        <v>0</v>
      </c>
      <c r="AE353" s="25">
        <f>cargo!DK353</f>
        <v>0</v>
      </c>
      <c r="AF353" s="25">
        <f t="shared" si="537"/>
        <v>0</v>
      </c>
      <c r="AG353" s="25">
        <f t="shared" si="538"/>
        <v>0</v>
      </c>
      <c r="AH353" s="25">
        <f t="shared" si="539"/>
        <v>0</v>
      </c>
      <c r="AI353" s="25">
        <f t="shared" si="540"/>
        <v>0</v>
      </c>
      <c r="AJ353" s="25">
        <f t="shared" si="541"/>
        <v>0</v>
      </c>
      <c r="AK353" s="25">
        <f t="shared" si="542"/>
        <v>0</v>
      </c>
      <c r="AL353" s="25">
        <f t="shared" si="543"/>
        <v>0</v>
      </c>
    </row>
    <row r="354" spans="1:38" s="27" customFormat="1" ht="15" customHeight="1" x14ac:dyDescent="0.25">
      <c r="A354" s="35"/>
      <c r="B354" s="62"/>
      <c r="C354" s="34" t="s">
        <v>366</v>
      </c>
      <c r="D354" s="25">
        <f>cargo!Y354</f>
        <v>31765.589999999997</v>
      </c>
      <c r="E354" s="25">
        <f>cargo!Z354</f>
        <v>31765.589999999997</v>
      </c>
      <c r="F354" s="25">
        <f>cargo!AA354</f>
        <v>10305.929999999998</v>
      </c>
      <c r="G354" s="25">
        <f>cargo!AB354</f>
        <v>21459.66</v>
      </c>
      <c r="H354" s="25">
        <f>cargo!AC354</f>
        <v>0</v>
      </c>
      <c r="I354" s="25">
        <f>cargo!AD354</f>
        <v>0</v>
      </c>
      <c r="J354" s="25">
        <f>cargo!AE354</f>
        <v>0</v>
      </c>
      <c r="K354" s="25">
        <f>cargo!BA354</f>
        <v>0</v>
      </c>
      <c r="L354" s="25">
        <f>cargo!BB354</f>
        <v>0</v>
      </c>
      <c r="M354" s="25">
        <f>cargo!BC354</f>
        <v>0</v>
      </c>
      <c r="N354" s="25">
        <f>cargo!BD354</f>
        <v>0</v>
      </c>
      <c r="O354" s="25">
        <f>cargo!BE354</f>
        <v>0</v>
      </c>
      <c r="P354" s="25">
        <f>cargo!BF354</f>
        <v>0</v>
      </c>
      <c r="Q354" s="25">
        <f>cargo!BG354</f>
        <v>0</v>
      </c>
      <c r="R354" s="25">
        <f>cargo!CC354</f>
        <v>0</v>
      </c>
      <c r="S354" s="25">
        <f>cargo!CD354</f>
        <v>0</v>
      </c>
      <c r="T354" s="25">
        <f>cargo!CE354</f>
        <v>0</v>
      </c>
      <c r="U354" s="25">
        <f>cargo!CF354</f>
        <v>0</v>
      </c>
      <c r="V354" s="25">
        <f>cargo!CG354</f>
        <v>0</v>
      </c>
      <c r="W354" s="25">
        <f>cargo!CH354</f>
        <v>0</v>
      </c>
      <c r="X354" s="25">
        <f>cargo!CI354</f>
        <v>0</v>
      </c>
      <c r="Y354" s="25">
        <f>cargo!DE354</f>
        <v>0</v>
      </c>
      <c r="Z354" s="25">
        <f>cargo!DF354</f>
        <v>0</v>
      </c>
      <c r="AA354" s="25">
        <f>cargo!DG354</f>
        <v>0</v>
      </c>
      <c r="AB354" s="25">
        <f>cargo!DH354</f>
        <v>0</v>
      </c>
      <c r="AC354" s="25">
        <f>cargo!DI354</f>
        <v>0</v>
      </c>
      <c r="AD354" s="25">
        <f>cargo!DJ354</f>
        <v>0</v>
      </c>
      <c r="AE354" s="25">
        <f>cargo!DK354</f>
        <v>0</v>
      </c>
      <c r="AF354" s="25">
        <f t="shared" si="537"/>
        <v>31765.589999999997</v>
      </c>
      <c r="AG354" s="25">
        <f t="shared" si="538"/>
        <v>31765.589999999997</v>
      </c>
      <c r="AH354" s="25">
        <f t="shared" si="539"/>
        <v>10305.929999999998</v>
      </c>
      <c r="AI354" s="25">
        <f t="shared" si="540"/>
        <v>21459.66</v>
      </c>
      <c r="AJ354" s="25">
        <f t="shared" si="541"/>
        <v>0</v>
      </c>
      <c r="AK354" s="25">
        <f t="shared" si="542"/>
        <v>0</v>
      </c>
      <c r="AL354" s="25">
        <f t="shared" si="543"/>
        <v>0</v>
      </c>
    </row>
    <row r="355" spans="1:38" s="27" customFormat="1" ht="15" customHeight="1" x14ac:dyDescent="0.25">
      <c r="A355" s="35"/>
      <c r="B355" s="62"/>
      <c r="C355" s="36" t="s">
        <v>244</v>
      </c>
      <c r="D355" s="25">
        <f>cargo!Y355</f>
        <v>6583.74</v>
      </c>
      <c r="E355" s="25">
        <f>cargo!Z355</f>
        <v>6583.74</v>
      </c>
      <c r="F355" s="25">
        <f>cargo!AA355</f>
        <v>572.08000000000004</v>
      </c>
      <c r="G355" s="25">
        <f>cargo!AB355</f>
        <v>6011.66</v>
      </c>
      <c r="H355" s="25">
        <f>cargo!AC355</f>
        <v>0</v>
      </c>
      <c r="I355" s="25">
        <f>cargo!AD355</f>
        <v>0</v>
      </c>
      <c r="J355" s="25">
        <f>cargo!AE355</f>
        <v>0</v>
      </c>
      <c r="K355" s="25">
        <f>cargo!BA355</f>
        <v>0</v>
      </c>
      <c r="L355" s="25">
        <f>cargo!BB355</f>
        <v>0</v>
      </c>
      <c r="M355" s="25">
        <f>cargo!BC355</f>
        <v>0</v>
      </c>
      <c r="N355" s="25">
        <f>cargo!BD355</f>
        <v>0</v>
      </c>
      <c r="O355" s="25">
        <f>cargo!BE355</f>
        <v>0</v>
      </c>
      <c r="P355" s="25">
        <f>cargo!BF355</f>
        <v>0</v>
      </c>
      <c r="Q355" s="25">
        <f>cargo!BG355</f>
        <v>0</v>
      </c>
      <c r="R355" s="25">
        <f>cargo!CC355</f>
        <v>0</v>
      </c>
      <c r="S355" s="25">
        <f>cargo!CD355</f>
        <v>0</v>
      </c>
      <c r="T355" s="25">
        <f>cargo!CE355</f>
        <v>0</v>
      </c>
      <c r="U355" s="25">
        <f>cargo!CF355</f>
        <v>0</v>
      </c>
      <c r="V355" s="25">
        <f>cargo!CG355</f>
        <v>0</v>
      </c>
      <c r="W355" s="25">
        <f>cargo!CH355</f>
        <v>0</v>
      </c>
      <c r="X355" s="25">
        <f>cargo!CI355</f>
        <v>0</v>
      </c>
      <c r="Y355" s="25">
        <f>cargo!DE355</f>
        <v>0</v>
      </c>
      <c r="Z355" s="25">
        <f>cargo!DF355</f>
        <v>0</v>
      </c>
      <c r="AA355" s="25">
        <f>cargo!DG355</f>
        <v>0</v>
      </c>
      <c r="AB355" s="25">
        <f>cargo!DH355</f>
        <v>0</v>
      </c>
      <c r="AC355" s="25">
        <f>cargo!DI355</f>
        <v>0</v>
      </c>
      <c r="AD355" s="25">
        <f>cargo!DJ355</f>
        <v>0</v>
      </c>
      <c r="AE355" s="25">
        <f>cargo!DK355</f>
        <v>0</v>
      </c>
      <c r="AF355" s="25">
        <f t="shared" si="537"/>
        <v>6583.74</v>
      </c>
      <c r="AG355" s="25">
        <f t="shared" si="538"/>
        <v>6583.74</v>
      </c>
      <c r="AH355" s="25">
        <f t="shared" si="539"/>
        <v>572.08000000000004</v>
      </c>
      <c r="AI355" s="25">
        <f t="shared" si="540"/>
        <v>6011.66</v>
      </c>
      <c r="AJ355" s="25">
        <f t="shared" si="541"/>
        <v>0</v>
      </c>
      <c r="AK355" s="25">
        <f t="shared" si="542"/>
        <v>0</v>
      </c>
      <c r="AL355" s="25">
        <f t="shared" si="543"/>
        <v>0</v>
      </c>
    </row>
    <row r="356" spans="1:38" s="27" customFormat="1" ht="15" customHeight="1" x14ac:dyDescent="0.25">
      <c r="A356" s="35"/>
      <c r="B356" s="62"/>
      <c r="C356" s="36" t="s">
        <v>245</v>
      </c>
      <c r="D356" s="25">
        <f>cargo!Y356</f>
        <v>25181.85</v>
      </c>
      <c r="E356" s="25">
        <f>cargo!Z356</f>
        <v>25181.85</v>
      </c>
      <c r="F356" s="25">
        <f>cargo!AA356</f>
        <v>9733.8499999999985</v>
      </c>
      <c r="G356" s="25">
        <f>cargo!AB356</f>
        <v>15448</v>
      </c>
      <c r="H356" s="25">
        <f>cargo!AC356</f>
        <v>0</v>
      </c>
      <c r="I356" s="25">
        <f>cargo!AD356</f>
        <v>0</v>
      </c>
      <c r="J356" s="25">
        <f>cargo!AE356</f>
        <v>0</v>
      </c>
      <c r="K356" s="25">
        <f>cargo!BA356</f>
        <v>0</v>
      </c>
      <c r="L356" s="25">
        <f>cargo!BB356</f>
        <v>0</v>
      </c>
      <c r="M356" s="25">
        <f>cargo!BC356</f>
        <v>0</v>
      </c>
      <c r="N356" s="25">
        <f>cargo!BD356</f>
        <v>0</v>
      </c>
      <c r="O356" s="25">
        <f>cargo!BE356</f>
        <v>0</v>
      </c>
      <c r="P356" s="25">
        <f>cargo!BF356</f>
        <v>0</v>
      </c>
      <c r="Q356" s="25">
        <f>cargo!BG356</f>
        <v>0</v>
      </c>
      <c r="R356" s="25">
        <f>cargo!CC356</f>
        <v>0</v>
      </c>
      <c r="S356" s="25">
        <f>cargo!CD356</f>
        <v>0</v>
      </c>
      <c r="T356" s="25">
        <f>cargo!CE356</f>
        <v>0</v>
      </c>
      <c r="U356" s="25">
        <f>cargo!CF356</f>
        <v>0</v>
      </c>
      <c r="V356" s="25">
        <f>cargo!CG356</f>
        <v>0</v>
      </c>
      <c r="W356" s="25">
        <f>cargo!CH356</f>
        <v>0</v>
      </c>
      <c r="X356" s="25">
        <f>cargo!CI356</f>
        <v>0</v>
      </c>
      <c r="Y356" s="25">
        <f>cargo!DE356</f>
        <v>0</v>
      </c>
      <c r="Z356" s="25">
        <f>cargo!DF356</f>
        <v>0</v>
      </c>
      <c r="AA356" s="25">
        <f>cargo!DG356</f>
        <v>0</v>
      </c>
      <c r="AB356" s="25">
        <f>cargo!DH356</f>
        <v>0</v>
      </c>
      <c r="AC356" s="25">
        <f>cargo!DI356</f>
        <v>0</v>
      </c>
      <c r="AD356" s="25">
        <f>cargo!DJ356</f>
        <v>0</v>
      </c>
      <c r="AE356" s="25">
        <f>cargo!DK356</f>
        <v>0</v>
      </c>
      <c r="AF356" s="25">
        <f t="shared" si="537"/>
        <v>25181.85</v>
      </c>
      <c r="AG356" s="25">
        <f t="shared" si="538"/>
        <v>25181.85</v>
      </c>
      <c r="AH356" s="25">
        <f t="shared" si="539"/>
        <v>9733.8499999999985</v>
      </c>
      <c r="AI356" s="25">
        <f t="shared" si="540"/>
        <v>15448</v>
      </c>
      <c r="AJ356" s="25">
        <f t="shared" si="541"/>
        <v>0</v>
      </c>
      <c r="AK356" s="25">
        <f t="shared" si="542"/>
        <v>0</v>
      </c>
      <c r="AL356" s="25">
        <f t="shared" si="543"/>
        <v>0</v>
      </c>
    </row>
    <row r="357" spans="1:38" s="27" customFormat="1" ht="15" customHeight="1" x14ac:dyDescent="0.25">
      <c r="A357" s="35"/>
      <c r="B357" s="62"/>
      <c r="C357" s="36" t="s">
        <v>246</v>
      </c>
      <c r="D357" s="25">
        <f>cargo!Y357</f>
        <v>0</v>
      </c>
      <c r="E357" s="25">
        <f>cargo!Z357</f>
        <v>0</v>
      </c>
      <c r="F357" s="25">
        <f>cargo!AA357</f>
        <v>0</v>
      </c>
      <c r="G357" s="25">
        <f>cargo!AB357</f>
        <v>0</v>
      </c>
      <c r="H357" s="25">
        <f>cargo!AC357</f>
        <v>0</v>
      </c>
      <c r="I357" s="25">
        <f>cargo!AD357</f>
        <v>0</v>
      </c>
      <c r="J357" s="25">
        <f>cargo!AE357</f>
        <v>0</v>
      </c>
      <c r="K357" s="25">
        <f>cargo!BA357</f>
        <v>0</v>
      </c>
      <c r="L357" s="25">
        <f>cargo!BB357</f>
        <v>0</v>
      </c>
      <c r="M357" s="25">
        <f>cargo!BC357</f>
        <v>0</v>
      </c>
      <c r="N357" s="25">
        <f>cargo!BD357</f>
        <v>0</v>
      </c>
      <c r="O357" s="25">
        <f>cargo!BE357</f>
        <v>0</v>
      </c>
      <c r="P357" s="25">
        <f>cargo!BF357</f>
        <v>0</v>
      </c>
      <c r="Q357" s="25">
        <f>cargo!BG357</f>
        <v>0</v>
      </c>
      <c r="R357" s="25">
        <f>cargo!CC357</f>
        <v>0</v>
      </c>
      <c r="S357" s="25">
        <f>cargo!CD357</f>
        <v>0</v>
      </c>
      <c r="T357" s="25">
        <f>cargo!CE357</f>
        <v>0</v>
      </c>
      <c r="U357" s="25">
        <f>cargo!CF357</f>
        <v>0</v>
      </c>
      <c r="V357" s="25">
        <f>cargo!CG357</f>
        <v>0</v>
      </c>
      <c r="W357" s="25">
        <f>cargo!CH357</f>
        <v>0</v>
      </c>
      <c r="X357" s="25">
        <f>cargo!CI357</f>
        <v>0</v>
      </c>
      <c r="Y357" s="25">
        <f>cargo!DE357</f>
        <v>0</v>
      </c>
      <c r="Z357" s="25">
        <f>cargo!DF357</f>
        <v>0</v>
      </c>
      <c r="AA357" s="25">
        <f>cargo!DG357</f>
        <v>0</v>
      </c>
      <c r="AB357" s="25">
        <f>cargo!DH357</f>
        <v>0</v>
      </c>
      <c r="AC357" s="25">
        <f>cargo!DI357</f>
        <v>0</v>
      </c>
      <c r="AD357" s="25">
        <f>cargo!DJ357</f>
        <v>0</v>
      </c>
      <c r="AE357" s="25">
        <f>cargo!DK357</f>
        <v>0</v>
      </c>
      <c r="AF357" s="25">
        <f t="shared" ref="AF357" si="544">D357+K357+R357+Y357</f>
        <v>0</v>
      </c>
      <c r="AG357" s="25">
        <f t="shared" ref="AG357" si="545">E357+L357+S357+Z357</f>
        <v>0</v>
      </c>
      <c r="AH357" s="25">
        <f t="shared" ref="AH357" si="546">F357+M357+T357+AA357</f>
        <v>0</v>
      </c>
      <c r="AI357" s="25">
        <f t="shared" ref="AI357" si="547">G357+N357+U357+AB357</f>
        <v>0</v>
      </c>
      <c r="AJ357" s="25">
        <f t="shared" ref="AJ357" si="548">H357+O357+V357+AC357</f>
        <v>0</v>
      </c>
      <c r="AK357" s="25">
        <f t="shared" ref="AK357" si="549">I357+P357+W357+AD357</f>
        <v>0</v>
      </c>
      <c r="AL357" s="25">
        <f t="shared" ref="AL357" si="550">J357+Q357+X357+AE357</f>
        <v>0</v>
      </c>
    </row>
    <row r="358" spans="1:38" s="27" customFormat="1" ht="15" customHeight="1" x14ac:dyDescent="0.25">
      <c r="A358" s="35"/>
      <c r="B358" s="62"/>
      <c r="C358" s="34" t="s">
        <v>48</v>
      </c>
      <c r="D358" s="25">
        <f>cargo!Y358</f>
        <v>0</v>
      </c>
      <c r="E358" s="25">
        <f>cargo!Z358</f>
        <v>0</v>
      </c>
      <c r="F358" s="25">
        <f>cargo!AA358</f>
        <v>0</v>
      </c>
      <c r="G358" s="25">
        <f>cargo!AB358</f>
        <v>0</v>
      </c>
      <c r="H358" s="25">
        <f>cargo!AC358</f>
        <v>0</v>
      </c>
      <c r="I358" s="25">
        <f>cargo!AD358</f>
        <v>0</v>
      </c>
      <c r="J358" s="25">
        <f>cargo!AE358</f>
        <v>0</v>
      </c>
      <c r="K358" s="25">
        <f>cargo!BA358</f>
        <v>0</v>
      </c>
      <c r="L358" s="25">
        <f>cargo!BB358</f>
        <v>0</v>
      </c>
      <c r="M358" s="25">
        <f>cargo!BC358</f>
        <v>0</v>
      </c>
      <c r="N358" s="25">
        <f>cargo!BD358</f>
        <v>0</v>
      </c>
      <c r="O358" s="25">
        <f>cargo!BE358</f>
        <v>0</v>
      </c>
      <c r="P358" s="25">
        <f>cargo!BF358</f>
        <v>0</v>
      </c>
      <c r="Q358" s="25">
        <f>cargo!BG358</f>
        <v>0</v>
      </c>
      <c r="R358" s="25">
        <f>cargo!CC358</f>
        <v>0</v>
      </c>
      <c r="S358" s="25">
        <f>cargo!CD358</f>
        <v>0</v>
      </c>
      <c r="T358" s="25">
        <f>cargo!CE358</f>
        <v>0</v>
      </c>
      <c r="U358" s="25">
        <f>cargo!CF358</f>
        <v>0</v>
      </c>
      <c r="V358" s="25">
        <f>cargo!CG358</f>
        <v>0</v>
      </c>
      <c r="W358" s="25">
        <f>cargo!CH358</f>
        <v>0</v>
      </c>
      <c r="X358" s="25">
        <f>cargo!CI358</f>
        <v>0</v>
      </c>
      <c r="Y358" s="25">
        <f>cargo!DE358</f>
        <v>0</v>
      </c>
      <c r="Z358" s="25">
        <f>cargo!DF358</f>
        <v>0</v>
      </c>
      <c r="AA358" s="25">
        <f>cargo!DG358</f>
        <v>0</v>
      </c>
      <c r="AB358" s="25">
        <f>cargo!DH358</f>
        <v>0</v>
      </c>
      <c r="AC358" s="25">
        <f>cargo!DI358</f>
        <v>0</v>
      </c>
      <c r="AD358" s="25">
        <f>cargo!DJ358</f>
        <v>0</v>
      </c>
      <c r="AE358" s="25">
        <f>cargo!DK358</f>
        <v>0</v>
      </c>
      <c r="AF358" s="25">
        <f t="shared" si="537"/>
        <v>0</v>
      </c>
      <c r="AG358" s="25">
        <f t="shared" si="538"/>
        <v>0</v>
      </c>
      <c r="AH358" s="25">
        <f t="shared" si="539"/>
        <v>0</v>
      </c>
      <c r="AI358" s="25">
        <f t="shared" si="540"/>
        <v>0</v>
      </c>
      <c r="AJ358" s="25">
        <f t="shared" si="541"/>
        <v>0</v>
      </c>
      <c r="AK358" s="25">
        <f t="shared" si="542"/>
        <v>0</v>
      </c>
      <c r="AL358" s="25">
        <f t="shared" si="543"/>
        <v>0</v>
      </c>
    </row>
    <row r="359" spans="1:38" s="27" customFormat="1" ht="15.75" x14ac:dyDescent="0.25">
      <c r="A359" s="35"/>
      <c r="B359" s="62"/>
      <c r="C359" s="34" t="s">
        <v>26</v>
      </c>
      <c r="D359" s="25">
        <f>cargo!Y359</f>
        <v>556388.92000000004</v>
      </c>
      <c r="E359" s="25">
        <f>cargo!Z359</f>
        <v>53352.92</v>
      </c>
      <c r="F359" s="25">
        <f>cargo!AA359</f>
        <v>31093.9</v>
      </c>
      <c r="G359" s="25">
        <f>cargo!AB359</f>
        <v>22259.02</v>
      </c>
      <c r="H359" s="25">
        <f>cargo!AC359</f>
        <v>503036</v>
      </c>
      <c r="I359" s="25">
        <f>cargo!AD359</f>
        <v>0</v>
      </c>
      <c r="J359" s="25">
        <f>cargo!AE359</f>
        <v>503036</v>
      </c>
      <c r="K359" s="25">
        <f>cargo!BA359</f>
        <v>0</v>
      </c>
      <c r="L359" s="25">
        <f>cargo!BB359</f>
        <v>0</v>
      </c>
      <c r="M359" s="25">
        <f>cargo!BC359</f>
        <v>0</v>
      </c>
      <c r="N359" s="25">
        <f>cargo!BD359</f>
        <v>0</v>
      </c>
      <c r="O359" s="25">
        <f>cargo!BE359</f>
        <v>0</v>
      </c>
      <c r="P359" s="25">
        <f>cargo!BF359</f>
        <v>0</v>
      </c>
      <c r="Q359" s="25">
        <f>cargo!BG359</f>
        <v>0</v>
      </c>
      <c r="R359" s="25">
        <f>cargo!CC359</f>
        <v>0</v>
      </c>
      <c r="S359" s="25">
        <f>cargo!CD359</f>
        <v>0</v>
      </c>
      <c r="T359" s="25">
        <f>cargo!CE359</f>
        <v>0</v>
      </c>
      <c r="U359" s="25">
        <f>cargo!CF359</f>
        <v>0</v>
      </c>
      <c r="V359" s="25">
        <f>cargo!CG359</f>
        <v>0</v>
      </c>
      <c r="W359" s="25">
        <f>cargo!CH359</f>
        <v>0</v>
      </c>
      <c r="X359" s="25">
        <f>cargo!CI359</f>
        <v>0</v>
      </c>
      <c r="Y359" s="25">
        <f>cargo!DE359</f>
        <v>0</v>
      </c>
      <c r="Z359" s="25">
        <f>cargo!DF359</f>
        <v>0</v>
      </c>
      <c r="AA359" s="25">
        <f>cargo!DG359</f>
        <v>0</v>
      </c>
      <c r="AB359" s="25">
        <f>cargo!DH359</f>
        <v>0</v>
      </c>
      <c r="AC359" s="25">
        <f>cargo!DI359</f>
        <v>0</v>
      </c>
      <c r="AD359" s="25">
        <f>cargo!DJ359</f>
        <v>0</v>
      </c>
      <c r="AE359" s="25">
        <f>cargo!DK359</f>
        <v>0</v>
      </c>
      <c r="AF359" s="25">
        <f t="shared" si="537"/>
        <v>556388.92000000004</v>
      </c>
      <c r="AG359" s="25">
        <f t="shared" si="538"/>
        <v>53352.92</v>
      </c>
      <c r="AH359" s="25">
        <f t="shared" si="539"/>
        <v>31093.9</v>
      </c>
      <c r="AI359" s="25">
        <f t="shared" si="540"/>
        <v>22259.02</v>
      </c>
      <c r="AJ359" s="25">
        <f t="shared" si="541"/>
        <v>503036</v>
      </c>
      <c r="AK359" s="25">
        <f t="shared" si="542"/>
        <v>0</v>
      </c>
      <c r="AL359" s="25">
        <f t="shared" si="543"/>
        <v>503036</v>
      </c>
    </row>
    <row r="360" spans="1:38" s="27" customFormat="1" ht="15" customHeight="1" x14ac:dyDescent="0.25">
      <c r="A360" s="35"/>
      <c r="B360" s="62"/>
      <c r="C360" s="36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</row>
    <row r="361" spans="1:38" s="27" customFormat="1" ht="15" customHeight="1" x14ac:dyDescent="0.25">
      <c r="A361" s="33"/>
      <c r="B361" s="62" t="s">
        <v>247</v>
      </c>
      <c r="C361" s="34"/>
      <c r="D361" s="25">
        <f>cargo!Y361</f>
        <v>974615.54300000006</v>
      </c>
      <c r="E361" s="25">
        <f>cargo!Z361</f>
        <v>397446.80600000004</v>
      </c>
      <c r="F361" s="25">
        <f>cargo!AA361</f>
        <v>335397.73600000003</v>
      </c>
      <c r="G361" s="25">
        <f>cargo!AB361</f>
        <v>62049.07</v>
      </c>
      <c r="H361" s="25">
        <f>cargo!AC361</f>
        <v>577168.73699999996</v>
      </c>
      <c r="I361" s="25">
        <f>cargo!AD361</f>
        <v>363050.37099999998</v>
      </c>
      <c r="J361" s="25">
        <f>cargo!AE361</f>
        <v>214118.36600000001</v>
      </c>
      <c r="K361" s="25">
        <f>cargo!BA361</f>
        <v>0</v>
      </c>
      <c r="L361" s="25">
        <f>cargo!BB361</f>
        <v>0</v>
      </c>
      <c r="M361" s="25">
        <f>cargo!BC361</f>
        <v>0</v>
      </c>
      <c r="N361" s="25">
        <f>cargo!BD361</f>
        <v>0</v>
      </c>
      <c r="O361" s="25">
        <f>cargo!BE361</f>
        <v>0</v>
      </c>
      <c r="P361" s="25">
        <f>cargo!BF361</f>
        <v>0</v>
      </c>
      <c r="Q361" s="25">
        <f>cargo!BG361</f>
        <v>0</v>
      </c>
      <c r="R361" s="25">
        <f>cargo!CC361</f>
        <v>0</v>
      </c>
      <c r="S361" s="25">
        <f>cargo!CD361</f>
        <v>0</v>
      </c>
      <c r="T361" s="25">
        <f>cargo!CE361</f>
        <v>0</v>
      </c>
      <c r="U361" s="25">
        <f>cargo!CF361</f>
        <v>0</v>
      </c>
      <c r="V361" s="25">
        <f>cargo!CG361</f>
        <v>0</v>
      </c>
      <c r="W361" s="25">
        <f>cargo!CH361</f>
        <v>0</v>
      </c>
      <c r="X361" s="25">
        <f>cargo!CI361</f>
        <v>0</v>
      </c>
      <c r="Y361" s="25">
        <f>cargo!DE361</f>
        <v>0</v>
      </c>
      <c r="Z361" s="25">
        <f>cargo!DF361</f>
        <v>0</v>
      </c>
      <c r="AA361" s="25">
        <f>cargo!DG361</f>
        <v>0</v>
      </c>
      <c r="AB361" s="25">
        <f>cargo!DH361</f>
        <v>0</v>
      </c>
      <c r="AC361" s="25">
        <f>cargo!DI361</f>
        <v>0</v>
      </c>
      <c r="AD361" s="25">
        <f>cargo!DJ361</f>
        <v>0</v>
      </c>
      <c r="AE361" s="25">
        <f>cargo!DK361</f>
        <v>0</v>
      </c>
      <c r="AF361" s="25">
        <f t="shared" ref="AF361:AF362" si="551">D361+K361+R361+Y361</f>
        <v>974615.54300000006</v>
      </c>
      <c r="AG361" s="25">
        <f t="shared" ref="AG361:AG362" si="552">E361+L361+S361+Z361</f>
        <v>397446.80600000004</v>
      </c>
      <c r="AH361" s="25">
        <f t="shared" ref="AH361:AH362" si="553">F361+M361+T361+AA361</f>
        <v>335397.73600000003</v>
      </c>
      <c r="AI361" s="25">
        <f t="shared" ref="AI361:AI362" si="554">G361+N361+U361+AB361</f>
        <v>62049.07</v>
      </c>
      <c r="AJ361" s="25">
        <f t="shared" ref="AJ361:AJ362" si="555">H361+O361+V361+AC361</f>
        <v>577168.73699999996</v>
      </c>
      <c r="AK361" s="25">
        <f t="shared" ref="AK361:AK362" si="556">I361+P361+W361+AD361</f>
        <v>363050.37099999998</v>
      </c>
      <c r="AL361" s="25">
        <f t="shared" ref="AL361:AL362" si="557">J361+Q361+X361+AE361</f>
        <v>214118.36600000001</v>
      </c>
    </row>
    <row r="362" spans="1:38" s="27" customFormat="1" ht="15" customHeight="1" x14ac:dyDescent="0.25">
      <c r="A362" s="35"/>
      <c r="B362" s="62"/>
      <c r="C362" s="34" t="s">
        <v>248</v>
      </c>
      <c r="D362" s="25">
        <f>cargo!Y362</f>
        <v>50921.464999999997</v>
      </c>
      <c r="E362" s="25">
        <f>cargo!Z362</f>
        <v>40378.264999999999</v>
      </c>
      <c r="F362" s="25">
        <f>cargo!AA362</f>
        <v>33476.188999999998</v>
      </c>
      <c r="G362" s="25">
        <f>cargo!AB362</f>
        <v>6902.076</v>
      </c>
      <c r="H362" s="25">
        <f>cargo!AC362</f>
        <v>10543.2</v>
      </c>
      <c r="I362" s="25">
        <f>cargo!AD362</f>
        <v>10543.2</v>
      </c>
      <c r="J362" s="25">
        <f>cargo!AE362</f>
        <v>0</v>
      </c>
      <c r="K362" s="25">
        <f>cargo!BA362</f>
        <v>0</v>
      </c>
      <c r="L362" s="25">
        <f>cargo!BB362</f>
        <v>0</v>
      </c>
      <c r="M362" s="25">
        <f>cargo!BC362</f>
        <v>0</v>
      </c>
      <c r="N362" s="25">
        <f>cargo!BD362</f>
        <v>0</v>
      </c>
      <c r="O362" s="25">
        <f>cargo!BE362</f>
        <v>0</v>
      </c>
      <c r="P362" s="25">
        <f>cargo!BF362</f>
        <v>0</v>
      </c>
      <c r="Q362" s="25">
        <f>cargo!BG362</f>
        <v>0</v>
      </c>
      <c r="R362" s="25">
        <f>cargo!CC362</f>
        <v>0</v>
      </c>
      <c r="S362" s="25">
        <f>cargo!CD362</f>
        <v>0</v>
      </c>
      <c r="T362" s="25">
        <f>cargo!CE362</f>
        <v>0</v>
      </c>
      <c r="U362" s="25">
        <f>cargo!CF362</f>
        <v>0</v>
      </c>
      <c r="V362" s="25">
        <f>cargo!CG362</f>
        <v>0</v>
      </c>
      <c r="W362" s="25">
        <f>cargo!CH362</f>
        <v>0</v>
      </c>
      <c r="X362" s="25">
        <f>cargo!CI362</f>
        <v>0</v>
      </c>
      <c r="Y362" s="25">
        <f>cargo!DE362</f>
        <v>0</v>
      </c>
      <c r="Z362" s="25">
        <f>cargo!DF362</f>
        <v>0</v>
      </c>
      <c r="AA362" s="25">
        <f>cargo!DG362</f>
        <v>0</v>
      </c>
      <c r="AB362" s="25">
        <f>cargo!DH362</f>
        <v>0</v>
      </c>
      <c r="AC362" s="25">
        <f>cargo!DI362</f>
        <v>0</v>
      </c>
      <c r="AD362" s="25">
        <f>cargo!DJ362</f>
        <v>0</v>
      </c>
      <c r="AE362" s="25">
        <f>cargo!DK362</f>
        <v>0</v>
      </c>
      <c r="AF362" s="25">
        <f t="shared" si="551"/>
        <v>50921.464999999997</v>
      </c>
      <c r="AG362" s="25">
        <f t="shared" si="552"/>
        <v>40378.264999999999</v>
      </c>
      <c r="AH362" s="25">
        <f t="shared" si="553"/>
        <v>33476.188999999998</v>
      </c>
      <c r="AI362" s="25">
        <f t="shared" si="554"/>
        <v>6902.076</v>
      </c>
      <c r="AJ362" s="25">
        <f t="shared" si="555"/>
        <v>10543.2</v>
      </c>
      <c r="AK362" s="25">
        <f t="shared" si="556"/>
        <v>10543.2</v>
      </c>
      <c r="AL362" s="25">
        <f t="shared" si="557"/>
        <v>0</v>
      </c>
    </row>
    <row r="363" spans="1:38" s="27" customFormat="1" ht="15" customHeight="1" x14ac:dyDescent="0.25">
      <c r="A363" s="35"/>
      <c r="B363" s="62"/>
      <c r="C363" s="36" t="s">
        <v>249</v>
      </c>
      <c r="D363" s="25">
        <f>cargo!Y363</f>
        <v>18498.734000000004</v>
      </c>
      <c r="E363" s="25">
        <f>cargo!Z363</f>
        <v>18498.734000000004</v>
      </c>
      <c r="F363" s="25">
        <f>cargo!AA363</f>
        <v>16660.974000000002</v>
      </c>
      <c r="G363" s="25">
        <f>cargo!AB363</f>
        <v>1837.7600000000004</v>
      </c>
      <c r="H363" s="25">
        <f>cargo!AC363</f>
        <v>0</v>
      </c>
      <c r="I363" s="25">
        <f>cargo!AD363</f>
        <v>0</v>
      </c>
      <c r="J363" s="25">
        <f>cargo!AE363</f>
        <v>0</v>
      </c>
      <c r="K363" s="25">
        <f>cargo!BA363</f>
        <v>0</v>
      </c>
      <c r="L363" s="25">
        <f>cargo!BB363</f>
        <v>0</v>
      </c>
      <c r="M363" s="25">
        <f>cargo!BC363</f>
        <v>0</v>
      </c>
      <c r="N363" s="25">
        <f>cargo!BD363</f>
        <v>0</v>
      </c>
      <c r="O363" s="25">
        <f>cargo!BE363</f>
        <v>0</v>
      </c>
      <c r="P363" s="25">
        <f>cargo!BF363</f>
        <v>0</v>
      </c>
      <c r="Q363" s="25">
        <f>cargo!BG363</f>
        <v>0</v>
      </c>
      <c r="R363" s="25">
        <f>cargo!CC363</f>
        <v>0</v>
      </c>
      <c r="S363" s="25">
        <f>cargo!CD363</f>
        <v>0</v>
      </c>
      <c r="T363" s="25">
        <f>cargo!CE363</f>
        <v>0</v>
      </c>
      <c r="U363" s="25">
        <f>cargo!CF363</f>
        <v>0</v>
      </c>
      <c r="V363" s="25">
        <f>cargo!CG363</f>
        <v>0</v>
      </c>
      <c r="W363" s="25">
        <f>cargo!CH363</f>
        <v>0</v>
      </c>
      <c r="X363" s="25">
        <f>cargo!CI363</f>
        <v>0</v>
      </c>
      <c r="Y363" s="25">
        <f>cargo!DE363</f>
        <v>0</v>
      </c>
      <c r="Z363" s="25">
        <f>cargo!DF363</f>
        <v>0</v>
      </c>
      <c r="AA363" s="25">
        <f>cargo!DG363</f>
        <v>0</v>
      </c>
      <c r="AB363" s="25">
        <f>cargo!DH363</f>
        <v>0</v>
      </c>
      <c r="AC363" s="25">
        <f>cargo!DI363</f>
        <v>0</v>
      </c>
      <c r="AD363" s="25">
        <f>cargo!DJ363</f>
        <v>0</v>
      </c>
      <c r="AE363" s="25">
        <f>cargo!DK363</f>
        <v>0</v>
      </c>
      <c r="AF363" s="25">
        <f t="shared" ref="AF363:AF377" si="558">D363+K363+R363+Y363</f>
        <v>18498.734000000004</v>
      </c>
      <c r="AG363" s="25">
        <f t="shared" ref="AG363:AG377" si="559">E363+L363+S363+Z363</f>
        <v>18498.734000000004</v>
      </c>
      <c r="AH363" s="25">
        <f t="shared" ref="AH363:AH377" si="560">F363+M363+T363+AA363</f>
        <v>16660.974000000002</v>
      </c>
      <c r="AI363" s="25">
        <f t="shared" ref="AI363:AI377" si="561">G363+N363+U363+AB363</f>
        <v>1837.7600000000004</v>
      </c>
      <c r="AJ363" s="25">
        <f t="shared" ref="AJ363:AJ377" si="562">H363+O363+V363+AC363</f>
        <v>0</v>
      </c>
      <c r="AK363" s="25">
        <f t="shared" ref="AK363:AK377" si="563">I363+P363+W363+AD363</f>
        <v>0</v>
      </c>
      <c r="AL363" s="25">
        <f t="shared" ref="AL363:AL377" si="564">J363+Q363+X363+AE363</f>
        <v>0</v>
      </c>
    </row>
    <row r="364" spans="1:38" s="27" customFormat="1" ht="15" customHeight="1" x14ac:dyDescent="0.25">
      <c r="A364" s="35"/>
      <c r="B364" s="62"/>
      <c r="C364" s="36" t="s">
        <v>248</v>
      </c>
      <c r="D364" s="25">
        <f>cargo!Y364</f>
        <v>32422.731</v>
      </c>
      <c r="E364" s="25">
        <f>cargo!Z364</f>
        <v>21879.530999999999</v>
      </c>
      <c r="F364" s="25">
        <f>cargo!AA364</f>
        <v>16815.215</v>
      </c>
      <c r="G364" s="25">
        <f>cargo!AB364</f>
        <v>5064.3159999999998</v>
      </c>
      <c r="H364" s="25">
        <f>cargo!AC364</f>
        <v>10543.2</v>
      </c>
      <c r="I364" s="25">
        <f>cargo!AD364</f>
        <v>10543.2</v>
      </c>
      <c r="J364" s="25">
        <f>cargo!AE364</f>
        <v>0</v>
      </c>
      <c r="K364" s="25">
        <f>cargo!BA364</f>
        <v>0</v>
      </c>
      <c r="L364" s="25">
        <f>cargo!BB364</f>
        <v>0</v>
      </c>
      <c r="M364" s="25">
        <f>cargo!BC364</f>
        <v>0</v>
      </c>
      <c r="N364" s="25">
        <f>cargo!BD364</f>
        <v>0</v>
      </c>
      <c r="O364" s="25">
        <f>cargo!BE364</f>
        <v>0</v>
      </c>
      <c r="P364" s="25">
        <f>cargo!BF364</f>
        <v>0</v>
      </c>
      <c r="Q364" s="25">
        <f>cargo!BG364</f>
        <v>0</v>
      </c>
      <c r="R364" s="25">
        <f>cargo!CC364</f>
        <v>0</v>
      </c>
      <c r="S364" s="25">
        <f>cargo!CD364</f>
        <v>0</v>
      </c>
      <c r="T364" s="25">
        <f>cargo!CE364</f>
        <v>0</v>
      </c>
      <c r="U364" s="25">
        <f>cargo!CF364</f>
        <v>0</v>
      </c>
      <c r="V364" s="25">
        <f>cargo!CG364</f>
        <v>0</v>
      </c>
      <c r="W364" s="25">
        <f>cargo!CH364</f>
        <v>0</v>
      </c>
      <c r="X364" s="25">
        <f>cargo!CI364</f>
        <v>0</v>
      </c>
      <c r="Y364" s="25">
        <f>cargo!DE364</f>
        <v>0</v>
      </c>
      <c r="Z364" s="25">
        <f>cargo!DF364</f>
        <v>0</v>
      </c>
      <c r="AA364" s="25">
        <f>cargo!DG364</f>
        <v>0</v>
      </c>
      <c r="AB364" s="25">
        <f>cargo!DH364</f>
        <v>0</v>
      </c>
      <c r="AC364" s="25">
        <f>cargo!DI364</f>
        <v>0</v>
      </c>
      <c r="AD364" s="25">
        <f>cargo!DJ364</f>
        <v>0</v>
      </c>
      <c r="AE364" s="25">
        <f>cargo!DK364</f>
        <v>0</v>
      </c>
      <c r="AF364" s="25">
        <f t="shared" ref="AF364" si="565">D364+K364+R364+Y364</f>
        <v>32422.731</v>
      </c>
      <c r="AG364" s="25">
        <f t="shared" ref="AG364" si="566">E364+L364+S364+Z364</f>
        <v>21879.530999999999</v>
      </c>
      <c r="AH364" s="25">
        <f t="shared" ref="AH364" si="567">F364+M364+T364+AA364</f>
        <v>16815.215</v>
      </c>
      <c r="AI364" s="25">
        <f t="shared" ref="AI364" si="568">G364+N364+U364+AB364</f>
        <v>5064.3159999999998</v>
      </c>
      <c r="AJ364" s="25">
        <f t="shared" ref="AJ364" si="569">H364+O364+V364+AC364</f>
        <v>10543.2</v>
      </c>
      <c r="AK364" s="25">
        <f t="shared" ref="AK364" si="570">I364+P364+W364+AD364</f>
        <v>10543.2</v>
      </c>
      <c r="AL364" s="25">
        <f t="shared" ref="AL364" si="571">J364+Q364+X364+AE364</f>
        <v>0</v>
      </c>
    </row>
    <row r="365" spans="1:38" s="27" customFormat="1" ht="15" customHeight="1" x14ac:dyDescent="0.25">
      <c r="A365" s="35"/>
      <c r="B365" s="62"/>
      <c r="C365" s="36" t="s">
        <v>400</v>
      </c>
      <c r="D365" s="25">
        <f>cargo!Y365</f>
        <v>0</v>
      </c>
      <c r="E365" s="25">
        <f>cargo!Z365</f>
        <v>0</v>
      </c>
      <c r="F365" s="25">
        <f>cargo!AA365</f>
        <v>0</v>
      </c>
      <c r="G365" s="25">
        <f>cargo!AB365</f>
        <v>0</v>
      </c>
      <c r="H365" s="25">
        <f>cargo!AC365</f>
        <v>0</v>
      </c>
      <c r="I365" s="25">
        <f>cargo!AD365</f>
        <v>0</v>
      </c>
      <c r="J365" s="25">
        <f>cargo!AE365</f>
        <v>0</v>
      </c>
      <c r="K365" s="25">
        <f>cargo!BA365</f>
        <v>0</v>
      </c>
      <c r="L365" s="25">
        <f>cargo!BB365</f>
        <v>0</v>
      </c>
      <c r="M365" s="25">
        <f>cargo!BC365</f>
        <v>0</v>
      </c>
      <c r="N365" s="25">
        <f>cargo!BD365</f>
        <v>0</v>
      </c>
      <c r="O365" s="25">
        <f>cargo!BE365</f>
        <v>0</v>
      </c>
      <c r="P365" s="25">
        <f>cargo!BF365</f>
        <v>0</v>
      </c>
      <c r="Q365" s="25">
        <f>cargo!BG365</f>
        <v>0</v>
      </c>
      <c r="R365" s="25">
        <f>cargo!CC365</f>
        <v>0</v>
      </c>
      <c r="S365" s="25">
        <f>cargo!CD365</f>
        <v>0</v>
      </c>
      <c r="T365" s="25">
        <f>cargo!CE365</f>
        <v>0</v>
      </c>
      <c r="U365" s="25">
        <f>cargo!CF365</f>
        <v>0</v>
      </c>
      <c r="V365" s="25">
        <f>cargo!CG365</f>
        <v>0</v>
      </c>
      <c r="W365" s="25">
        <f>cargo!CH365</f>
        <v>0</v>
      </c>
      <c r="X365" s="25">
        <f>cargo!CI365</f>
        <v>0</v>
      </c>
      <c r="Y365" s="25">
        <f>cargo!DE365</f>
        <v>0</v>
      </c>
      <c r="Z365" s="25">
        <f>cargo!DF365</f>
        <v>0</v>
      </c>
      <c r="AA365" s="25">
        <f>cargo!DG365</f>
        <v>0</v>
      </c>
      <c r="AB365" s="25">
        <f>cargo!DH365</f>
        <v>0</v>
      </c>
      <c r="AC365" s="25">
        <f>cargo!DI365</f>
        <v>0</v>
      </c>
      <c r="AD365" s="25">
        <f>cargo!DJ365</f>
        <v>0</v>
      </c>
      <c r="AE365" s="25">
        <f>cargo!DK365</f>
        <v>0</v>
      </c>
      <c r="AF365" s="25">
        <f t="shared" ref="AF365:AF366" si="572">D365+K365+R365+Y365</f>
        <v>0</v>
      </c>
      <c r="AG365" s="25">
        <f t="shared" ref="AG365:AG366" si="573">E365+L365+S365+Z365</f>
        <v>0</v>
      </c>
      <c r="AH365" s="25">
        <f t="shared" ref="AH365:AH366" si="574">F365+M365+T365+AA365</f>
        <v>0</v>
      </c>
      <c r="AI365" s="25">
        <f t="shared" ref="AI365:AI366" si="575">G365+N365+U365+AB365</f>
        <v>0</v>
      </c>
      <c r="AJ365" s="25">
        <f t="shared" ref="AJ365:AJ366" si="576">H365+O365+V365+AC365</f>
        <v>0</v>
      </c>
      <c r="AK365" s="25">
        <f t="shared" ref="AK365:AK366" si="577">I365+P365+W365+AD365</f>
        <v>0</v>
      </c>
      <c r="AL365" s="25">
        <f t="shared" ref="AL365:AL366" si="578">J365+Q365+X365+AE365</f>
        <v>0</v>
      </c>
    </row>
    <row r="366" spans="1:38" s="27" customFormat="1" ht="15" customHeight="1" x14ac:dyDescent="0.25">
      <c r="A366" s="35"/>
      <c r="B366" s="62"/>
      <c r="C366" s="34" t="s">
        <v>367</v>
      </c>
      <c r="D366" s="25">
        <f>cargo!Y366</f>
        <v>9033.7900000000009</v>
      </c>
      <c r="E366" s="25">
        <f>cargo!Z366</f>
        <v>9033.7900000000009</v>
      </c>
      <c r="F366" s="25">
        <f>cargo!AA366</f>
        <v>9033.7900000000009</v>
      </c>
      <c r="G366" s="25">
        <f>cargo!AB366</f>
        <v>0</v>
      </c>
      <c r="H366" s="25">
        <f>cargo!AC366</f>
        <v>0</v>
      </c>
      <c r="I366" s="25">
        <f>cargo!AD366</f>
        <v>0</v>
      </c>
      <c r="J366" s="25">
        <f>cargo!AE366</f>
        <v>0</v>
      </c>
      <c r="K366" s="25">
        <f>cargo!BA366</f>
        <v>0</v>
      </c>
      <c r="L366" s="25">
        <f>cargo!BB366</f>
        <v>0</v>
      </c>
      <c r="M366" s="25">
        <f>cargo!BC366</f>
        <v>0</v>
      </c>
      <c r="N366" s="25">
        <f>cargo!BD366</f>
        <v>0</v>
      </c>
      <c r="O366" s="25">
        <f>cargo!BE366</f>
        <v>0</v>
      </c>
      <c r="P366" s="25">
        <f>cargo!BF366</f>
        <v>0</v>
      </c>
      <c r="Q366" s="25">
        <f>cargo!BG366</f>
        <v>0</v>
      </c>
      <c r="R366" s="25">
        <f>cargo!CC366</f>
        <v>0</v>
      </c>
      <c r="S366" s="25">
        <f>cargo!CD366</f>
        <v>0</v>
      </c>
      <c r="T366" s="25">
        <f>cargo!CE366</f>
        <v>0</v>
      </c>
      <c r="U366" s="25">
        <f>cargo!CF366</f>
        <v>0</v>
      </c>
      <c r="V366" s="25">
        <f>cargo!CG366</f>
        <v>0</v>
      </c>
      <c r="W366" s="25">
        <f>cargo!CH366</f>
        <v>0</v>
      </c>
      <c r="X366" s="25">
        <f>cargo!CI366</f>
        <v>0</v>
      </c>
      <c r="Y366" s="25">
        <f>cargo!DE366</f>
        <v>0</v>
      </c>
      <c r="Z366" s="25">
        <f>cargo!DF366</f>
        <v>0</v>
      </c>
      <c r="AA366" s="25">
        <f>cargo!DG366</f>
        <v>0</v>
      </c>
      <c r="AB366" s="25">
        <f>cargo!DH366</f>
        <v>0</v>
      </c>
      <c r="AC366" s="25">
        <f>cargo!DI366</f>
        <v>0</v>
      </c>
      <c r="AD366" s="25">
        <f>cargo!DJ366</f>
        <v>0</v>
      </c>
      <c r="AE366" s="25">
        <f>cargo!DK366</f>
        <v>0</v>
      </c>
      <c r="AF366" s="25">
        <f t="shared" si="572"/>
        <v>9033.7900000000009</v>
      </c>
      <c r="AG366" s="25">
        <f t="shared" si="573"/>
        <v>9033.7900000000009</v>
      </c>
      <c r="AH366" s="25">
        <f t="shared" si="574"/>
        <v>9033.7900000000009</v>
      </c>
      <c r="AI366" s="25">
        <f t="shared" si="575"/>
        <v>0</v>
      </c>
      <c r="AJ366" s="25">
        <f t="shared" si="576"/>
        <v>0</v>
      </c>
      <c r="AK366" s="25">
        <f t="shared" si="577"/>
        <v>0</v>
      </c>
      <c r="AL366" s="25">
        <f t="shared" si="578"/>
        <v>0</v>
      </c>
    </row>
    <row r="367" spans="1:38" s="27" customFormat="1" ht="15" customHeight="1" x14ac:dyDescent="0.25">
      <c r="A367" s="35"/>
      <c r="B367" s="62"/>
      <c r="C367" s="34" t="s">
        <v>348</v>
      </c>
      <c r="D367" s="25">
        <f>cargo!Y367</f>
        <v>727.18000000000006</v>
      </c>
      <c r="E367" s="25">
        <f>cargo!Z367</f>
        <v>727.18000000000006</v>
      </c>
      <c r="F367" s="25">
        <f>cargo!AA367</f>
        <v>527.5</v>
      </c>
      <c r="G367" s="25">
        <f>cargo!AB367</f>
        <v>199.68</v>
      </c>
      <c r="H367" s="25">
        <f>cargo!AC367</f>
        <v>0</v>
      </c>
      <c r="I367" s="25">
        <f>cargo!AD367</f>
        <v>0</v>
      </c>
      <c r="J367" s="25">
        <f>cargo!AE367</f>
        <v>0</v>
      </c>
      <c r="K367" s="25">
        <f>cargo!BA367</f>
        <v>0</v>
      </c>
      <c r="L367" s="25">
        <f>cargo!BB367</f>
        <v>0</v>
      </c>
      <c r="M367" s="25">
        <f>cargo!BC367</f>
        <v>0</v>
      </c>
      <c r="N367" s="25">
        <f>cargo!BD367</f>
        <v>0</v>
      </c>
      <c r="O367" s="25">
        <f>cargo!BE367</f>
        <v>0</v>
      </c>
      <c r="P367" s="25">
        <f>cargo!BF367</f>
        <v>0</v>
      </c>
      <c r="Q367" s="25">
        <f>cargo!BG367</f>
        <v>0</v>
      </c>
      <c r="R367" s="25">
        <f>cargo!CC367</f>
        <v>0</v>
      </c>
      <c r="S367" s="25">
        <f>cargo!CD367</f>
        <v>0</v>
      </c>
      <c r="T367" s="25">
        <f>cargo!CE367</f>
        <v>0</v>
      </c>
      <c r="U367" s="25">
        <f>cargo!CF367</f>
        <v>0</v>
      </c>
      <c r="V367" s="25">
        <f>cargo!CG367</f>
        <v>0</v>
      </c>
      <c r="W367" s="25">
        <f>cargo!CH367</f>
        <v>0</v>
      </c>
      <c r="X367" s="25">
        <f>cargo!CI367</f>
        <v>0</v>
      </c>
      <c r="Y367" s="25">
        <f>cargo!DE367</f>
        <v>0</v>
      </c>
      <c r="Z367" s="25">
        <f>cargo!DF367</f>
        <v>0</v>
      </c>
      <c r="AA367" s="25">
        <f>cargo!DG367</f>
        <v>0</v>
      </c>
      <c r="AB367" s="25">
        <f>cargo!DH367</f>
        <v>0</v>
      </c>
      <c r="AC367" s="25">
        <f>cargo!DI367</f>
        <v>0</v>
      </c>
      <c r="AD367" s="25">
        <f>cargo!DJ367</f>
        <v>0</v>
      </c>
      <c r="AE367" s="25">
        <f>cargo!DK367</f>
        <v>0</v>
      </c>
      <c r="AF367" s="25">
        <f t="shared" si="558"/>
        <v>727.18000000000006</v>
      </c>
      <c r="AG367" s="25">
        <f t="shared" si="559"/>
        <v>727.18000000000006</v>
      </c>
      <c r="AH367" s="25">
        <f t="shared" si="560"/>
        <v>527.5</v>
      </c>
      <c r="AI367" s="25">
        <f t="shared" si="561"/>
        <v>199.68</v>
      </c>
      <c r="AJ367" s="25">
        <f t="shared" si="562"/>
        <v>0</v>
      </c>
      <c r="AK367" s="25">
        <f t="shared" si="563"/>
        <v>0</v>
      </c>
      <c r="AL367" s="25">
        <f t="shared" si="564"/>
        <v>0</v>
      </c>
    </row>
    <row r="368" spans="1:38" s="27" customFormat="1" ht="15" customHeight="1" x14ac:dyDescent="0.25">
      <c r="A368" s="35"/>
      <c r="B368" s="62"/>
      <c r="C368" s="36" t="s">
        <v>250</v>
      </c>
      <c r="D368" s="25">
        <f>cargo!Y368</f>
        <v>0</v>
      </c>
      <c r="E368" s="25">
        <f>cargo!Z368</f>
        <v>0</v>
      </c>
      <c r="F368" s="25">
        <f>cargo!AA368</f>
        <v>0</v>
      </c>
      <c r="G368" s="25">
        <f>cargo!AB368</f>
        <v>0</v>
      </c>
      <c r="H368" s="25">
        <f>cargo!AC368</f>
        <v>0</v>
      </c>
      <c r="I368" s="25">
        <f>cargo!AD368</f>
        <v>0</v>
      </c>
      <c r="J368" s="25">
        <f>cargo!AE368</f>
        <v>0</v>
      </c>
      <c r="K368" s="25">
        <f>cargo!BA368</f>
        <v>0</v>
      </c>
      <c r="L368" s="25">
        <f>cargo!BB368</f>
        <v>0</v>
      </c>
      <c r="M368" s="25">
        <f>cargo!BC368</f>
        <v>0</v>
      </c>
      <c r="N368" s="25">
        <f>cargo!BD368</f>
        <v>0</v>
      </c>
      <c r="O368" s="25">
        <f>cargo!BE368</f>
        <v>0</v>
      </c>
      <c r="P368" s="25">
        <f>cargo!BF368</f>
        <v>0</v>
      </c>
      <c r="Q368" s="25">
        <f>cargo!BG368</f>
        <v>0</v>
      </c>
      <c r="R368" s="25">
        <f>cargo!CC368</f>
        <v>0</v>
      </c>
      <c r="S368" s="25">
        <f>cargo!CD368</f>
        <v>0</v>
      </c>
      <c r="T368" s="25">
        <f>cargo!CE368</f>
        <v>0</v>
      </c>
      <c r="U368" s="25">
        <f>cargo!CF368</f>
        <v>0</v>
      </c>
      <c r="V368" s="25">
        <f>cargo!CG368</f>
        <v>0</v>
      </c>
      <c r="W368" s="25">
        <f>cargo!CH368</f>
        <v>0</v>
      </c>
      <c r="X368" s="25">
        <f>cargo!CI368</f>
        <v>0</v>
      </c>
      <c r="Y368" s="25">
        <f>cargo!DE368</f>
        <v>0</v>
      </c>
      <c r="Z368" s="25">
        <f>cargo!DF368</f>
        <v>0</v>
      </c>
      <c r="AA368" s="25">
        <f>cargo!DG368</f>
        <v>0</v>
      </c>
      <c r="AB368" s="25">
        <f>cargo!DH368</f>
        <v>0</v>
      </c>
      <c r="AC368" s="25">
        <f>cargo!DI368</f>
        <v>0</v>
      </c>
      <c r="AD368" s="25">
        <f>cargo!DJ368</f>
        <v>0</v>
      </c>
      <c r="AE368" s="25">
        <f>cargo!DK368</f>
        <v>0</v>
      </c>
      <c r="AF368" s="25">
        <f t="shared" si="558"/>
        <v>0</v>
      </c>
      <c r="AG368" s="25">
        <f t="shared" si="559"/>
        <v>0</v>
      </c>
      <c r="AH368" s="25">
        <f t="shared" si="560"/>
        <v>0</v>
      </c>
      <c r="AI368" s="25">
        <f t="shared" si="561"/>
        <v>0</v>
      </c>
      <c r="AJ368" s="25">
        <f t="shared" si="562"/>
        <v>0</v>
      </c>
      <c r="AK368" s="25">
        <f t="shared" si="563"/>
        <v>0</v>
      </c>
      <c r="AL368" s="25">
        <f t="shared" si="564"/>
        <v>0</v>
      </c>
    </row>
    <row r="369" spans="1:38" s="27" customFormat="1" ht="15" customHeight="1" x14ac:dyDescent="0.25">
      <c r="A369" s="35"/>
      <c r="B369" s="62"/>
      <c r="C369" s="36" t="s">
        <v>362</v>
      </c>
      <c r="D369" s="25">
        <f>cargo!Y369</f>
        <v>727.18000000000006</v>
      </c>
      <c r="E369" s="25">
        <f>cargo!Z369</f>
        <v>727.18000000000006</v>
      </c>
      <c r="F369" s="25">
        <f>cargo!AA369</f>
        <v>527.5</v>
      </c>
      <c r="G369" s="25">
        <f>cargo!AB369</f>
        <v>199.68</v>
      </c>
      <c r="H369" s="25">
        <f>cargo!AC369</f>
        <v>0</v>
      </c>
      <c r="I369" s="25">
        <f>cargo!AD369</f>
        <v>0</v>
      </c>
      <c r="J369" s="25">
        <f>cargo!AE369</f>
        <v>0</v>
      </c>
      <c r="K369" s="25">
        <f>cargo!BA369</f>
        <v>0</v>
      </c>
      <c r="L369" s="25">
        <f>cargo!BB369</f>
        <v>0</v>
      </c>
      <c r="M369" s="25">
        <f>cargo!BC369</f>
        <v>0</v>
      </c>
      <c r="N369" s="25">
        <f>cargo!BD369</f>
        <v>0</v>
      </c>
      <c r="O369" s="25">
        <f>cargo!BE369</f>
        <v>0</v>
      </c>
      <c r="P369" s="25">
        <f>cargo!BF369</f>
        <v>0</v>
      </c>
      <c r="Q369" s="25">
        <f>cargo!BG369</f>
        <v>0</v>
      </c>
      <c r="R369" s="25">
        <f>cargo!CC369</f>
        <v>0</v>
      </c>
      <c r="S369" s="25">
        <f>cargo!CD369</f>
        <v>0</v>
      </c>
      <c r="T369" s="25">
        <f>cargo!CE369</f>
        <v>0</v>
      </c>
      <c r="U369" s="25">
        <f>cargo!CF369</f>
        <v>0</v>
      </c>
      <c r="V369" s="25">
        <f>cargo!CG369</f>
        <v>0</v>
      </c>
      <c r="W369" s="25">
        <f>cargo!CH369</f>
        <v>0</v>
      </c>
      <c r="X369" s="25">
        <f>cargo!CI369</f>
        <v>0</v>
      </c>
      <c r="Y369" s="25">
        <f>cargo!DE369</f>
        <v>0</v>
      </c>
      <c r="Z369" s="25">
        <f>cargo!DF369</f>
        <v>0</v>
      </c>
      <c r="AA369" s="25">
        <f>cargo!DG369</f>
        <v>0</v>
      </c>
      <c r="AB369" s="25">
        <f>cargo!DH369</f>
        <v>0</v>
      </c>
      <c r="AC369" s="25">
        <f>cargo!DI369</f>
        <v>0</v>
      </c>
      <c r="AD369" s="25">
        <f>cargo!DJ369</f>
        <v>0</v>
      </c>
      <c r="AE369" s="25">
        <f>cargo!DK369</f>
        <v>0</v>
      </c>
      <c r="AF369" s="25">
        <f t="shared" si="558"/>
        <v>727.18000000000006</v>
      </c>
      <c r="AG369" s="25">
        <f t="shared" si="559"/>
        <v>727.18000000000006</v>
      </c>
      <c r="AH369" s="25">
        <f t="shared" si="560"/>
        <v>527.5</v>
      </c>
      <c r="AI369" s="25">
        <f t="shared" si="561"/>
        <v>199.68</v>
      </c>
      <c r="AJ369" s="25">
        <f t="shared" si="562"/>
        <v>0</v>
      </c>
      <c r="AK369" s="25">
        <f t="shared" si="563"/>
        <v>0</v>
      </c>
      <c r="AL369" s="25">
        <f t="shared" si="564"/>
        <v>0</v>
      </c>
    </row>
    <row r="370" spans="1:38" s="27" customFormat="1" ht="15" customHeight="1" x14ac:dyDescent="0.25">
      <c r="A370" s="35"/>
      <c r="B370" s="62"/>
      <c r="C370" s="36" t="s">
        <v>251</v>
      </c>
      <c r="D370" s="25">
        <f>cargo!Y370</f>
        <v>0</v>
      </c>
      <c r="E370" s="25">
        <f>cargo!Z370</f>
        <v>0</v>
      </c>
      <c r="F370" s="25">
        <f>cargo!AA370</f>
        <v>0</v>
      </c>
      <c r="G370" s="25">
        <f>cargo!AB370</f>
        <v>0</v>
      </c>
      <c r="H370" s="25">
        <f>cargo!AC370</f>
        <v>0</v>
      </c>
      <c r="I370" s="25">
        <f>cargo!AD370</f>
        <v>0</v>
      </c>
      <c r="J370" s="25">
        <f>cargo!AE370</f>
        <v>0</v>
      </c>
      <c r="K370" s="25">
        <f>cargo!BA370</f>
        <v>0</v>
      </c>
      <c r="L370" s="25">
        <f>cargo!BB370</f>
        <v>0</v>
      </c>
      <c r="M370" s="25">
        <f>cargo!BC370</f>
        <v>0</v>
      </c>
      <c r="N370" s="25">
        <f>cargo!BD370</f>
        <v>0</v>
      </c>
      <c r="O370" s="25">
        <f>cargo!BE370</f>
        <v>0</v>
      </c>
      <c r="P370" s="25">
        <f>cargo!BF370</f>
        <v>0</v>
      </c>
      <c r="Q370" s="25">
        <f>cargo!BG370</f>
        <v>0</v>
      </c>
      <c r="R370" s="25">
        <f>cargo!CC370</f>
        <v>0</v>
      </c>
      <c r="S370" s="25">
        <f>cargo!CD370</f>
        <v>0</v>
      </c>
      <c r="T370" s="25">
        <f>cargo!CE370</f>
        <v>0</v>
      </c>
      <c r="U370" s="25">
        <f>cargo!CF370</f>
        <v>0</v>
      </c>
      <c r="V370" s="25">
        <f>cargo!CG370</f>
        <v>0</v>
      </c>
      <c r="W370" s="25">
        <f>cargo!CH370</f>
        <v>0</v>
      </c>
      <c r="X370" s="25">
        <f>cargo!CI370</f>
        <v>0</v>
      </c>
      <c r="Y370" s="25">
        <f>cargo!DE370</f>
        <v>0</v>
      </c>
      <c r="Z370" s="25">
        <f>cargo!DF370</f>
        <v>0</v>
      </c>
      <c r="AA370" s="25">
        <f>cargo!DG370</f>
        <v>0</v>
      </c>
      <c r="AB370" s="25">
        <f>cargo!DH370</f>
        <v>0</v>
      </c>
      <c r="AC370" s="25">
        <f>cargo!DI370</f>
        <v>0</v>
      </c>
      <c r="AD370" s="25">
        <f>cargo!DJ370</f>
        <v>0</v>
      </c>
      <c r="AE370" s="25">
        <f>cargo!DK370</f>
        <v>0</v>
      </c>
      <c r="AF370" s="25">
        <f t="shared" si="558"/>
        <v>0</v>
      </c>
      <c r="AG370" s="25">
        <f t="shared" si="559"/>
        <v>0</v>
      </c>
      <c r="AH370" s="25">
        <f t="shared" si="560"/>
        <v>0</v>
      </c>
      <c r="AI370" s="25">
        <f t="shared" si="561"/>
        <v>0</v>
      </c>
      <c r="AJ370" s="25">
        <f t="shared" si="562"/>
        <v>0</v>
      </c>
      <c r="AK370" s="25">
        <f t="shared" si="563"/>
        <v>0</v>
      </c>
      <c r="AL370" s="25">
        <f t="shared" si="564"/>
        <v>0</v>
      </c>
    </row>
    <row r="371" spans="1:38" s="27" customFormat="1" ht="15" customHeight="1" x14ac:dyDescent="0.25">
      <c r="A371" s="35"/>
      <c r="B371" s="62"/>
      <c r="C371" s="34" t="s">
        <v>252</v>
      </c>
      <c r="D371" s="25">
        <f>cargo!Y371</f>
        <v>17451.565999999999</v>
      </c>
      <c r="E371" s="25">
        <f>cargo!Z371</f>
        <v>17451.565999999999</v>
      </c>
      <c r="F371" s="25">
        <f>cargo!AA371</f>
        <v>17096.245999999999</v>
      </c>
      <c r="G371" s="25">
        <f>cargo!AB371</f>
        <v>355.32000000000005</v>
      </c>
      <c r="H371" s="25">
        <f>cargo!AC371</f>
        <v>0</v>
      </c>
      <c r="I371" s="25">
        <f>cargo!AD371</f>
        <v>0</v>
      </c>
      <c r="J371" s="25">
        <f>cargo!AE371</f>
        <v>0</v>
      </c>
      <c r="K371" s="25">
        <f>cargo!BA371</f>
        <v>0</v>
      </c>
      <c r="L371" s="25">
        <f>cargo!BB371</f>
        <v>0</v>
      </c>
      <c r="M371" s="25">
        <f>cargo!BC371</f>
        <v>0</v>
      </c>
      <c r="N371" s="25">
        <f>cargo!BD371</f>
        <v>0</v>
      </c>
      <c r="O371" s="25">
        <f>cargo!BE371</f>
        <v>0</v>
      </c>
      <c r="P371" s="25">
        <f>cargo!BF371</f>
        <v>0</v>
      </c>
      <c r="Q371" s="25">
        <f>cargo!BG371</f>
        <v>0</v>
      </c>
      <c r="R371" s="25">
        <f>cargo!CC371</f>
        <v>0</v>
      </c>
      <c r="S371" s="25">
        <f>cargo!CD371</f>
        <v>0</v>
      </c>
      <c r="T371" s="25">
        <f>cargo!CE371</f>
        <v>0</v>
      </c>
      <c r="U371" s="25">
        <f>cargo!CF371</f>
        <v>0</v>
      </c>
      <c r="V371" s="25">
        <f>cargo!CG371</f>
        <v>0</v>
      </c>
      <c r="W371" s="25">
        <f>cargo!CH371</f>
        <v>0</v>
      </c>
      <c r="X371" s="25">
        <f>cargo!CI371</f>
        <v>0</v>
      </c>
      <c r="Y371" s="25">
        <f>cargo!DE371</f>
        <v>0</v>
      </c>
      <c r="Z371" s="25">
        <f>cargo!DF371</f>
        <v>0</v>
      </c>
      <c r="AA371" s="25">
        <f>cargo!DG371</f>
        <v>0</v>
      </c>
      <c r="AB371" s="25">
        <f>cargo!DH371</f>
        <v>0</v>
      </c>
      <c r="AC371" s="25">
        <f>cargo!DI371</f>
        <v>0</v>
      </c>
      <c r="AD371" s="25">
        <f>cargo!DJ371</f>
        <v>0</v>
      </c>
      <c r="AE371" s="25">
        <f>cargo!DK371</f>
        <v>0</v>
      </c>
      <c r="AF371" s="25">
        <f t="shared" si="558"/>
        <v>17451.565999999999</v>
      </c>
      <c r="AG371" s="25">
        <f t="shared" si="559"/>
        <v>17451.565999999999</v>
      </c>
      <c r="AH371" s="25">
        <f t="shared" si="560"/>
        <v>17096.245999999999</v>
      </c>
      <c r="AI371" s="25">
        <f t="shared" si="561"/>
        <v>355.32000000000005</v>
      </c>
      <c r="AJ371" s="25">
        <f t="shared" si="562"/>
        <v>0</v>
      </c>
      <c r="AK371" s="25">
        <f t="shared" si="563"/>
        <v>0</v>
      </c>
      <c r="AL371" s="25">
        <f t="shared" si="564"/>
        <v>0</v>
      </c>
    </row>
    <row r="372" spans="1:38" s="27" customFormat="1" ht="15" customHeight="1" x14ac:dyDescent="0.25">
      <c r="A372" s="35"/>
      <c r="B372" s="62"/>
      <c r="C372" s="36" t="s">
        <v>253</v>
      </c>
      <c r="D372" s="25">
        <f>cargo!Y372</f>
        <v>1512.8800000000003</v>
      </c>
      <c r="E372" s="25">
        <f>cargo!Z372</f>
        <v>1512.8800000000003</v>
      </c>
      <c r="F372" s="25">
        <f>cargo!AA372</f>
        <v>1467.7200000000003</v>
      </c>
      <c r="G372" s="25">
        <f>cargo!AB372</f>
        <v>45.16</v>
      </c>
      <c r="H372" s="25">
        <f>cargo!AC372</f>
        <v>0</v>
      </c>
      <c r="I372" s="25">
        <f>cargo!AD372</f>
        <v>0</v>
      </c>
      <c r="J372" s="25">
        <f>cargo!AE372</f>
        <v>0</v>
      </c>
      <c r="K372" s="25">
        <f>cargo!BA372</f>
        <v>0</v>
      </c>
      <c r="L372" s="25">
        <f>cargo!BB372</f>
        <v>0</v>
      </c>
      <c r="M372" s="25">
        <f>cargo!BC372</f>
        <v>0</v>
      </c>
      <c r="N372" s="25">
        <f>cargo!BD372</f>
        <v>0</v>
      </c>
      <c r="O372" s="25">
        <f>cargo!BE372</f>
        <v>0</v>
      </c>
      <c r="P372" s="25">
        <f>cargo!BF372</f>
        <v>0</v>
      </c>
      <c r="Q372" s="25">
        <f>cargo!BG372</f>
        <v>0</v>
      </c>
      <c r="R372" s="25">
        <f>cargo!CC372</f>
        <v>0</v>
      </c>
      <c r="S372" s="25">
        <f>cargo!CD372</f>
        <v>0</v>
      </c>
      <c r="T372" s="25">
        <f>cargo!CE372</f>
        <v>0</v>
      </c>
      <c r="U372" s="25">
        <f>cargo!CF372</f>
        <v>0</v>
      </c>
      <c r="V372" s="25">
        <f>cargo!CG372</f>
        <v>0</v>
      </c>
      <c r="W372" s="25">
        <f>cargo!CH372</f>
        <v>0</v>
      </c>
      <c r="X372" s="25">
        <f>cargo!CI372</f>
        <v>0</v>
      </c>
      <c r="Y372" s="25">
        <f>cargo!DE372</f>
        <v>0</v>
      </c>
      <c r="Z372" s="25">
        <f>cargo!DF372</f>
        <v>0</v>
      </c>
      <c r="AA372" s="25">
        <f>cargo!DG372</f>
        <v>0</v>
      </c>
      <c r="AB372" s="25">
        <f>cargo!DH372</f>
        <v>0</v>
      </c>
      <c r="AC372" s="25">
        <f>cargo!DI372</f>
        <v>0</v>
      </c>
      <c r="AD372" s="25">
        <f>cargo!DJ372</f>
        <v>0</v>
      </c>
      <c r="AE372" s="25">
        <f>cargo!DK372</f>
        <v>0</v>
      </c>
      <c r="AF372" s="25">
        <f t="shared" si="558"/>
        <v>1512.8800000000003</v>
      </c>
      <c r="AG372" s="25">
        <f t="shared" si="559"/>
        <v>1512.8800000000003</v>
      </c>
      <c r="AH372" s="25">
        <f t="shared" si="560"/>
        <v>1467.7200000000003</v>
      </c>
      <c r="AI372" s="25">
        <f t="shared" si="561"/>
        <v>45.16</v>
      </c>
      <c r="AJ372" s="25">
        <f t="shared" si="562"/>
        <v>0</v>
      </c>
      <c r="AK372" s="25">
        <f t="shared" si="563"/>
        <v>0</v>
      </c>
      <c r="AL372" s="25">
        <f t="shared" si="564"/>
        <v>0</v>
      </c>
    </row>
    <row r="373" spans="1:38" s="27" customFormat="1" ht="15" customHeight="1" x14ac:dyDescent="0.25">
      <c r="A373" s="35"/>
      <c r="B373" s="62"/>
      <c r="C373" s="36" t="s">
        <v>254</v>
      </c>
      <c r="D373" s="25">
        <f>cargo!Y373</f>
        <v>14465.843999999999</v>
      </c>
      <c r="E373" s="25">
        <f>cargo!Z373</f>
        <v>14465.843999999999</v>
      </c>
      <c r="F373" s="25">
        <f>cargo!AA373</f>
        <v>14367.483999999999</v>
      </c>
      <c r="G373" s="25">
        <f>cargo!AB373</f>
        <v>98.360000000000014</v>
      </c>
      <c r="H373" s="25">
        <f>cargo!AC373</f>
        <v>0</v>
      </c>
      <c r="I373" s="25">
        <f>cargo!AD373</f>
        <v>0</v>
      </c>
      <c r="J373" s="25">
        <f>cargo!AE373</f>
        <v>0</v>
      </c>
      <c r="K373" s="25">
        <f>cargo!BA373</f>
        <v>0</v>
      </c>
      <c r="L373" s="25">
        <f>cargo!BB373</f>
        <v>0</v>
      </c>
      <c r="M373" s="25">
        <f>cargo!BC373</f>
        <v>0</v>
      </c>
      <c r="N373" s="25">
        <f>cargo!BD373</f>
        <v>0</v>
      </c>
      <c r="O373" s="25">
        <f>cargo!BE373</f>
        <v>0</v>
      </c>
      <c r="P373" s="25">
        <f>cargo!BF373</f>
        <v>0</v>
      </c>
      <c r="Q373" s="25">
        <f>cargo!BG373</f>
        <v>0</v>
      </c>
      <c r="R373" s="25">
        <f>cargo!CC373</f>
        <v>0</v>
      </c>
      <c r="S373" s="25">
        <f>cargo!CD373</f>
        <v>0</v>
      </c>
      <c r="T373" s="25">
        <f>cargo!CE373</f>
        <v>0</v>
      </c>
      <c r="U373" s="25">
        <f>cargo!CF373</f>
        <v>0</v>
      </c>
      <c r="V373" s="25">
        <f>cargo!CG373</f>
        <v>0</v>
      </c>
      <c r="W373" s="25">
        <f>cargo!CH373</f>
        <v>0</v>
      </c>
      <c r="X373" s="25">
        <f>cargo!CI373</f>
        <v>0</v>
      </c>
      <c r="Y373" s="25">
        <f>cargo!DE373</f>
        <v>0</v>
      </c>
      <c r="Z373" s="25">
        <f>cargo!DF373</f>
        <v>0</v>
      </c>
      <c r="AA373" s="25">
        <f>cargo!DG373</f>
        <v>0</v>
      </c>
      <c r="AB373" s="25">
        <f>cargo!DH373</f>
        <v>0</v>
      </c>
      <c r="AC373" s="25">
        <f>cargo!DI373</f>
        <v>0</v>
      </c>
      <c r="AD373" s="25">
        <f>cargo!DJ373</f>
        <v>0</v>
      </c>
      <c r="AE373" s="25">
        <f>cargo!DK373</f>
        <v>0</v>
      </c>
      <c r="AF373" s="25">
        <f t="shared" si="558"/>
        <v>14465.843999999999</v>
      </c>
      <c r="AG373" s="25">
        <f t="shared" si="559"/>
        <v>14465.843999999999</v>
      </c>
      <c r="AH373" s="25">
        <f t="shared" si="560"/>
        <v>14367.483999999999</v>
      </c>
      <c r="AI373" s="25">
        <f t="shared" si="561"/>
        <v>98.360000000000014</v>
      </c>
      <c r="AJ373" s="25">
        <f t="shared" si="562"/>
        <v>0</v>
      </c>
      <c r="AK373" s="25">
        <f t="shared" si="563"/>
        <v>0</v>
      </c>
      <c r="AL373" s="25">
        <f t="shared" si="564"/>
        <v>0</v>
      </c>
    </row>
    <row r="374" spans="1:38" s="27" customFormat="1" ht="15" customHeight="1" x14ac:dyDescent="0.25">
      <c r="A374" s="35"/>
      <c r="B374" s="62"/>
      <c r="C374" s="36" t="s">
        <v>255</v>
      </c>
      <c r="D374" s="25">
        <f>cargo!Y374</f>
        <v>1472.8419999999999</v>
      </c>
      <c r="E374" s="25">
        <f>cargo!Z374</f>
        <v>1472.8419999999999</v>
      </c>
      <c r="F374" s="25">
        <f>cargo!AA374</f>
        <v>1261.0419999999999</v>
      </c>
      <c r="G374" s="25">
        <f>cargo!AB374</f>
        <v>211.8</v>
      </c>
      <c r="H374" s="25">
        <f>cargo!AC374</f>
        <v>0</v>
      </c>
      <c r="I374" s="25">
        <f>cargo!AD374</f>
        <v>0</v>
      </c>
      <c r="J374" s="25">
        <f>cargo!AE374</f>
        <v>0</v>
      </c>
      <c r="K374" s="25">
        <f>cargo!BA374</f>
        <v>0</v>
      </c>
      <c r="L374" s="25">
        <f>cargo!BB374</f>
        <v>0</v>
      </c>
      <c r="M374" s="25">
        <f>cargo!BC374</f>
        <v>0</v>
      </c>
      <c r="N374" s="25">
        <f>cargo!BD374</f>
        <v>0</v>
      </c>
      <c r="O374" s="25">
        <f>cargo!BE374</f>
        <v>0</v>
      </c>
      <c r="P374" s="25">
        <f>cargo!BF374</f>
        <v>0</v>
      </c>
      <c r="Q374" s="25">
        <f>cargo!BG374</f>
        <v>0</v>
      </c>
      <c r="R374" s="25">
        <f>cargo!CC374</f>
        <v>0</v>
      </c>
      <c r="S374" s="25">
        <f>cargo!CD374</f>
        <v>0</v>
      </c>
      <c r="T374" s="25">
        <f>cargo!CE374</f>
        <v>0</v>
      </c>
      <c r="U374" s="25">
        <f>cargo!CF374</f>
        <v>0</v>
      </c>
      <c r="V374" s="25">
        <f>cargo!CG374</f>
        <v>0</v>
      </c>
      <c r="W374" s="25">
        <f>cargo!CH374</f>
        <v>0</v>
      </c>
      <c r="X374" s="25">
        <f>cargo!CI374</f>
        <v>0</v>
      </c>
      <c r="Y374" s="25">
        <f>cargo!DE374</f>
        <v>0</v>
      </c>
      <c r="Z374" s="25">
        <f>cargo!DF374</f>
        <v>0</v>
      </c>
      <c r="AA374" s="25">
        <f>cargo!DG374</f>
        <v>0</v>
      </c>
      <c r="AB374" s="25">
        <f>cargo!DH374</f>
        <v>0</v>
      </c>
      <c r="AC374" s="25">
        <f>cargo!DI374</f>
        <v>0</v>
      </c>
      <c r="AD374" s="25">
        <f>cargo!DJ374</f>
        <v>0</v>
      </c>
      <c r="AE374" s="25">
        <f>cargo!DK374</f>
        <v>0</v>
      </c>
      <c r="AF374" s="25">
        <f t="shared" si="558"/>
        <v>1472.8419999999999</v>
      </c>
      <c r="AG374" s="25">
        <f t="shared" si="559"/>
        <v>1472.8419999999999</v>
      </c>
      <c r="AH374" s="25">
        <f t="shared" si="560"/>
        <v>1261.0419999999999</v>
      </c>
      <c r="AI374" s="25">
        <f t="shared" si="561"/>
        <v>211.8</v>
      </c>
      <c r="AJ374" s="25">
        <f t="shared" si="562"/>
        <v>0</v>
      </c>
      <c r="AK374" s="25">
        <f t="shared" si="563"/>
        <v>0</v>
      </c>
      <c r="AL374" s="25">
        <f t="shared" si="564"/>
        <v>0</v>
      </c>
    </row>
    <row r="375" spans="1:38" s="27" customFormat="1" ht="15" customHeight="1" x14ac:dyDescent="0.25">
      <c r="A375" s="35"/>
      <c r="B375" s="62"/>
      <c r="C375" s="34" t="s">
        <v>256</v>
      </c>
      <c r="D375" s="25">
        <f>cargo!Y375</f>
        <v>0</v>
      </c>
      <c r="E375" s="25">
        <f>cargo!Z375</f>
        <v>0</v>
      </c>
      <c r="F375" s="25">
        <f>cargo!AA375</f>
        <v>0</v>
      </c>
      <c r="G375" s="25">
        <f>cargo!AB375</f>
        <v>0</v>
      </c>
      <c r="H375" s="25">
        <f>cargo!AC375</f>
        <v>0</v>
      </c>
      <c r="I375" s="25">
        <f>cargo!AD375</f>
        <v>0</v>
      </c>
      <c r="J375" s="25">
        <f>cargo!AE375</f>
        <v>0</v>
      </c>
      <c r="K375" s="25">
        <f>cargo!BA375</f>
        <v>0</v>
      </c>
      <c r="L375" s="25">
        <f>cargo!BB375</f>
        <v>0</v>
      </c>
      <c r="M375" s="25">
        <f>cargo!BC375</f>
        <v>0</v>
      </c>
      <c r="N375" s="25">
        <f>cargo!BD375</f>
        <v>0</v>
      </c>
      <c r="O375" s="25">
        <f>cargo!BE375</f>
        <v>0</v>
      </c>
      <c r="P375" s="25">
        <f>cargo!BF375</f>
        <v>0</v>
      </c>
      <c r="Q375" s="25">
        <f>cargo!BG375</f>
        <v>0</v>
      </c>
      <c r="R375" s="25">
        <f>cargo!CC375</f>
        <v>0</v>
      </c>
      <c r="S375" s="25">
        <f>cargo!CD375</f>
        <v>0</v>
      </c>
      <c r="T375" s="25">
        <f>cargo!CE375</f>
        <v>0</v>
      </c>
      <c r="U375" s="25">
        <f>cargo!CF375</f>
        <v>0</v>
      </c>
      <c r="V375" s="25">
        <f>cargo!CG375</f>
        <v>0</v>
      </c>
      <c r="W375" s="25">
        <f>cargo!CH375</f>
        <v>0</v>
      </c>
      <c r="X375" s="25">
        <f>cargo!CI375</f>
        <v>0</v>
      </c>
      <c r="Y375" s="25">
        <f>cargo!DE375</f>
        <v>0</v>
      </c>
      <c r="Z375" s="25">
        <f>cargo!DF375</f>
        <v>0</v>
      </c>
      <c r="AA375" s="25">
        <f>cargo!DG375</f>
        <v>0</v>
      </c>
      <c r="AB375" s="25">
        <f>cargo!DH375</f>
        <v>0</v>
      </c>
      <c r="AC375" s="25">
        <f>cargo!DI375</f>
        <v>0</v>
      </c>
      <c r="AD375" s="25">
        <f>cargo!DJ375</f>
        <v>0</v>
      </c>
      <c r="AE375" s="25">
        <f>cargo!DK375</f>
        <v>0</v>
      </c>
      <c r="AF375" s="25">
        <f t="shared" si="558"/>
        <v>0</v>
      </c>
      <c r="AG375" s="25">
        <f t="shared" si="559"/>
        <v>0</v>
      </c>
      <c r="AH375" s="25">
        <f t="shared" si="560"/>
        <v>0</v>
      </c>
      <c r="AI375" s="25">
        <f t="shared" si="561"/>
        <v>0</v>
      </c>
      <c r="AJ375" s="25">
        <f t="shared" si="562"/>
        <v>0</v>
      </c>
      <c r="AK375" s="25">
        <f t="shared" si="563"/>
        <v>0</v>
      </c>
      <c r="AL375" s="25">
        <f t="shared" si="564"/>
        <v>0</v>
      </c>
    </row>
    <row r="376" spans="1:38" s="27" customFormat="1" ht="15" customHeight="1" x14ac:dyDescent="0.25">
      <c r="A376" s="35"/>
      <c r="B376" s="62"/>
      <c r="C376" s="34" t="s">
        <v>48</v>
      </c>
      <c r="D376" s="25">
        <f>cargo!Y376</f>
        <v>88758.599000000002</v>
      </c>
      <c r="E376" s="25">
        <f>cargo!Z376</f>
        <v>88758.599000000002</v>
      </c>
      <c r="F376" s="25">
        <f>cargo!AA376</f>
        <v>58374.095000000001</v>
      </c>
      <c r="G376" s="25">
        <f>cargo!AB376</f>
        <v>30384.504000000001</v>
      </c>
      <c r="H376" s="25">
        <f>cargo!AC376</f>
        <v>0</v>
      </c>
      <c r="I376" s="25">
        <f>cargo!AD376</f>
        <v>0</v>
      </c>
      <c r="J376" s="25">
        <f>cargo!AE376</f>
        <v>0</v>
      </c>
      <c r="K376" s="25">
        <f>cargo!BA376</f>
        <v>0</v>
      </c>
      <c r="L376" s="25">
        <f>cargo!BB376</f>
        <v>0</v>
      </c>
      <c r="M376" s="25">
        <f>cargo!BC376</f>
        <v>0</v>
      </c>
      <c r="N376" s="25">
        <f>cargo!BD376</f>
        <v>0</v>
      </c>
      <c r="O376" s="25">
        <f>cargo!BE376</f>
        <v>0</v>
      </c>
      <c r="P376" s="25">
        <f>cargo!BF376</f>
        <v>0</v>
      </c>
      <c r="Q376" s="25">
        <f>cargo!BG376</f>
        <v>0</v>
      </c>
      <c r="R376" s="25">
        <f>cargo!CC376</f>
        <v>0</v>
      </c>
      <c r="S376" s="25">
        <f>cargo!CD376</f>
        <v>0</v>
      </c>
      <c r="T376" s="25">
        <f>cargo!CE376</f>
        <v>0</v>
      </c>
      <c r="U376" s="25">
        <f>cargo!CF376</f>
        <v>0</v>
      </c>
      <c r="V376" s="25">
        <f>cargo!CG376</f>
        <v>0</v>
      </c>
      <c r="W376" s="25">
        <f>cargo!CH376</f>
        <v>0</v>
      </c>
      <c r="X376" s="25">
        <f>cargo!CI376</f>
        <v>0</v>
      </c>
      <c r="Y376" s="25">
        <f>cargo!DE376</f>
        <v>0</v>
      </c>
      <c r="Z376" s="25">
        <f>cargo!DF376</f>
        <v>0</v>
      </c>
      <c r="AA376" s="25">
        <f>cargo!DG376</f>
        <v>0</v>
      </c>
      <c r="AB376" s="25">
        <f>cargo!DH376</f>
        <v>0</v>
      </c>
      <c r="AC376" s="25">
        <f>cargo!DI376</f>
        <v>0</v>
      </c>
      <c r="AD376" s="25">
        <f>cargo!DJ376</f>
        <v>0</v>
      </c>
      <c r="AE376" s="25">
        <f>cargo!DK376</f>
        <v>0</v>
      </c>
      <c r="AF376" s="25">
        <f t="shared" si="558"/>
        <v>88758.599000000002</v>
      </c>
      <c r="AG376" s="25">
        <f t="shared" si="559"/>
        <v>88758.599000000002</v>
      </c>
      <c r="AH376" s="25">
        <f t="shared" si="560"/>
        <v>58374.095000000001</v>
      </c>
      <c r="AI376" s="25">
        <f t="shared" si="561"/>
        <v>30384.504000000001</v>
      </c>
      <c r="AJ376" s="25">
        <f t="shared" si="562"/>
        <v>0</v>
      </c>
      <c r="AK376" s="25">
        <f t="shared" si="563"/>
        <v>0</v>
      </c>
      <c r="AL376" s="25">
        <f t="shared" si="564"/>
        <v>0</v>
      </c>
    </row>
    <row r="377" spans="1:38" s="27" customFormat="1" ht="15" customHeight="1" x14ac:dyDescent="0.25">
      <c r="A377" s="35"/>
      <c r="B377" s="62"/>
      <c r="C377" s="34" t="s">
        <v>26</v>
      </c>
      <c r="D377" s="25">
        <f>cargo!Y377</f>
        <v>807722.94299999997</v>
      </c>
      <c r="E377" s="25">
        <f>cargo!Z377</f>
        <v>241097.40600000002</v>
      </c>
      <c r="F377" s="25">
        <f>cargo!AA377</f>
        <v>216889.91600000003</v>
      </c>
      <c r="G377" s="25">
        <f>cargo!AB377</f>
        <v>24207.489999999998</v>
      </c>
      <c r="H377" s="25">
        <f>cargo!AC377</f>
        <v>566625.53700000001</v>
      </c>
      <c r="I377" s="25">
        <f>cargo!AD377</f>
        <v>352507.17099999997</v>
      </c>
      <c r="J377" s="25">
        <f>cargo!AE377</f>
        <v>214118.36600000001</v>
      </c>
      <c r="K377" s="25">
        <f>cargo!BA377</f>
        <v>0</v>
      </c>
      <c r="L377" s="25">
        <f>cargo!BB377</f>
        <v>0</v>
      </c>
      <c r="M377" s="25">
        <f>cargo!BC377</f>
        <v>0</v>
      </c>
      <c r="N377" s="25">
        <f>cargo!BD377</f>
        <v>0</v>
      </c>
      <c r="O377" s="25">
        <f>cargo!BE377</f>
        <v>0</v>
      </c>
      <c r="P377" s="25">
        <f>cargo!BF377</f>
        <v>0</v>
      </c>
      <c r="Q377" s="25">
        <f>cargo!BG377</f>
        <v>0</v>
      </c>
      <c r="R377" s="25">
        <f>cargo!CC377</f>
        <v>0</v>
      </c>
      <c r="S377" s="25">
        <f>cargo!CD377</f>
        <v>0</v>
      </c>
      <c r="T377" s="25">
        <f>cargo!CE377</f>
        <v>0</v>
      </c>
      <c r="U377" s="25">
        <f>cargo!CF377</f>
        <v>0</v>
      </c>
      <c r="V377" s="25">
        <f>cargo!CG377</f>
        <v>0</v>
      </c>
      <c r="W377" s="25">
        <f>cargo!CH377</f>
        <v>0</v>
      </c>
      <c r="X377" s="25">
        <f>cargo!CI377</f>
        <v>0</v>
      </c>
      <c r="Y377" s="25">
        <f>cargo!DE377</f>
        <v>0</v>
      </c>
      <c r="Z377" s="25">
        <f>cargo!DF377</f>
        <v>0</v>
      </c>
      <c r="AA377" s="25">
        <f>cargo!DG377</f>
        <v>0</v>
      </c>
      <c r="AB377" s="25">
        <f>cargo!DH377</f>
        <v>0</v>
      </c>
      <c r="AC377" s="25">
        <f>cargo!DI377</f>
        <v>0</v>
      </c>
      <c r="AD377" s="25">
        <f>cargo!DJ377</f>
        <v>0</v>
      </c>
      <c r="AE377" s="25">
        <f>cargo!DK377</f>
        <v>0</v>
      </c>
      <c r="AF377" s="25">
        <f t="shared" si="558"/>
        <v>807722.94299999997</v>
      </c>
      <c r="AG377" s="25">
        <f t="shared" si="559"/>
        <v>241097.40600000002</v>
      </c>
      <c r="AH377" s="25">
        <f t="shared" si="560"/>
        <v>216889.91600000003</v>
      </c>
      <c r="AI377" s="25">
        <f t="shared" si="561"/>
        <v>24207.489999999998</v>
      </c>
      <c r="AJ377" s="25">
        <f t="shared" si="562"/>
        <v>566625.53700000001</v>
      </c>
      <c r="AK377" s="25">
        <f t="shared" si="563"/>
        <v>352507.17099999997</v>
      </c>
      <c r="AL377" s="25">
        <f t="shared" si="564"/>
        <v>214118.36600000001</v>
      </c>
    </row>
    <row r="378" spans="1:38" s="27" customFormat="1" ht="15" customHeight="1" x14ac:dyDescent="0.25">
      <c r="A378" s="35"/>
      <c r="B378" s="62"/>
      <c r="C378" s="36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</row>
    <row r="379" spans="1:38" s="27" customFormat="1" ht="15" customHeight="1" x14ac:dyDescent="0.25">
      <c r="A379" s="33"/>
      <c r="B379" s="62" t="s">
        <v>257</v>
      </c>
      <c r="C379" s="34"/>
      <c r="D379" s="25">
        <f>cargo!Y379</f>
        <v>218120.6499724086</v>
      </c>
      <c r="E379" s="25">
        <f>cargo!Z379</f>
        <v>181270.94997240859</v>
      </c>
      <c r="F379" s="25">
        <f>cargo!AA379</f>
        <v>132654.45960441776</v>
      </c>
      <c r="G379" s="25">
        <f>cargo!AB379</f>
        <v>48616.490367990817</v>
      </c>
      <c r="H379" s="25">
        <f>cargo!AC379</f>
        <v>36849.699999999997</v>
      </c>
      <c r="I379" s="25">
        <f>cargo!AD379</f>
        <v>7400</v>
      </c>
      <c r="J379" s="25">
        <f>cargo!AE379</f>
        <v>29449.7</v>
      </c>
      <c r="K379" s="25">
        <f>cargo!BA379</f>
        <v>0</v>
      </c>
      <c r="L379" s="25">
        <f>cargo!BB379</f>
        <v>0</v>
      </c>
      <c r="M379" s="25">
        <f>cargo!BC379</f>
        <v>0</v>
      </c>
      <c r="N379" s="25">
        <f>cargo!BD379</f>
        <v>0</v>
      </c>
      <c r="O379" s="25">
        <f>cargo!BE379</f>
        <v>0</v>
      </c>
      <c r="P379" s="25">
        <f>cargo!BF379</f>
        <v>0</v>
      </c>
      <c r="Q379" s="25">
        <f>cargo!BG379</f>
        <v>0</v>
      </c>
      <c r="R379" s="25">
        <f>cargo!CC379</f>
        <v>0</v>
      </c>
      <c r="S379" s="25">
        <f>cargo!CD379</f>
        <v>0</v>
      </c>
      <c r="T379" s="25">
        <f>cargo!CE379</f>
        <v>0</v>
      </c>
      <c r="U379" s="25">
        <f>cargo!CF379</f>
        <v>0</v>
      </c>
      <c r="V379" s="25">
        <f>cargo!CG379</f>
        <v>0</v>
      </c>
      <c r="W379" s="25">
        <f>cargo!CH379</f>
        <v>0</v>
      </c>
      <c r="X379" s="25">
        <f>cargo!CI379</f>
        <v>0</v>
      </c>
      <c r="Y379" s="25">
        <f>cargo!DE379</f>
        <v>0</v>
      </c>
      <c r="Z379" s="25">
        <f>cargo!DF379</f>
        <v>0</v>
      </c>
      <c r="AA379" s="25">
        <f>cargo!DG379</f>
        <v>0</v>
      </c>
      <c r="AB379" s="25">
        <f>cargo!DH379</f>
        <v>0</v>
      </c>
      <c r="AC379" s="25">
        <f>cargo!DI379</f>
        <v>0</v>
      </c>
      <c r="AD379" s="25">
        <f>cargo!DJ379</f>
        <v>0</v>
      </c>
      <c r="AE379" s="25">
        <f>cargo!DK379</f>
        <v>0</v>
      </c>
      <c r="AF379" s="25">
        <f t="shared" ref="AF379:AF390" si="579">D379+K379+R379+Y379</f>
        <v>218120.6499724086</v>
      </c>
      <c r="AG379" s="25">
        <f t="shared" ref="AG379:AG390" si="580">E379+L379+S379+Z379</f>
        <v>181270.94997240859</v>
      </c>
      <c r="AH379" s="25">
        <f t="shared" ref="AH379:AH390" si="581">F379+M379+T379+AA379</f>
        <v>132654.45960441776</v>
      </c>
      <c r="AI379" s="25">
        <f t="shared" ref="AI379:AI390" si="582">G379+N379+U379+AB379</f>
        <v>48616.490367990817</v>
      </c>
      <c r="AJ379" s="25">
        <f t="shared" ref="AJ379:AJ390" si="583">H379+O379+V379+AC379</f>
        <v>36849.699999999997</v>
      </c>
      <c r="AK379" s="25">
        <f t="shared" ref="AK379:AK390" si="584">I379+P379+W379+AD379</f>
        <v>7400</v>
      </c>
      <c r="AL379" s="25">
        <f t="shared" ref="AL379:AL390" si="585">J379+Q379+X379+AE379</f>
        <v>29449.7</v>
      </c>
    </row>
    <row r="380" spans="1:38" s="27" customFormat="1" ht="15" customHeight="1" x14ac:dyDescent="0.25">
      <c r="A380" s="33"/>
      <c r="B380" s="62"/>
      <c r="C380" s="34" t="s">
        <v>258</v>
      </c>
      <c r="D380" s="25">
        <f>cargo!Y380</f>
        <v>141120.09997240856</v>
      </c>
      <c r="E380" s="25">
        <f>cargo!Z380</f>
        <v>134220.09997240856</v>
      </c>
      <c r="F380" s="25">
        <f>cargo!AA380</f>
        <v>94779.549604417756</v>
      </c>
      <c r="G380" s="25">
        <f>cargo!AB380</f>
        <v>39440.550367990814</v>
      </c>
      <c r="H380" s="25">
        <f>cargo!AC380</f>
        <v>6900</v>
      </c>
      <c r="I380" s="25">
        <f>cargo!AD380</f>
        <v>6900</v>
      </c>
      <c r="J380" s="25">
        <f>cargo!AE380</f>
        <v>0</v>
      </c>
      <c r="K380" s="25">
        <f>cargo!BA380</f>
        <v>0</v>
      </c>
      <c r="L380" s="25">
        <f>cargo!BB380</f>
        <v>0</v>
      </c>
      <c r="M380" s="25">
        <f>cargo!BC380</f>
        <v>0</v>
      </c>
      <c r="N380" s="25">
        <f>cargo!BD380</f>
        <v>0</v>
      </c>
      <c r="O380" s="25">
        <f>cargo!BE380</f>
        <v>0</v>
      </c>
      <c r="P380" s="25">
        <f>cargo!BF380</f>
        <v>0</v>
      </c>
      <c r="Q380" s="25">
        <f>cargo!BG380</f>
        <v>0</v>
      </c>
      <c r="R380" s="25">
        <f>cargo!CC380</f>
        <v>0</v>
      </c>
      <c r="S380" s="25">
        <f>cargo!CD380</f>
        <v>0</v>
      </c>
      <c r="T380" s="25">
        <f>cargo!CE380</f>
        <v>0</v>
      </c>
      <c r="U380" s="25">
        <f>cargo!CF380</f>
        <v>0</v>
      </c>
      <c r="V380" s="25">
        <f>cargo!CG380</f>
        <v>0</v>
      </c>
      <c r="W380" s="25">
        <f>cargo!CH380</f>
        <v>0</v>
      </c>
      <c r="X380" s="25">
        <f>cargo!CI380</f>
        <v>0</v>
      </c>
      <c r="Y380" s="25">
        <f>cargo!DE380</f>
        <v>0</v>
      </c>
      <c r="Z380" s="25">
        <f>cargo!DF380</f>
        <v>0</v>
      </c>
      <c r="AA380" s="25">
        <f>cargo!DG380</f>
        <v>0</v>
      </c>
      <c r="AB380" s="25">
        <f>cargo!DH380</f>
        <v>0</v>
      </c>
      <c r="AC380" s="25">
        <f>cargo!DI380</f>
        <v>0</v>
      </c>
      <c r="AD380" s="25">
        <f>cargo!DJ380</f>
        <v>0</v>
      </c>
      <c r="AE380" s="25">
        <f>cargo!DK380</f>
        <v>0</v>
      </c>
      <c r="AF380" s="25">
        <f t="shared" si="579"/>
        <v>141120.09997240856</v>
      </c>
      <c r="AG380" s="25">
        <f t="shared" si="580"/>
        <v>134220.09997240856</v>
      </c>
      <c r="AH380" s="25">
        <f t="shared" si="581"/>
        <v>94779.549604417756</v>
      </c>
      <c r="AI380" s="25">
        <f t="shared" si="582"/>
        <v>39440.550367990814</v>
      </c>
      <c r="AJ380" s="25">
        <f t="shared" si="583"/>
        <v>6900</v>
      </c>
      <c r="AK380" s="25">
        <f t="shared" si="584"/>
        <v>6900</v>
      </c>
      <c r="AL380" s="25">
        <f t="shared" si="585"/>
        <v>0</v>
      </c>
    </row>
    <row r="381" spans="1:38" s="27" customFormat="1" ht="15" customHeight="1" x14ac:dyDescent="0.25">
      <c r="A381" s="35"/>
      <c r="B381" s="62"/>
      <c r="C381" s="36" t="s">
        <v>259</v>
      </c>
      <c r="D381" s="25">
        <f>cargo!Y381</f>
        <v>67392.21997240858</v>
      </c>
      <c r="E381" s="25">
        <f>cargo!Z381</f>
        <v>67392.21997240858</v>
      </c>
      <c r="F381" s="25">
        <f>cargo!AA381</f>
        <v>42700.159604417757</v>
      </c>
      <c r="G381" s="25">
        <f>cargo!AB381</f>
        <v>24692.060367990816</v>
      </c>
      <c r="H381" s="25">
        <f>cargo!AC381</f>
        <v>0</v>
      </c>
      <c r="I381" s="25">
        <f>cargo!AD381</f>
        <v>0</v>
      </c>
      <c r="J381" s="25">
        <f>cargo!AE381</f>
        <v>0</v>
      </c>
      <c r="K381" s="25">
        <f>cargo!BA381</f>
        <v>0</v>
      </c>
      <c r="L381" s="25">
        <f>cargo!BB381</f>
        <v>0</v>
      </c>
      <c r="M381" s="25">
        <f>cargo!BC381</f>
        <v>0</v>
      </c>
      <c r="N381" s="25">
        <f>cargo!BD381</f>
        <v>0</v>
      </c>
      <c r="O381" s="25">
        <f>cargo!BE381</f>
        <v>0</v>
      </c>
      <c r="P381" s="25">
        <f>cargo!BF381</f>
        <v>0</v>
      </c>
      <c r="Q381" s="25">
        <f>cargo!BG381</f>
        <v>0</v>
      </c>
      <c r="R381" s="25">
        <f>cargo!CC381</f>
        <v>0</v>
      </c>
      <c r="S381" s="25">
        <f>cargo!CD381</f>
        <v>0</v>
      </c>
      <c r="T381" s="25">
        <f>cargo!CE381</f>
        <v>0</v>
      </c>
      <c r="U381" s="25">
        <f>cargo!CF381</f>
        <v>0</v>
      </c>
      <c r="V381" s="25">
        <f>cargo!CG381</f>
        <v>0</v>
      </c>
      <c r="W381" s="25">
        <f>cargo!CH381</f>
        <v>0</v>
      </c>
      <c r="X381" s="25">
        <f>cargo!CI381</f>
        <v>0</v>
      </c>
      <c r="Y381" s="25">
        <f>cargo!DE381</f>
        <v>0</v>
      </c>
      <c r="Z381" s="25">
        <f>cargo!DF381</f>
        <v>0</v>
      </c>
      <c r="AA381" s="25">
        <f>cargo!DG381</f>
        <v>0</v>
      </c>
      <c r="AB381" s="25">
        <f>cargo!DH381</f>
        <v>0</v>
      </c>
      <c r="AC381" s="25">
        <f>cargo!DI381</f>
        <v>0</v>
      </c>
      <c r="AD381" s="25">
        <f>cargo!DJ381</f>
        <v>0</v>
      </c>
      <c r="AE381" s="25">
        <f>cargo!DK381</f>
        <v>0</v>
      </c>
      <c r="AF381" s="25">
        <f t="shared" si="579"/>
        <v>67392.21997240858</v>
      </c>
      <c r="AG381" s="25">
        <f t="shared" si="580"/>
        <v>67392.21997240858</v>
      </c>
      <c r="AH381" s="25">
        <f t="shared" si="581"/>
        <v>42700.159604417757</v>
      </c>
      <c r="AI381" s="25">
        <f t="shared" si="582"/>
        <v>24692.060367990816</v>
      </c>
      <c r="AJ381" s="25">
        <f t="shared" si="583"/>
        <v>0</v>
      </c>
      <c r="AK381" s="25">
        <f t="shared" si="584"/>
        <v>0</v>
      </c>
      <c r="AL381" s="25">
        <f t="shared" si="585"/>
        <v>0</v>
      </c>
    </row>
    <row r="382" spans="1:38" s="27" customFormat="1" ht="15" customHeight="1" x14ac:dyDescent="0.25">
      <c r="A382" s="35"/>
      <c r="B382" s="62"/>
      <c r="C382" s="36" t="s">
        <v>258</v>
      </c>
      <c r="D382" s="25">
        <f>cargo!Y382</f>
        <v>73727.88</v>
      </c>
      <c r="E382" s="25">
        <f>cargo!Z382</f>
        <v>66827.88</v>
      </c>
      <c r="F382" s="25">
        <f>cargo!AA382</f>
        <v>52079.39</v>
      </c>
      <c r="G382" s="25">
        <f>cargo!AB382</f>
        <v>14748.49</v>
      </c>
      <c r="H382" s="25">
        <f>cargo!AC382</f>
        <v>6900</v>
      </c>
      <c r="I382" s="25">
        <f>cargo!AD382</f>
        <v>6900</v>
      </c>
      <c r="J382" s="25">
        <f>cargo!AE382</f>
        <v>0</v>
      </c>
      <c r="K382" s="25">
        <f>cargo!BA382</f>
        <v>0</v>
      </c>
      <c r="L382" s="25">
        <f>cargo!BB382</f>
        <v>0</v>
      </c>
      <c r="M382" s="25">
        <f>cargo!BC382</f>
        <v>0</v>
      </c>
      <c r="N382" s="25">
        <f>cargo!BD382</f>
        <v>0</v>
      </c>
      <c r="O382" s="25">
        <f>cargo!BE382</f>
        <v>0</v>
      </c>
      <c r="P382" s="25">
        <f>cargo!BF382</f>
        <v>0</v>
      </c>
      <c r="Q382" s="25">
        <f>cargo!BG382</f>
        <v>0</v>
      </c>
      <c r="R382" s="25">
        <f>cargo!CC382</f>
        <v>0</v>
      </c>
      <c r="S382" s="25">
        <f>cargo!CD382</f>
        <v>0</v>
      </c>
      <c r="T382" s="25">
        <f>cargo!CE382</f>
        <v>0</v>
      </c>
      <c r="U382" s="25">
        <f>cargo!CF382</f>
        <v>0</v>
      </c>
      <c r="V382" s="25">
        <f>cargo!CG382</f>
        <v>0</v>
      </c>
      <c r="W382" s="25">
        <f>cargo!CH382</f>
        <v>0</v>
      </c>
      <c r="X382" s="25">
        <f>cargo!CI382</f>
        <v>0</v>
      </c>
      <c r="Y382" s="25">
        <f>cargo!DE382</f>
        <v>0</v>
      </c>
      <c r="Z382" s="25">
        <f>cargo!DF382</f>
        <v>0</v>
      </c>
      <c r="AA382" s="25">
        <f>cargo!DG382</f>
        <v>0</v>
      </c>
      <c r="AB382" s="25">
        <f>cargo!DH382</f>
        <v>0</v>
      </c>
      <c r="AC382" s="25">
        <f>cargo!DI382</f>
        <v>0</v>
      </c>
      <c r="AD382" s="25">
        <f>cargo!DJ382</f>
        <v>0</v>
      </c>
      <c r="AE382" s="25">
        <f>cargo!DK382</f>
        <v>0</v>
      </c>
      <c r="AF382" s="25">
        <f t="shared" ref="AF382" si="586">D382+K382+R382+Y382</f>
        <v>73727.88</v>
      </c>
      <c r="AG382" s="25">
        <f t="shared" ref="AG382" si="587">E382+L382+S382+Z382</f>
        <v>66827.88</v>
      </c>
      <c r="AH382" s="25">
        <f t="shared" ref="AH382" si="588">F382+M382+T382+AA382</f>
        <v>52079.39</v>
      </c>
      <c r="AI382" s="25">
        <f t="shared" ref="AI382" si="589">G382+N382+U382+AB382</f>
        <v>14748.49</v>
      </c>
      <c r="AJ382" s="25">
        <f t="shared" ref="AJ382" si="590">H382+O382+V382+AC382</f>
        <v>6900</v>
      </c>
      <c r="AK382" s="25">
        <f t="shared" ref="AK382" si="591">I382+P382+W382+AD382</f>
        <v>6900</v>
      </c>
      <c r="AL382" s="25">
        <f t="shared" ref="AL382" si="592">J382+Q382+X382+AE382</f>
        <v>0</v>
      </c>
    </row>
    <row r="383" spans="1:38" s="27" customFormat="1" ht="15.75" x14ac:dyDescent="0.25">
      <c r="A383" s="35"/>
      <c r="B383" s="62"/>
      <c r="C383" s="36" t="s">
        <v>260</v>
      </c>
      <c r="D383" s="25">
        <f>cargo!Y383</f>
        <v>0</v>
      </c>
      <c r="E383" s="25">
        <f>cargo!Z383</f>
        <v>0</v>
      </c>
      <c r="F383" s="25">
        <f>cargo!AA383</f>
        <v>0</v>
      </c>
      <c r="G383" s="25">
        <f>cargo!AB383</f>
        <v>0</v>
      </c>
      <c r="H383" s="25">
        <f>cargo!AC383</f>
        <v>0</v>
      </c>
      <c r="I383" s="25">
        <f>cargo!AD383</f>
        <v>0</v>
      </c>
      <c r="J383" s="25">
        <f>cargo!AE383</f>
        <v>0</v>
      </c>
      <c r="K383" s="25">
        <f>cargo!BA383</f>
        <v>0</v>
      </c>
      <c r="L383" s="25">
        <f>cargo!BB383</f>
        <v>0</v>
      </c>
      <c r="M383" s="25">
        <f>cargo!BC383</f>
        <v>0</v>
      </c>
      <c r="N383" s="25">
        <f>cargo!BD383</f>
        <v>0</v>
      </c>
      <c r="O383" s="25">
        <f>cargo!BE383</f>
        <v>0</v>
      </c>
      <c r="P383" s="25">
        <f>cargo!BF383</f>
        <v>0</v>
      </c>
      <c r="Q383" s="25">
        <f>cargo!BG383</f>
        <v>0</v>
      </c>
      <c r="R383" s="25">
        <f>cargo!CC383</f>
        <v>0</v>
      </c>
      <c r="S383" s="25">
        <f>cargo!CD383</f>
        <v>0</v>
      </c>
      <c r="T383" s="25">
        <f>cargo!CE383</f>
        <v>0</v>
      </c>
      <c r="U383" s="25">
        <f>cargo!CF383</f>
        <v>0</v>
      </c>
      <c r="V383" s="25">
        <f>cargo!CG383</f>
        <v>0</v>
      </c>
      <c r="W383" s="25">
        <f>cargo!CH383</f>
        <v>0</v>
      </c>
      <c r="X383" s="25">
        <f>cargo!CI383</f>
        <v>0</v>
      </c>
      <c r="Y383" s="25">
        <f>cargo!DE383</f>
        <v>0</v>
      </c>
      <c r="Z383" s="25">
        <f>cargo!DF383</f>
        <v>0</v>
      </c>
      <c r="AA383" s="25">
        <f>cargo!DG383</f>
        <v>0</v>
      </c>
      <c r="AB383" s="25">
        <f>cargo!DH383</f>
        <v>0</v>
      </c>
      <c r="AC383" s="25">
        <f>cargo!DI383</f>
        <v>0</v>
      </c>
      <c r="AD383" s="25">
        <f>cargo!DJ383</f>
        <v>0</v>
      </c>
      <c r="AE383" s="25">
        <f>cargo!DK383</f>
        <v>0</v>
      </c>
      <c r="AF383" s="25">
        <f t="shared" si="579"/>
        <v>0</v>
      </c>
      <c r="AG383" s="25">
        <f t="shared" si="580"/>
        <v>0</v>
      </c>
      <c r="AH383" s="25">
        <f t="shared" si="581"/>
        <v>0</v>
      </c>
      <c r="AI383" s="25">
        <f t="shared" si="582"/>
        <v>0</v>
      </c>
      <c r="AJ383" s="25">
        <f t="shared" si="583"/>
        <v>0</v>
      </c>
      <c r="AK383" s="25">
        <f t="shared" si="584"/>
        <v>0</v>
      </c>
      <c r="AL383" s="25">
        <f t="shared" si="585"/>
        <v>0</v>
      </c>
    </row>
    <row r="384" spans="1:38" s="27" customFormat="1" ht="15" customHeight="1" x14ac:dyDescent="0.25">
      <c r="A384" s="35"/>
      <c r="B384" s="62"/>
      <c r="C384" s="34" t="s">
        <v>403</v>
      </c>
      <c r="D384" s="25">
        <f>cargo!Y384</f>
        <v>19245.579999999998</v>
      </c>
      <c r="E384" s="25">
        <f>cargo!Z384</f>
        <v>18745.579999999998</v>
      </c>
      <c r="F384" s="25">
        <f>cargo!AA384</f>
        <v>18745.579999999998</v>
      </c>
      <c r="G384" s="25">
        <f>cargo!AB384</f>
        <v>0</v>
      </c>
      <c r="H384" s="25">
        <f>cargo!AC384</f>
        <v>500</v>
      </c>
      <c r="I384" s="25">
        <f>cargo!AD384</f>
        <v>500</v>
      </c>
      <c r="J384" s="25">
        <f>cargo!AE384</f>
        <v>0</v>
      </c>
      <c r="K384" s="25">
        <f>cargo!BA384</f>
        <v>0</v>
      </c>
      <c r="L384" s="25">
        <f>cargo!BB384</f>
        <v>0</v>
      </c>
      <c r="M384" s="25">
        <f>cargo!BC384</f>
        <v>0</v>
      </c>
      <c r="N384" s="25">
        <f>cargo!BD384</f>
        <v>0</v>
      </c>
      <c r="O384" s="25">
        <f>cargo!BE384</f>
        <v>0</v>
      </c>
      <c r="P384" s="25">
        <f>cargo!BF384</f>
        <v>0</v>
      </c>
      <c r="Q384" s="25">
        <f>cargo!BG384</f>
        <v>0</v>
      </c>
      <c r="R384" s="25">
        <f>cargo!CC384</f>
        <v>0</v>
      </c>
      <c r="S384" s="25">
        <f>cargo!CD384</f>
        <v>0</v>
      </c>
      <c r="T384" s="25">
        <f>cargo!CE384</f>
        <v>0</v>
      </c>
      <c r="U384" s="25">
        <f>cargo!CF384</f>
        <v>0</v>
      </c>
      <c r="V384" s="25">
        <f>cargo!CG384</f>
        <v>0</v>
      </c>
      <c r="W384" s="25">
        <f>cargo!CH384</f>
        <v>0</v>
      </c>
      <c r="X384" s="25">
        <f>cargo!CI384</f>
        <v>0</v>
      </c>
      <c r="Y384" s="25">
        <f>cargo!DE384</f>
        <v>0</v>
      </c>
      <c r="Z384" s="25">
        <f>cargo!DF384</f>
        <v>0</v>
      </c>
      <c r="AA384" s="25">
        <f>cargo!DG384</f>
        <v>0</v>
      </c>
      <c r="AB384" s="25">
        <f>cargo!DH384</f>
        <v>0</v>
      </c>
      <c r="AC384" s="25">
        <f>cargo!DI384</f>
        <v>0</v>
      </c>
      <c r="AD384" s="25">
        <f>cargo!DJ384</f>
        <v>0</v>
      </c>
      <c r="AE384" s="25">
        <f>cargo!DK384</f>
        <v>0</v>
      </c>
      <c r="AF384" s="25">
        <f t="shared" si="579"/>
        <v>19245.579999999998</v>
      </c>
      <c r="AG384" s="25">
        <f t="shared" si="580"/>
        <v>18745.579999999998</v>
      </c>
      <c r="AH384" s="25">
        <f t="shared" si="581"/>
        <v>18745.579999999998</v>
      </c>
      <c r="AI384" s="25">
        <f t="shared" si="582"/>
        <v>0</v>
      </c>
      <c r="AJ384" s="25">
        <f t="shared" si="583"/>
        <v>500</v>
      </c>
      <c r="AK384" s="25">
        <f t="shared" si="584"/>
        <v>500</v>
      </c>
      <c r="AL384" s="25">
        <f t="shared" si="585"/>
        <v>0</v>
      </c>
    </row>
    <row r="385" spans="1:38" s="27" customFormat="1" ht="15" customHeight="1" x14ac:dyDescent="0.25">
      <c r="A385" s="35"/>
      <c r="B385" s="62"/>
      <c r="C385" s="36" t="s">
        <v>401</v>
      </c>
      <c r="D385" s="25">
        <f>cargo!Y385</f>
        <v>18925.09</v>
      </c>
      <c r="E385" s="25">
        <f>cargo!Z385</f>
        <v>18425.09</v>
      </c>
      <c r="F385" s="25">
        <f>cargo!AA385</f>
        <v>18425.09</v>
      </c>
      <c r="G385" s="25">
        <f>cargo!AB385</f>
        <v>0</v>
      </c>
      <c r="H385" s="25">
        <f>cargo!AC385</f>
        <v>500</v>
      </c>
      <c r="I385" s="25">
        <f>cargo!AD385</f>
        <v>500</v>
      </c>
      <c r="J385" s="25">
        <f>cargo!AE385</f>
        <v>0</v>
      </c>
      <c r="K385" s="25">
        <f>cargo!BA385</f>
        <v>0</v>
      </c>
      <c r="L385" s="25">
        <f>cargo!BB385</f>
        <v>0</v>
      </c>
      <c r="M385" s="25">
        <f>cargo!BC385</f>
        <v>0</v>
      </c>
      <c r="N385" s="25">
        <f>cargo!BD385</f>
        <v>0</v>
      </c>
      <c r="O385" s="25">
        <f>cargo!BE385</f>
        <v>0</v>
      </c>
      <c r="P385" s="25">
        <f>cargo!BF385</f>
        <v>0</v>
      </c>
      <c r="Q385" s="25">
        <f>cargo!BG385</f>
        <v>0</v>
      </c>
      <c r="R385" s="25">
        <f>cargo!CC385</f>
        <v>0</v>
      </c>
      <c r="S385" s="25">
        <f>cargo!CD385</f>
        <v>0</v>
      </c>
      <c r="T385" s="25">
        <f>cargo!CE385</f>
        <v>0</v>
      </c>
      <c r="U385" s="25">
        <f>cargo!CF385</f>
        <v>0</v>
      </c>
      <c r="V385" s="25">
        <f>cargo!CG385</f>
        <v>0</v>
      </c>
      <c r="W385" s="25">
        <f>cargo!CH385</f>
        <v>0</v>
      </c>
      <c r="X385" s="25">
        <f>cargo!CI385</f>
        <v>0</v>
      </c>
      <c r="Y385" s="25">
        <f>cargo!DE385</f>
        <v>0</v>
      </c>
      <c r="Z385" s="25">
        <f>cargo!DF385</f>
        <v>0</v>
      </c>
      <c r="AA385" s="25">
        <f>cargo!DG385</f>
        <v>0</v>
      </c>
      <c r="AB385" s="25">
        <f>cargo!DH385</f>
        <v>0</v>
      </c>
      <c r="AC385" s="25">
        <f>cargo!DI385</f>
        <v>0</v>
      </c>
      <c r="AD385" s="25">
        <f>cargo!DJ385</f>
        <v>0</v>
      </c>
      <c r="AE385" s="25">
        <f>cargo!DK385</f>
        <v>0</v>
      </c>
      <c r="AF385" s="25">
        <f t="shared" ref="AF385:AF386" si="593">D385+K385+R385+Y385</f>
        <v>18925.09</v>
      </c>
      <c r="AG385" s="25">
        <f t="shared" ref="AG385:AG386" si="594">E385+L385+S385+Z385</f>
        <v>18425.09</v>
      </c>
      <c r="AH385" s="25">
        <f t="shared" ref="AH385:AH386" si="595">F385+M385+T385+AA385</f>
        <v>18425.09</v>
      </c>
      <c r="AI385" s="25">
        <f t="shared" ref="AI385:AI386" si="596">G385+N385+U385+AB385</f>
        <v>0</v>
      </c>
      <c r="AJ385" s="25">
        <f t="shared" ref="AJ385:AJ386" si="597">H385+O385+V385+AC385</f>
        <v>500</v>
      </c>
      <c r="AK385" s="25">
        <f t="shared" ref="AK385:AK386" si="598">I385+P385+W385+AD385</f>
        <v>500</v>
      </c>
      <c r="AL385" s="25">
        <f t="shared" ref="AL385:AL386" si="599">J385+Q385+X385+AE385</f>
        <v>0</v>
      </c>
    </row>
    <row r="386" spans="1:38" s="27" customFormat="1" ht="15" customHeight="1" x14ac:dyDescent="0.25">
      <c r="A386" s="35"/>
      <c r="B386" s="62"/>
      <c r="C386" s="36" t="s">
        <v>402</v>
      </c>
      <c r="D386" s="25">
        <f>cargo!Y386</f>
        <v>320.49</v>
      </c>
      <c r="E386" s="25">
        <f>cargo!Z386</f>
        <v>320.49</v>
      </c>
      <c r="F386" s="25">
        <f>cargo!AA386</f>
        <v>320.49</v>
      </c>
      <c r="G386" s="25">
        <f>cargo!AB386</f>
        <v>0</v>
      </c>
      <c r="H386" s="25">
        <f>cargo!AC386</f>
        <v>0</v>
      </c>
      <c r="I386" s="25">
        <f>cargo!AD386</f>
        <v>0</v>
      </c>
      <c r="J386" s="25">
        <f>cargo!AE386</f>
        <v>0</v>
      </c>
      <c r="K386" s="25">
        <f>cargo!BA386</f>
        <v>0</v>
      </c>
      <c r="L386" s="25">
        <f>cargo!BB386</f>
        <v>0</v>
      </c>
      <c r="M386" s="25">
        <f>cargo!BC386</f>
        <v>0</v>
      </c>
      <c r="N386" s="25">
        <f>cargo!BD386</f>
        <v>0</v>
      </c>
      <c r="O386" s="25">
        <f>cargo!BE386</f>
        <v>0</v>
      </c>
      <c r="P386" s="25">
        <f>cargo!BF386</f>
        <v>0</v>
      </c>
      <c r="Q386" s="25">
        <f>cargo!BG386</f>
        <v>0</v>
      </c>
      <c r="R386" s="25">
        <f>cargo!CC386</f>
        <v>0</v>
      </c>
      <c r="S386" s="25">
        <f>cargo!CD386</f>
        <v>0</v>
      </c>
      <c r="T386" s="25">
        <f>cargo!CE386</f>
        <v>0</v>
      </c>
      <c r="U386" s="25">
        <f>cargo!CF386</f>
        <v>0</v>
      </c>
      <c r="V386" s="25">
        <f>cargo!CG386</f>
        <v>0</v>
      </c>
      <c r="W386" s="25">
        <f>cargo!CH386</f>
        <v>0</v>
      </c>
      <c r="X386" s="25">
        <f>cargo!CI386</f>
        <v>0</v>
      </c>
      <c r="Y386" s="25">
        <f>cargo!DE386</f>
        <v>0</v>
      </c>
      <c r="Z386" s="25">
        <f>cargo!DF386</f>
        <v>0</v>
      </c>
      <c r="AA386" s="25">
        <f>cargo!DG386</f>
        <v>0</v>
      </c>
      <c r="AB386" s="25">
        <f>cargo!DH386</f>
        <v>0</v>
      </c>
      <c r="AC386" s="25">
        <f>cargo!DI386</f>
        <v>0</v>
      </c>
      <c r="AD386" s="25">
        <f>cargo!DJ386</f>
        <v>0</v>
      </c>
      <c r="AE386" s="25">
        <f>cargo!DK386</f>
        <v>0</v>
      </c>
      <c r="AF386" s="25">
        <f t="shared" si="593"/>
        <v>320.49</v>
      </c>
      <c r="AG386" s="25">
        <f t="shared" si="594"/>
        <v>320.49</v>
      </c>
      <c r="AH386" s="25">
        <f t="shared" si="595"/>
        <v>320.49</v>
      </c>
      <c r="AI386" s="25">
        <f t="shared" si="596"/>
        <v>0</v>
      </c>
      <c r="AJ386" s="25">
        <f t="shared" si="597"/>
        <v>0</v>
      </c>
      <c r="AK386" s="25">
        <f t="shared" si="598"/>
        <v>0</v>
      </c>
      <c r="AL386" s="25">
        <f t="shared" si="599"/>
        <v>0</v>
      </c>
    </row>
    <row r="387" spans="1:38" s="27" customFormat="1" ht="15" customHeight="1" x14ac:dyDescent="0.25">
      <c r="A387" s="35"/>
      <c r="B387" s="62"/>
      <c r="C387" s="34" t="s">
        <v>358</v>
      </c>
      <c r="D387" s="25">
        <f>cargo!Y387</f>
        <v>19580.159999999996</v>
      </c>
      <c r="E387" s="25">
        <f>cargo!Z387</f>
        <v>19580.159999999996</v>
      </c>
      <c r="F387" s="25">
        <f>cargo!AA387</f>
        <v>11404.22</v>
      </c>
      <c r="G387" s="25">
        <f>cargo!AB387</f>
        <v>8175.9399999999987</v>
      </c>
      <c r="H387" s="25">
        <f>cargo!AC387</f>
        <v>0</v>
      </c>
      <c r="I387" s="25">
        <f>cargo!AD387</f>
        <v>0</v>
      </c>
      <c r="J387" s="25">
        <f>cargo!AE387</f>
        <v>0</v>
      </c>
      <c r="K387" s="25">
        <f>cargo!BA387</f>
        <v>0</v>
      </c>
      <c r="L387" s="25">
        <f>cargo!BB387</f>
        <v>0</v>
      </c>
      <c r="M387" s="25">
        <f>cargo!BC387</f>
        <v>0</v>
      </c>
      <c r="N387" s="25">
        <f>cargo!BD387</f>
        <v>0</v>
      </c>
      <c r="O387" s="25">
        <f>cargo!BE387</f>
        <v>0</v>
      </c>
      <c r="P387" s="25">
        <f>cargo!BF387</f>
        <v>0</v>
      </c>
      <c r="Q387" s="25">
        <f>cargo!BG387</f>
        <v>0</v>
      </c>
      <c r="R387" s="25">
        <f>cargo!CC387</f>
        <v>0</v>
      </c>
      <c r="S387" s="25">
        <f>cargo!CD387</f>
        <v>0</v>
      </c>
      <c r="T387" s="25">
        <f>cargo!CE387</f>
        <v>0</v>
      </c>
      <c r="U387" s="25">
        <f>cargo!CF387</f>
        <v>0</v>
      </c>
      <c r="V387" s="25">
        <f>cargo!CG387</f>
        <v>0</v>
      </c>
      <c r="W387" s="25">
        <f>cargo!CH387</f>
        <v>0</v>
      </c>
      <c r="X387" s="25">
        <f>cargo!CI387</f>
        <v>0</v>
      </c>
      <c r="Y387" s="25">
        <f>cargo!DE387</f>
        <v>0</v>
      </c>
      <c r="Z387" s="25">
        <f>cargo!DF387</f>
        <v>0</v>
      </c>
      <c r="AA387" s="25">
        <f>cargo!DG387</f>
        <v>0</v>
      </c>
      <c r="AB387" s="25">
        <f>cargo!DH387</f>
        <v>0</v>
      </c>
      <c r="AC387" s="25">
        <f>cargo!DI387</f>
        <v>0</v>
      </c>
      <c r="AD387" s="25">
        <f>cargo!DJ387</f>
        <v>0</v>
      </c>
      <c r="AE387" s="25">
        <f>cargo!DK387</f>
        <v>0</v>
      </c>
      <c r="AF387" s="25">
        <f t="shared" si="579"/>
        <v>19580.159999999996</v>
      </c>
      <c r="AG387" s="25">
        <f t="shared" si="580"/>
        <v>19580.159999999996</v>
      </c>
      <c r="AH387" s="25">
        <f t="shared" si="581"/>
        <v>11404.22</v>
      </c>
      <c r="AI387" s="25">
        <f t="shared" si="582"/>
        <v>8175.9399999999987</v>
      </c>
      <c r="AJ387" s="25">
        <f t="shared" si="583"/>
        <v>0</v>
      </c>
      <c r="AK387" s="25">
        <f t="shared" si="584"/>
        <v>0</v>
      </c>
      <c r="AL387" s="25">
        <f t="shared" si="585"/>
        <v>0</v>
      </c>
    </row>
    <row r="388" spans="1:38" s="27" customFormat="1" ht="15" customHeight="1" x14ac:dyDescent="0.25">
      <c r="A388" s="35"/>
      <c r="B388" s="62"/>
      <c r="C388" s="36" t="s">
        <v>359</v>
      </c>
      <c r="D388" s="25">
        <f>cargo!Y388</f>
        <v>15820.159999999998</v>
      </c>
      <c r="E388" s="25">
        <f>cargo!Z388</f>
        <v>15820.159999999998</v>
      </c>
      <c r="F388" s="25">
        <f>cargo!AA388</f>
        <v>7644.2199999999993</v>
      </c>
      <c r="G388" s="25">
        <f>cargo!AB388</f>
        <v>8175.9399999999987</v>
      </c>
      <c r="H388" s="25">
        <f>cargo!AC388</f>
        <v>0</v>
      </c>
      <c r="I388" s="25">
        <f>cargo!AD388</f>
        <v>0</v>
      </c>
      <c r="J388" s="25">
        <f>cargo!AE388</f>
        <v>0</v>
      </c>
      <c r="K388" s="25">
        <f>cargo!BA388</f>
        <v>0</v>
      </c>
      <c r="L388" s="25">
        <f>cargo!BB388</f>
        <v>0</v>
      </c>
      <c r="M388" s="25">
        <f>cargo!BC388</f>
        <v>0</v>
      </c>
      <c r="N388" s="25">
        <f>cargo!BD388</f>
        <v>0</v>
      </c>
      <c r="O388" s="25">
        <f>cargo!BE388</f>
        <v>0</v>
      </c>
      <c r="P388" s="25">
        <f>cargo!BF388</f>
        <v>0</v>
      </c>
      <c r="Q388" s="25">
        <f>cargo!BG388</f>
        <v>0</v>
      </c>
      <c r="R388" s="25">
        <f>cargo!CC388</f>
        <v>0</v>
      </c>
      <c r="S388" s="25">
        <f>cargo!CD388</f>
        <v>0</v>
      </c>
      <c r="T388" s="25">
        <f>cargo!CE388</f>
        <v>0</v>
      </c>
      <c r="U388" s="25">
        <f>cargo!CF388</f>
        <v>0</v>
      </c>
      <c r="V388" s="25">
        <f>cargo!CG388</f>
        <v>0</v>
      </c>
      <c r="W388" s="25">
        <f>cargo!CH388</f>
        <v>0</v>
      </c>
      <c r="X388" s="25">
        <f>cargo!CI388</f>
        <v>0</v>
      </c>
      <c r="Y388" s="25">
        <f>cargo!DE388</f>
        <v>0</v>
      </c>
      <c r="Z388" s="25">
        <f>cargo!DF388</f>
        <v>0</v>
      </c>
      <c r="AA388" s="25">
        <f>cargo!DG388</f>
        <v>0</v>
      </c>
      <c r="AB388" s="25">
        <f>cargo!DH388</f>
        <v>0</v>
      </c>
      <c r="AC388" s="25">
        <f>cargo!DI388</f>
        <v>0</v>
      </c>
      <c r="AD388" s="25">
        <f>cargo!DJ388</f>
        <v>0</v>
      </c>
      <c r="AE388" s="25">
        <f>cargo!DK388</f>
        <v>0</v>
      </c>
      <c r="AF388" s="25">
        <f t="shared" ref="AF388:AF389" si="600">D388+K388+R388+Y388</f>
        <v>15820.159999999998</v>
      </c>
      <c r="AG388" s="25">
        <f t="shared" ref="AG388:AG389" si="601">E388+L388+S388+Z388</f>
        <v>15820.159999999998</v>
      </c>
      <c r="AH388" s="25">
        <f t="shared" ref="AH388:AH389" si="602">F388+M388+T388+AA388</f>
        <v>7644.2199999999993</v>
      </c>
      <c r="AI388" s="25">
        <f t="shared" ref="AI388:AI389" si="603">G388+N388+U388+AB388</f>
        <v>8175.9399999999987</v>
      </c>
      <c r="AJ388" s="25">
        <f t="shared" ref="AJ388:AJ389" si="604">H388+O388+V388+AC388</f>
        <v>0</v>
      </c>
      <c r="AK388" s="25">
        <f t="shared" ref="AK388:AK389" si="605">I388+P388+W388+AD388</f>
        <v>0</v>
      </c>
      <c r="AL388" s="25">
        <f t="shared" ref="AL388:AL389" si="606">J388+Q388+X388+AE388</f>
        <v>0</v>
      </c>
    </row>
    <row r="389" spans="1:38" s="27" customFormat="1" ht="15" customHeight="1" x14ac:dyDescent="0.25">
      <c r="A389" s="35"/>
      <c r="B389" s="62"/>
      <c r="C389" s="36" t="s">
        <v>360</v>
      </c>
      <c r="D389" s="25">
        <f>cargo!Y389</f>
        <v>3760</v>
      </c>
      <c r="E389" s="25">
        <f>cargo!Z389</f>
        <v>3760</v>
      </c>
      <c r="F389" s="25">
        <f>cargo!AA389</f>
        <v>3760</v>
      </c>
      <c r="G389" s="25">
        <f>cargo!AB389</f>
        <v>0</v>
      </c>
      <c r="H389" s="25">
        <f>cargo!AC389</f>
        <v>0</v>
      </c>
      <c r="I389" s="25">
        <f>cargo!AD389</f>
        <v>0</v>
      </c>
      <c r="J389" s="25">
        <f>cargo!AE389</f>
        <v>0</v>
      </c>
      <c r="K389" s="25">
        <f>cargo!BA389</f>
        <v>0</v>
      </c>
      <c r="L389" s="25">
        <f>cargo!BB389</f>
        <v>0</v>
      </c>
      <c r="M389" s="25">
        <f>cargo!BC389</f>
        <v>0</v>
      </c>
      <c r="N389" s="25">
        <f>cargo!BD389</f>
        <v>0</v>
      </c>
      <c r="O389" s="25">
        <f>cargo!BE389</f>
        <v>0</v>
      </c>
      <c r="P389" s="25">
        <f>cargo!BF389</f>
        <v>0</v>
      </c>
      <c r="Q389" s="25">
        <f>cargo!BG389</f>
        <v>0</v>
      </c>
      <c r="R389" s="25">
        <f>cargo!CC389</f>
        <v>0</v>
      </c>
      <c r="S389" s="25">
        <f>cargo!CD389</f>
        <v>0</v>
      </c>
      <c r="T389" s="25">
        <f>cargo!CE389</f>
        <v>0</v>
      </c>
      <c r="U389" s="25">
        <f>cargo!CF389</f>
        <v>0</v>
      </c>
      <c r="V389" s="25">
        <f>cargo!CG389</f>
        <v>0</v>
      </c>
      <c r="W389" s="25">
        <f>cargo!CH389</f>
        <v>0</v>
      </c>
      <c r="X389" s="25">
        <f>cargo!CI389</f>
        <v>0</v>
      </c>
      <c r="Y389" s="25">
        <f>cargo!DE389</f>
        <v>0</v>
      </c>
      <c r="Z389" s="25">
        <f>cargo!DF389</f>
        <v>0</v>
      </c>
      <c r="AA389" s="25">
        <f>cargo!DG389</f>
        <v>0</v>
      </c>
      <c r="AB389" s="25">
        <f>cargo!DH389</f>
        <v>0</v>
      </c>
      <c r="AC389" s="25">
        <f>cargo!DI389</f>
        <v>0</v>
      </c>
      <c r="AD389" s="25">
        <f>cargo!DJ389</f>
        <v>0</v>
      </c>
      <c r="AE389" s="25">
        <f>cargo!DK389</f>
        <v>0</v>
      </c>
      <c r="AF389" s="25">
        <f t="shared" si="600"/>
        <v>3760</v>
      </c>
      <c r="AG389" s="25">
        <f t="shared" si="601"/>
        <v>3760</v>
      </c>
      <c r="AH389" s="25">
        <f t="shared" si="602"/>
        <v>3760</v>
      </c>
      <c r="AI389" s="25">
        <f t="shared" si="603"/>
        <v>0</v>
      </c>
      <c r="AJ389" s="25">
        <f t="shared" si="604"/>
        <v>0</v>
      </c>
      <c r="AK389" s="25">
        <f t="shared" si="605"/>
        <v>0</v>
      </c>
      <c r="AL389" s="25">
        <f t="shared" si="606"/>
        <v>0</v>
      </c>
    </row>
    <row r="390" spans="1:38" s="27" customFormat="1" ht="15" customHeight="1" x14ac:dyDescent="0.25">
      <c r="A390" s="35"/>
      <c r="B390" s="62"/>
      <c r="C390" s="34" t="s">
        <v>48</v>
      </c>
      <c r="D390" s="25">
        <f>cargo!Y390</f>
        <v>38174.81</v>
      </c>
      <c r="E390" s="25">
        <f>cargo!Z390</f>
        <v>8725.11</v>
      </c>
      <c r="F390" s="25">
        <f>cargo!AA390</f>
        <v>7725.1100000000006</v>
      </c>
      <c r="G390" s="25">
        <f>cargo!AB390</f>
        <v>1000</v>
      </c>
      <c r="H390" s="25">
        <f>cargo!AC390</f>
        <v>29449.7</v>
      </c>
      <c r="I390" s="25">
        <f>cargo!AD390</f>
        <v>0</v>
      </c>
      <c r="J390" s="25">
        <f>cargo!AE390</f>
        <v>29449.7</v>
      </c>
      <c r="K390" s="25">
        <f>cargo!BA390</f>
        <v>0</v>
      </c>
      <c r="L390" s="25">
        <f>cargo!BB390</f>
        <v>0</v>
      </c>
      <c r="M390" s="25">
        <f>cargo!BC390</f>
        <v>0</v>
      </c>
      <c r="N390" s="25">
        <f>cargo!BD390</f>
        <v>0</v>
      </c>
      <c r="O390" s="25">
        <f>cargo!BE390</f>
        <v>0</v>
      </c>
      <c r="P390" s="25">
        <f>cargo!BF390</f>
        <v>0</v>
      </c>
      <c r="Q390" s="25">
        <f>cargo!BG390</f>
        <v>0</v>
      </c>
      <c r="R390" s="25">
        <f>cargo!CC390</f>
        <v>0</v>
      </c>
      <c r="S390" s="25">
        <f>cargo!CD390</f>
        <v>0</v>
      </c>
      <c r="T390" s="25">
        <f>cargo!CE390</f>
        <v>0</v>
      </c>
      <c r="U390" s="25">
        <f>cargo!CF390</f>
        <v>0</v>
      </c>
      <c r="V390" s="25">
        <f>cargo!CG390</f>
        <v>0</v>
      </c>
      <c r="W390" s="25">
        <f>cargo!CH390</f>
        <v>0</v>
      </c>
      <c r="X390" s="25">
        <f>cargo!CI390</f>
        <v>0</v>
      </c>
      <c r="Y390" s="25">
        <f>cargo!DE390</f>
        <v>0</v>
      </c>
      <c r="Z390" s="25">
        <f>cargo!DF390</f>
        <v>0</v>
      </c>
      <c r="AA390" s="25">
        <f>cargo!DG390</f>
        <v>0</v>
      </c>
      <c r="AB390" s="25">
        <f>cargo!DH390</f>
        <v>0</v>
      </c>
      <c r="AC390" s="25">
        <f>cargo!DI390</f>
        <v>0</v>
      </c>
      <c r="AD390" s="25">
        <f>cargo!DJ390</f>
        <v>0</v>
      </c>
      <c r="AE390" s="25">
        <f>cargo!DK390</f>
        <v>0</v>
      </c>
      <c r="AF390" s="25">
        <f t="shared" si="579"/>
        <v>38174.81</v>
      </c>
      <c r="AG390" s="25">
        <f t="shared" si="580"/>
        <v>8725.11</v>
      </c>
      <c r="AH390" s="25">
        <f t="shared" si="581"/>
        <v>7725.1100000000006</v>
      </c>
      <c r="AI390" s="25">
        <f t="shared" si="582"/>
        <v>1000</v>
      </c>
      <c r="AJ390" s="25">
        <f t="shared" si="583"/>
        <v>29449.7</v>
      </c>
      <c r="AK390" s="25">
        <f t="shared" si="584"/>
        <v>0</v>
      </c>
      <c r="AL390" s="25">
        <f t="shared" si="585"/>
        <v>29449.7</v>
      </c>
    </row>
    <row r="391" spans="1:38" s="27" customFormat="1" ht="15" customHeight="1" x14ac:dyDescent="0.25">
      <c r="A391" s="35"/>
      <c r="B391" s="62"/>
      <c r="C391" s="36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</row>
    <row r="392" spans="1:38" s="27" customFormat="1" ht="15" customHeight="1" x14ac:dyDescent="0.25">
      <c r="A392" s="33" t="s">
        <v>261</v>
      </c>
      <c r="B392" s="62"/>
      <c r="C392" s="34"/>
      <c r="D392" s="25">
        <f>cargo!Y392</f>
        <v>6562428.3031000001</v>
      </c>
      <c r="E392" s="25">
        <f>cargo!Z392</f>
        <v>2629688.8601000002</v>
      </c>
      <c r="F392" s="25">
        <f>cargo!AA392</f>
        <v>1767451.9710000001</v>
      </c>
      <c r="G392" s="25">
        <f>cargo!AB392</f>
        <v>862236.88910000003</v>
      </c>
      <c r="H392" s="25">
        <f>cargo!AC392</f>
        <v>3932739.443</v>
      </c>
      <c r="I392" s="25">
        <f>cargo!AD392</f>
        <v>2680947.4339999999</v>
      </c>
      <c r="J392" s="25">
        <f>cargo!AE392</f>
        <v>1251792.0089999998</v>
      </c>
      <c r="K392" s="25">
        <f>cargo!BA392</f>
        <v>0</v>
      </c>
      <c r="L392" s="25">
        <f>cargo!BB392</f>
        <v>0</v>
      </c>
      <c r="M392" s="25">
        <f>cargo!BC392</f>
        <v>0</v>
      </c>
      <c r="N392" s="25">
        <f>cargo!BD392</f>
        <v>0</v>
      </c>
      <c r="O392" s="25">
        <f>cargo!BE392</f>
        <v>0</v>
      </c>
      <c r="P392" s="25">
        <f>cargo!BF392</f>
        <v>0</v>
      </c>
      <c r="Q392" s="25">
        <f>cargo!BG392</f>
        <v>0</v>
      </c>
      <c r="R392" s="25">
        <f>cargo!CC392</f>
        <v>0</v>
      </c>
      <c r="S392" s="25">
        <f>cargo!CD392</f>
        <v>0</v>
      </c>
      <c r="T392" s="25">
        <f>cargo!CE392</f>
        <v>0</v>
      </c>
      <c r="U392" s="25">
        <f>cargo!CF392</f>
        <v>0</v>
      </c>
      <c r="V392" s="25">
        <f>cargo!CG392</f>
        <v>0</v>
      </c>
      <c r="W392" s="25">
        <f>cargo!CH392</f>
        <v>0</v>
      </c>
      <c r="X392" s="25">
        <f>cargo!CI392</f>
        <v>0</v>
      </c>
      <c r="Y392" s="25">
        <f>cargo!DE392</f>
        <v>0</v>
      </c>
      <c r="Z392" s="25">
        <f>cargo!DF392</f>
        <v>0</v>
      </c>
      <c r="AA392" s="25">
        <f>cargo!DG392</f>
        <v>0</v>
      </c>
      <c r="AB392" s="25">
        <f>cargo!DH392</f>
        <v>0</v>
      </c>
      <c r="AC392" s="25">
        <f>cargo!DI392</f>
        <v>0</v>
      </c>
      <c r="AD392" s="25">
        <f>cargo!DJ392</f>
        <v>0</v>
      </c>
      <c r="AE392" s="25">
        <f>cargo!DK392</f>
        <v>0</v>
      </c>
      <c r="AF392" s="25">
        <f t="shared" ref="AF392:AL392" si="607">D392+K392+R392+Y392</f>
        <v>6562428.3031000001</v>
      </c>
      <c r="AG392" s="25">
        <f t="shared" si="607"/>
        <v>2629688.8601000002</v>
      </c>
      <c r="AH392" s="25">
        <f t="shared" si="607"/>
        <v>1767451.9710000001</v>
      </c>
      <c r="AI392" s="25">
        <f t="shared" si="607"/>
        <v>862236.88910000003</v>
      </c>
      <c r="AJ392" s="25">
        <f t="shared" si="607"/>
        <v>3932739.443</v>
      </c>
      <c r="AK392" s="25">
        <f t="shared" si="607"/>
        <v>2680947.4339999999</v>
      </c>
      <c r="AL392" s="25">
        <f t="shared" si="607"/>
        <v>1251792.0089999998</v>
      </c>
    </row>
    <row r="393" spans="1:38" s="27" customFormat="1" ht="15" customHeight="1" x14ac:dyDescent="0.25">
      <c r="A393" s="33"/>
      <c r="B393" s="62"/>
      <c r="C393" s="34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</row>
    <row r="394" spans="1:38" s="27" customFormat="1" ht="15" customHeight="1" x14ac:dyDescent="0.25">
      <c r="A394" s="33"/>
      <c r="B394" s="62" t="s">
        <v>262</v>
      </c>
      <c r="C394" s="34"/>
      <c r="D394" s="25">
        <f>cargo!Y394</f>
        <v>4122265.1879999996</v>
      </c>
      <c r="E394" s="25">
        <f>cargo!Z394</f>
        <v>1230082.44</v>
      </c>
      <c r="F394" s="25">
        <f>cargo!AA394</f>
        <v>899108.44</v>
      </c>
      <c r="G394" s="25">
        <f>cargo!AB394</f>
        <v>330974</v>
      </c>
      <c r="H394" s="25">
        <f>cargo!AC394</f>
        <v>2892182.7479999997</v>
      </c>
      <c r="I394" s="25">
        <f>cargo!AD394</f>
        <v>1994840.7479999999</v>
      </c>
      <c r="J394" s="25">
        <f>cargo!AE394</f>
        <v>897342</v>
      </c>
      <c r="K394" s="25">
        <f>cargo!BA394</f>
        <v>0</v>
      </c>
      <c r="L394" s="25">
        <f>cargo!BB394</f>
        <v>0</v>
      </c>
      <c r="M394" s="25">
        <f>cargo!BC394</f>
        <v>0</v>
      </c>
      <c r="N394" s="25">
        <f>cargo!BD394</f>
        <v>0</v>
      </c>
      <c r="O394" s="25">
        <f>cargo!BE394</f>
        <v>0</v>
      </c>
      <c r="P394" s="25">
        <f>cargo!BF394</f>
        <v>0</v>
      </c>
      <c r="Q394" s="25">
        <f>cargo!BG394</f>
        <v>0</v>
      </c>
      <c r="R394" s="25">
        <f>cargo!CC394</f>
        <v>0</v>
      </c>
      <c r="S394" s="25">
        <f>cargo!CD394</f>
        <v>0</v>
      </c>
      <c r="T394" s="25">
        <f>cargo!CE394</f>
        <v>0</v>
      </c>
      <c r="U394" s="25">
        <f>cargo!CF394</f>
        <v>0</v>
      </c>
      <c r="V394" s="25">
        <f>cargo!CG394</f>
        <v>0</v>
      </c>
      <c r="W394" s="25">
        <f>cargo!CH394</f>
        <v>0</v>
      </c>
      <c r="X394" s="25">
        <f>cargo!CI394</f>
        <v>0</v>
      </c>
      <c r="Y394" s="25">
        <f>cargo!DE394</f>
        <v>0</v>
      </c>
      <c r="Z394" s="25">
        <f>cargo!DF394</f>
        <v>0</v>
      </c>
      <c r="AA394" s="25">
        <f>cargo!DG394</f>
        <v>0</v>
      </c>
      <c r="AB394" s="25">
        <f>cargo!DH394</f>
        <v>0</v>
      </c>
      <c r="AC394" s="25">
        <f>cargo!DI394</f>
        <v>0</v>
      </c>
      <c r="AD394" s="25">
        <f>cargo!DJ394</f>
        <v>0</v>
      </c>
      <c r="AE394" s="25">
        <f>cargo!DK394</f>
        <v>0</v>
      </c>
      <c r="AF394" s="25">
        <f t="shared" ref="AF394" si="608">D394+K394+R394+Y394</f>
        <v>4122265.1879999996</v>
      </c>
      <c r="AG394" s="25">
        <f t="shared" ref="AG394" si="609">E394+L394+S394+Z394</f>
        <v>1230082.44</v>
      </c>
      <c r="AH394" s="25">
        <f t="shared" ref="AH394" si="610">F394+M394+T394+AA394</f>
        <v>899108.44</v>
      </c>
      <c r="AI394" s="25">
        <f t="shared" ref="AI394" si="611">G394+N394+U394+AB394</f>
        <v>330974</v>
      </c>
      <c r="AJ394" s="25">
        <f t="shared" ref="AJ394" si="612">H394+O394+V394+AC394</f>
        <v>2892182.7479999997</v>
      </c>
      <c r="AK394" s="25">
        <f t="shared" ref="AK394" si="613">I394+P394+W394+AD394</f>
        <v>1994840.7479999999</v>
      </c>
      <c r="AL394" s="25">
        <f t="shared" ref="AL394" si="614">J394+Q394+X394+AE394</f>
        <v>897342</v>
      </c>
    </row>
    <row r="395" spans="1:38" s="27" customFormat="1" ht="15" customHeight="1" x14ac:dyDescent="0.25">
      <c r="A395" s="35"/>
      <c r="B395" s="62"/>
      <c r="C395" s="34" t="s">
        <v>263</v>
      </c>
      <c r="D395" s="25">
        <f>cargo!Y395</f>
        <v>451280.18799999997</v>
      </c>
      <c r="E395" s="25">
        <f>cargo!Z395</f>
        <v>245285.44</v>
      </c>
      <c r="F395" s="25">
        <f>cargo!AA395</f>
        <v>175246.44</v>
      </c>
      <c r="G395" s="25">
        <f>cargo!AB395</f>
        <v>70039</v>
      </c>
      <c r="H395" s="25">
        <f>cargo!AC395</f>
        <v>205994.74799999999</v>
      </c>
      <c r="I395" s="25">
        <f>cargo!AD395</f>
        <v>205994.74799999999</v>
      </c>
      <c r="J395" s="25">
        <f>cargo!AE395</f>
        <v>0</v>
      </c>
      <c r="K395" s="25">
        <f>cargo!BA395</f>
        <v>0</v>
      </c>
      <c r="L395" s="25">
        <f>cargo!BB395</f>
        <v>0</v>
      </c>
      <c r="M395" s="25">
        <f>cargo!BC395</f>
        <v>0</v>
      </c>
      <c r="N395" s="25">
        <f>cargo!BD395</f>
        <v>0</v>
      </c>
      <c r="O395" s="25">
        <f>cargo!BE395</f>
        <v>0</v>
      </c>
      <c r="P395" s="25">
        <f>cargo!BF395</f>
        <v>0</v>
      </c>
      <c r="Q395" s="25">
        <f>cargo!BG395</f>
        <v>0</v>
      </c>
      <c r="R395" s="25">
        <f>cargo!CC395</f>
        <v>0</v>
      </c>
      <c r="S395" s="25">
        <f>cargo!CD395</f>
        <v>0</v>
      </c>
      <c r="T395" s="25">
        <f>cargo!CE395</f>
        <v>0</v>
      </c>
      <c r="U395" s="25">
        <f>cargo!CF395</f>
        <v>0</v>
      </c>
      <c r="V395" s="25">
        <f>cargo!CG395</f>
        <v>0</v>
      </c>
      <c r="W395" s="25">
        <f>cargo!CH395</f>
        <v>0</v>
      </c>
      <c r="X395" s="25">
        <f>cargo!CI395</f>
        <v>0</v>
      </c>
      <c r="Y395" s="25">
        <f>cargo!DE395</f>
        <v>0</v>
      </c>
      <c r="Z395" s="25">
        <f>cargo!DF395</f>
        <v>0</v>
      </c>
      <c r="AA395" s="25">
        <f>cargo!DG395</f>
        <v>0</v>
      </c>
      <c r="AB395" s="25">
        <f>cargo!DH395</f>
        <v>0</v>
      </c>
      <c r="AC395" s="25">
        <f>cargo!DI395</f>
        <v>0</v>
      </c>
      <c r="AD395" s="25">
        <f>cargo!DJ395</f>
        <v>0</v>
      </c>
      <c r="AE395" s="25">
        <f>cargo!DK395</f>
        <v>0</v>
      </c>
      <c r="AF395" s="25">
        <f t="shared" ref="AF395:AF403" si="615">D395+K395+R395+Y395</f>
        <v>451280.18799999997</v>
      </c>
      <c r="AG395" s="25">
        <f t="shared" ref="AG395:AG403" si="616">E395+L395+S395+Z395</f>
        <v>245285.44</v>
      </c>
      <c r="AH395" s="25">
        <f t="shared" ref="AH395:AH403" si="617">F395+M395+T395+AA395</f>
        <v>175246.44</v>
      </c>
      <c r="AI395" s="25">
        <f t="shared" ref="AI395:AI403" si="618">G395+N395+U395+AB395</f>
        <v>70039</v>
      </c>
      <c r="AJ395" s="25">
        <f t="shared" ref="AJ395:AJ403" si="619">H395+O395+V395+AC395</f>
        <v>205994.74799999999</v>
      </c>
      <c r="AK395" s="25">
        <f t="shared" ref="AK395:AK403" si="620">I395+P395+W395+AD395</f>
        <v>205994.74799999999</v>
      </c>
      <c r="AL395" s="25">
        <f t="shared" ref="AL395:AL403" si="621">J395+Q395+X395+AE395</f>
        <v>0</v>
      </c>
    </row>
    <row r="396" spans="1:38" s="27" customFormat="1" ht="15" customHeight="1" x14ac:dyDescent="0.25">
      <c r="A396" s="35"/>
      <c r="B396" s="62"/>
      <c r="C396" s="36" t="s">
        <v>264</v>
      </c>
      <c r="D396" s="25">
        <f>cargo!Y396</f>
        <v>451280.18799999997</v>
      </c>
      <c r="E396" s="25">
        <f>cargo!Z396</f>
        <v>245285.44</v>
      </c>
      <c r="F396" s="25">
        <f>cargo!AA396</f>
        <v>175246.44</v>
      </c>
      <c r="G396" s="25">
        <f>cargo!AB396</f>
        <v>70039</v>
      </c>
      <c r="H396" s="25">
        <f>cargo!AC396</f>
        <v>205994.74799999999</v>
      </c>
      <c r="I396" s="25">
        <f>cargo!AD396</f>
        <v>205994.74799999999</v>
      </c>
      <c r="J396" s="25">
        <f>cargo!AE396</f>
        <v>0</v>
      </c>
      <c r="K396" s="25">
        <f>cargo!BA396</f>
        <v>0</v>
      </c>
      <c r="L396" s="25">
        <f>cargo!BB396</f>
        <v>0</v>
      </c>
      <c r="M396" s="25">
        <f>cargo!BC396</f>
        <v>0</v>
      </c>
      <c r="N396" s="25">
        <f>cargo!BD396</f>
        <v>0</v>
      </c>
      <c r="O396" s="25">
        <f>cargo!BE396</f>
        <v>0</v>
      </c>
      <c r="P396" s="25">
        <f>cargo!BF396</f>
        <v>0</v>
      </c>
      <c r="Q396" s="25">
        <f>cargo!BG396</f>
        <v>0</v>
      </c>
      <c r="R396" s="25">
        <f>cargo!CC396</f>
        <v>0</v>
      </c>
      <c r="S396" s="25">
        <f>cargo!CD396</f>
        <v>0</v>
      </c>
      <c r="T396" s="25">
        <f>cargo!CE396</f>
        <v>0</v>
      </c>
      <c r="U396" s="25">
        <f>cargo!CF396</f>
        <v>0</v>
      </c>
      <c r="V396" s="25">
        <f>cargo!CG396</f>
        <v>0</v>
      </c>
      <c r="W396" s="25">
        <f>cargo!CH396</f>
        <v>0</v>
      </c>
      <c r="X396" s="25">
        <f>cargo!CI396</f>
        <v>0</v>
      </c>
      <c r="Y396" s="25">
        <f>cargo!DE396</f>
        <v>0</v>
      </c>
      <c r="Z396" s="25">
        <f>cargo!DF396</f>
        <v>0</v>
      </c>
      <c r="AA396" s="25">
        <f>cargo!DG396</f>
        <v>0</v>
      </c>
      <c r="AB396" s="25">
        <f>cargo!DH396</f>
        <v>0</v>
      </c>
      <c r="AC396" s="25">
        <f>cargo!DI396</f>
        <v>0</v>
      </c>
      <c r="AD396" s="25">
        <f>cargo!DJ396</f>
        <v>0</v>
      </c>
      <c r="AE396" s="25">
        <f>cargo!DK396</f>
        <v>0</v>
      </c>
      <c r="AF396" s="25">
        <f t="shared" si="615"/>
        <v>451280.18799999997</v>
      </c>
      <c r="AG396" s="25">
        <f t="shared" si="616"/>
        <v>245285.44</v>
      </c>
      <c r="AH396" s="25">
        <f t="shared" si="617"/>
        <v>175246.44</v>
      </c>
      <c r="AI396" s="25">
        <f t="shared" si="618"/>
        <v>70039</v>
      </c>
      <c r="AJ396" s="25">
        <f t="shared" si="619"/>
        <v>205994.74799999999</v>
      </c>
      <c r="AK396" s="25">
        <f t="shared" si="620"/>
        <v>205994.74799999999</v>
      </c>
      <c r="AL396" s="25">
        <f t="shared" si="621"/>
        <v>0</v>
      </c>
    </row>
    <row r="397" spans="1:38" s="27" customFormat="1" ht="15" customHeight="1" x14ac:dyDescent="0.25">
      <c r="A397" s="35"/>
      <c r="B397" s="62"/>
      <c r="C397" s="36" t="s">
        <v>265</v>
      </c>
      <c r="D397" s="25">
        <f>cargo!Y397</f>
        <v>0</v>
      </c>
      <c r="E397" s="25">
        <f>cargo!Z397</f>
        <v>0</v>
      </c>
      <c r="F397" s="25">
        <f>cargo!AA397</f>
        <v>0</v>
      </c>
      <c r="G397" s="25">
        <f>cargo!AB397</f>
        <v>0</v>
      </c>
      <c r="H397" s="25">
        <f>cargo!AC397</f>
        <v>0</v>
      </c>
      <c r="I397" s="25">
        <f>cargo!AD397</f>
        <v>0</v>
      </c>
      <c r="J397" s="25">
        <f>cargo!AE397</f>
        <v>0</v>
      </c>
      <c r="K397" s="25">
        <f>cargo!BA397</f>
        <v>0</v>
      </c>
      <c r="L397" s="25">
        <f>cargo!BB397</f>
        <v>0</v>
      </c>
      <c r="M397" s="25">
        <f>cargo!BC397</f>
        <v>0</v>
      </c>
      <c r="N397" s="25">
        <f>cargo!BD397</f>
        <v>0</v>
      </c>
      <c r="O397" s="25">
        <f>cargo!BE397</f>
        <v>0</v>
      </c>
      <c r="P397" s="25">
        <f>cargo!BF397</f>
        <v>0</v>
      </c>
      <c r="Q397" s="25">
        <f>cargo!BG397</f>
        <v>0</v>
      </c>
      <c r="R397" s="25">
        <f>cargo!CC397</f>
        <v>0</v>
      </c>
      <c r="S397" s="25">
        <f>cargo!CD397</f>
        <v>0</v>
      </c>
      <c r="T397" s="25">
        <f>cargo!CE397</f>
        <v>0</v>
      </c>
      <c r="U397" s="25">
        <f>cargo!CF397</f>
        <v>0</v>
      </c>
      <c r="V397" s="25">
        <f>cargo!CG397</f>
        <v>0</v>
      </c>
      <c r="W397" s="25">
        <f>cargo!CH397</f>
        <v>0</v>
      </c>
      <c r="X397" s="25">
        <f>cargo!CI397</f>
        <v>0</v>
      </c>
      <c r="Y397" s="25">
        <f>cargo!DE397</f>
        <v>0</v>
      </c>
      <c r="Z397" s="25">
        <f>cargo!DF397</f>
        <v>0</v>
      </c>
      <c r="AA397" s="25">
        <f>cargo!DG397</f>
        <v>0</v>
      </c>
      <c r="AB397" s="25">
        <f>cargo!DH397</f>
        <v>0</v>
      </c>
      <c r="AC397" s="25">
        <f>cargo!DI397</f>
        <v>0</v>
      </c>
      <c r="AD397" s="25">
        <f>cargo!DJ397</f>
        <v>0</v>
      </c>
      <c r="AE397" s="25">
        <f>cargo!DK397</f>
        <v>0</v>
      </c>
      <c r="AF397" s="25">
        <f t="shared" si="615"/>
        <v>0</v>
      </c>
      <c r="AG397" s="25">
        <f t="shared" si="616"/>
        <v>0</v>
      </c>
      <c r="AH397" s="25">
        <f t="shared" si="617"/>
        <v>0</v>
      </c>
      <c r="AI397" s="25">
        <f t="shared" si="618"/>
        <v>0</v>
      </c>
      <c r="AJ397" s="25">
        <f t="shared" si="619"/>
        <v>0</v>
      </c>
      <c r="AK397" s="25">
        <f t="shared" si="620"/>
        <v>0</v>
      </c>
      <c r="AL397" s="25">
        <f t="shared" si="621"/>
        <v>0</v>
      </c>
    </row>
    <row r="398" spans="1:38" s="27" customFormat="1" ht="15" customHeight="1" x14ac:dyDescent="0.25">
      <c r="A398" s="35"/>
      <c r="B398" s="62"/>
      <c r="C398" s="36" t="s">
        <v>266</v>
      </c>
      <c r="D398" s="25">
        <f>cargo!Y398</f>
        <v>0</v>
      </c>
      <c r="E398" s="25">
        <f>cargo!Z398</f>
        <v>0</v>
      </c>
      <c r="F398" s="25">
        <f>cargo!AA398</f>
        <v>0</v>
      </c>
      <c r="G398" s="25">
        <f>cargo!AB398</f>
        <v>0</v>
      </c>
      <c r="H398" s="25">
        <f>cargo!AC398</f>
        <v>0</v>
      </c>
      <c r="I398" s="25">
        <f>cargo!AD398</f>
        <v>0</v>
      </c>
      <c r="J398" s="25">
        <f>cargo!AE398</f>
        <v>0</v>
      </c>
      <c r="K398" s="25">
        <f>cargo!BA398</f>
        <v>0</v>
      </c>
      <c r="L398" s="25">
        <f>cargo!BB398</f>
        <v>0</v>
      </c>
      <c r="M398" s="25">
        <f>cargo!BC398</f>
        <v>0</v>
      </c>
      <c r="N398" s="25">
        <f>cargo!BD398</f>
        <v>0</v>
      </c>
      <c r="O398" s="25">
        <f>cargo!BE398</f>
        <v>0</v>
      </c>
      <c r="P398" s="25">
        <f>cargo!BF398</f>
        <v>0</v>
      </c>
      <c r="Q398" s="25">
        <f>cargo!BG398</f>
        <v>0</v>
      </c>
      <c r="R398" s="25">
        <f>cargo!CC398</f>
        <v>0</v>
      </c>
      <c r="S398" s="25">
        <f>cargo!CD398</f>
        <v>0</v>
      </c>
      <c r="T398" s="25">
        <f>cargo!CE398</f>
        <v>0</v>
      </c>
      <c r="U398" s="25">
        <f>cargo!CF398</f>
        <v>0</v>
      </c>
      <c r="V398" s="25">
        <f>cargo!CG398</f>
        <v>0</v>
      </c>
      <c r="W398" s="25">
        <f>cargo!CH398</f>
        <v>0</v>
      </c>
      <c r="X398" s="25">
        <f>cargo!CI398</f>
        <v>0</v>
      </c>
      <c r="Y398" s="25">
        <f>cargo!DE398</f>
        <v>0</v>
      </c>
      <c r="Z398" s="25">
        <f>cargo!DF398</f>
        <v>0</v>
      </c>
      <c r="AA398" s="25">
        <f>cargo!DG398</f>
        <v>0</v>
      </c>
      <c r="AB398" s="25">
        <f>cargo!DH398</f>
        <v>0</v>
      </c>
      <c r="AC398" s="25">
        <f>cargo!DI398</f>
        <v>0</v>
      </c>
      <c r="AD398" s="25">
        <f>cargo!DJ398</f>
        <v>0</v>
      </c>
      <c r="AE398" s="25">
        <f>cargo!DK398</f>
        <v>0</v>
      </c>
      <c r="AF398" s="25">
        <f t="shared" si="615"/>
        <v>0</v>
      </c>
      <c r="AG398" s="25">
        <f t="shared" si="616"/>
        <v>0</v>
      </c>
      <c r="AH398" s="25">
        <f t="shared" si="617"/>
        <v>0</v>
      </c>
      <c r="AI398" s="25">
        <f t="shared" si="618"/>
        <v>0</v>
      </c>
      <c r="AJ398" s="25">
        <f t="shared" si="619"/>
        <v>0</v>
      </c>
      <c r="AK398" s="25">
        <f t="shared" si="620"/>
        <v>0</v>
      </c>
      <c r="AL398" s="25">
        <f t="shared" si="621"/>
        <v>0</v>
      </c>
    </row>
    <row r="399" spans="1:38" s="27" customFormat="1" ht="15" customHeight="1" x14ac:dyDescent="0.25">
      <c r="A399" s="35"/>
      <c r="B399" s="62"/>
      <c r="C399" s="36" t="s">
        <v>267</v>
      </c>
      <c r="D399" s="25">
        <f>cargo!Y399</f>
        <v>0</v>
      </c>
      <c r="E399" s="25">
        <f>cargo!Z399</f>
        <v>0</v>
      </c>
      <c r="F399" s="25">
        <f>cargo!AA399</f>
        <v>0</v>
      </c>
      <c r="G399" s="25">
        <f>cargo!AB399</f>
        <v>0</v>
      </c>
      <c r="H399" s="25">
        <f>cargo!AC399</f>
        <v>0</v>
      </c>
      <c r="I399" s="25">
        <f>cargo!AD399</f>
        <v>0</v>
      </c>
      <c r="J399" s="25">
        <f>cargo!AE399</f>
        <v>0</v>
      </c>
      <c r="K399" s="25">
        <f>cargo!BA399</f>
        <v>0</v>
      </c>
      <c r="L399" s="25">
        <f>cargo!BB399</f>
        <v>0</v>
      </c>
      <c r="M399" s="25">
        <f>cargo!BC399</f>
        <v>0</v>
      </c>
      <c r="N399" s="25">
        <f>cargo!BD399</f>
        <v>0</v>
      </c>
      <c r="O399" s="25">
        <f>cargo!BE399</f>
        <v>0</v>
      </c>
      <c r="P399" s="25">
        <f>cargo!BF399</f>
        <v>0</v>
      </c>
      <c r="Q399" s="25">
        <f>cargo!BG399</f>
        <v>0</v>
      </c>
      <c r="R399" s="25">
        <f>cargo!CC399</f>
        <v>0</v>
      </c>
      <c r="S399" s="25">
        <f>cargo!CD399</f>
        <v>0</v>
      </c>
      <c r="T399" s="25">
        <f>cargo!CE399</f>
        <v>0</v>
      </c>
      <c r="U399" s="25">
        <f>cargo!CF399</f>
        <v>0</v>
      </c>
      <c r="V399" s="25">
        <f>cargo!CG399</f>
        <v>0</v>
      </c>
      <c r="W399" s="25">
        <f>cargo!CH399</f>
        <v>0</v>
      </c>
      <c r="X399" s="25">
        <f>cargo!CI399</f>
        <v>0</v>
      </c>
      <c r="Y399" s="25">
        <f>cargo!DE399</f>
        <v>0</v>
      </c>
      <c r="Z399" s="25">
        <f>cargo!DF399</f>
        <v>0</v>
      </c>
      <c r="AA399" s="25">
        <f>cargo!DG399</f>
        <v>0</v>
      </c>
      <c r="AB399" s="25">
        <f>cargo!DH399</f>
        <v>0</v>
      </c>
      <c r="AC399" s="25">
        <f>cargo!DI399</f>
        <v>0</v>
      </c>
      <c r="AD399" s="25">
        <f>cargo!DJ399</f>
        <v>0</v>
      </c>
      <c r="AE399" s="25">
        <f>cargo!DK399</f>
        <v>0</v>
      </c>
      <c r="AF399" s="25">
        <f t="shared" si="615"/>
        <v>0</v>
      </c>
      <c r="AG399" s="25">
        <f t="shared" si="616"/>
        <v>0</v>
      </c>
      <c r="AH399" s="25">
        <f t="shared" si="617"/>
        <v>0</v>
      </c>
      <c r="AI399" s="25">
        <f t="shared" si="618"/>
        <v>0</v>
      </c>
      <c r="AJ399" s="25">
        <f t="shared" si="619"/>
        <v>0</v>
      </c>
      <c r="AK399" s="25">
        <f t="shared" si="620"/>
        <v>0</v>
      </c>
      <c r="AL399" s="25">
        <f t="shared" si="621"/>
        <v>0</v>
      </c>
    </row>
    <row r="400" spans="1:38" s="27" customFormat="1" ht="15" customHeight="1" x14ac:dyDescent="0.25">
      <c r="A400" s="35"/>
      <c r="B400" s="62"/>
      <c r="C400" s="34" t="s">
        <v>268</v>
      </c>
      <c r="D400" s="25">
        <f>cargo!Y400</f>
        <v>0</v>
      </c>
      <c r="E400" s="25">
        <f>cargo!Z400</f>
        <v>0</v>
      </c>
      <c r="F400" s="25">
        <f>cargo!AA400</f>
        <v>0</v>
      </c>
      <c r="G400" s="25">
        <f>cargo!AB400</f>
        <v>0</v>
      </c>
      <c r="H400" s="25">
        <f>cargo!AC400</f>
        <v>0</v>
      </c>
      <c r="I400" s="25">
        <f>cargo!AD400</f>
        <v>0</v>
      </c>
      <c r="J400" s="25">
        <f>cargo!AE400</f>
        <v>0</v>
      </c>
      <c r="K400" s="25">
        <f>cargo!BA400</f>
        <v>0</v>
      </c>
      <c r="L400" s="25">
        <f>cargo!BB400</f>
        <v>0</v>
      </c>
      <c r="M400" s="25">
        <f>cargo!BC400</f>
        <v>0</v>
      </c>
      <c r="N400" s="25">
        <f>cargo!BD400</f>
        <v>0</v>
      </c>
      <c r="O400" s="25">
        <f>cargo!BE400</f>
        <v>0</v>
      </c>
      <c r="P400" s="25">
        <f>cargo!BF400</f>
        <v>0</v>
      </c>
      <c r="Q400" s="25">
        <f>cargo!BG400</f>
        <v>0</v>
      </c>
      <c r="R400" s="25">
        <f>cargo!CC400</f>
        <v>0</v>
      </c>
      <c r="S400" s="25">
        <f>cargo!CD400</f>
        <v>0</v>
      </c>
      <c r="T400" s="25">
        <f>cargo!CE400</f>
        <v>0</v>
      </c>
      <c r="U400" s="25">
        <f>cargo!CF400</f>
        <v>0</v>
      </c>
      <c r="V400" s="25">
        <f>cargo!CG400</f>
        <v>0</v>
      </c>
      <c r="W400" s="25">
        <f>cargo!CH400</f>
        <v>0</v>
      </c>
      <c r="X400" s="25">
        <f>cargo!CI400</f>
        <v>0</v>
      </c>
      <c r="Y400" s="25">
        <f>cargo!DE400</f>
        <v>0</v>
      </c>
      <c r="Z400" s="25">
        <f>cargo!DF400</f>
        <v>0</v>
      </c>
      <c r="AA400" s="25">
        <f>cargo!DG400</f>
        <v>0</v>
      </c>
      <c r="AB400" s="25">
        <f>cargo!DH400</f>
        <v>0</v>
      </c>
      <c r="AC400" s="25">
        <f>cargo!DI400</f>
        <v>0</v>
      </c>
      <c r="AD400" s="25">
        <f>cargo!DJ400</f>
        <v>0</v>
      </c>
      <c r="AE400" s="25">
        <f>cargo!DK400</f>
        <v>0</v>
      </c>
      <c r="AF400" s="25">
        <f t="shared" si="615"/>
        <v>0</v>
      </c>
      <c r="AG400" s="25">
        <f t="shared" si="616"/>
        <v>0</v>
      </c>
      <c r="AH400" s="25">
        <f t="shared" si="617"/>
        <v>0</v>
      </c>
      <c r="AI400" s="25">
        <f t="shared" si="618"/>
        <v>0</v>
      </c>
      <c r="AJ400" s="25">
        <f t="shared" si="619"/>
        <v>0</v>
      </c>
      <c r="AK400" s="25">
        <f t="shared" si="620"/>
        <v>0</v>
      </c>
      <c r="AL400" s="25">
        <f t="shared" si="621"/>
        <v>0</v>
      </c>
    </row>
    <row r="401" spans="1:38" s="27" customFormat="1" ht="15" customHeight="1" x14ac:dyDescent="0.25">
      <c r="A401" s="35"/>
      <c r="B401" s="62"/>
      <c r="C401" s="34" t="s">
        <v>368</v>
      </c>
      <c r="D401" s="25">
        <f>cargo!Y401</f>
        <v>2975</v>
      </c>
      <c r="E401" s="25">
        <f>cargo!Z401</f>
        <v>2975</v>
      </c>
      <c r="F401" s="25">
        <f>cargo!AA401</f>
        <v>0</v>
      </c>
      <c r="G401" s="25">
        <f>cargo!AB401</f>
        <v>2975</v>
      </c>
      <c r="H401" s="25">
        <f>cargo!AC401</f>
        <v>0</v>
      </c>
      <c r="I401" s="25">
        <f>cargo!AD401</f>
        <v>0</v>
      </c>
      <c r="J401" s="25">
        <f>cargo!AE401</f>
        <v>0</v>
      </c>
      <c r="K401" s="25">
        <f>cargo!BA401</f>
        <v>0</v>
      </c>
      <c r="L401" s="25">
        <f>cargo!BB401</f>
        <v>0</v>
      </c>
      <c r="M401" s="25">
        <f>cargo!BC401</f>
        <v>0</v>
      </c>
      <c r="N401" s="25">
        <f>cargo!BD401</f>
        <v>0</v>
      </c>
      <c r="O401" s="25">
        <f>cargo!BE401</f>
        <v>0</v>
      </c>
      <c r="P401" s="25">
        <f>cargo!BF401</f>
        <v>0</v>
      </c>
      <c r="Q401" s="25">
        <f>cargo!BG401</f>
        <v>0</v>
      </c>
      <c r="R401" s="25">
        <f>cargo!CC401</f>
        <v>0</v>
      </c>
      <c r="S401" s="25">
        <f>cargo!CD401</f>
        <v>0</v>
      </c>
      <c r="T401" s="25">
        <f>cargo!CE401</f>
        <v>0</v>
      </c>
      <c r="U401" s="25">
        <f>cargo!CF401</f>
        <v>0</v>
      </c>
      <c r="V401" s="25">
        <f>cargo!CG401</f>
        <v>0</v>
      </c>
      <c r="W401" s="25">
        <f>cargo!CH401</f>
        <v>0</v>
      </c>
      <c r="X401" s="25">
        <f>cargo!CI401</f>
        <v>0</v>
      </c>
      <c r="Y401" s="25">
        <f>cargo!DE401</f>
        <v>0</v>
      </c>
      <c r="Z401" s="25">
        <f>cargo!DF401</f>
        <v>0</v>
      </c>
      <c r="AA401" s="25">
        <f>cargo!DG401</f>
        <v>0</v>
      </c>
      <c r="AB401" s="25">
        <f>cargo!DH401</f>
        <v>0</v>
      </c>
      <c r="AC401" s="25">
        <f>cargo!DI401</f>
        <v>0</v>
      </c>
      <c r="AD401" s="25">
        <f>cargo!DJ401</f>
        <v>0</v>
      </c>
      <c r="AE401" s="25">
        <f>cargo!DK401</f>
        <v>0</v>
      </c>
      <c r="AF401" s="25">
        <f t="shared" ref="AF401" si="622">D401+K401+R401+Y401</f>
        <v>2975</v>
      </c>
      <c r="AG401" s="25">
        <f t="shared" ref="AG401" si="623">E401+L401+S401+Z401</f>
        <v>2975</v>
      </c>
      <c r="AH401" s="25">
        <f t="shared" ref="AH401" si="624">F401+M401+T401+AA401</f>
        <v>0</v>
      </c>
      <c r="AI401" s="25">
        <f t="shared" ref="AI401" si="625">G401+N401+U401+AB401</f>
        <v>2975</v>
      </c>
      <c r="AJ401" s="25">
        <f t="shared" ref="AJ401" si="626">H401+O401+V401+AC401</f>
        <v>0</v>
      </c>
      <c r="AK401" s="25">
        <f t="shared" ref="AK401" si="627">I401+P401+W401+AD401</f>
        <v>0</v>
      </c>
      <c r="AL401" s="25">
        <f t="shared" ref="AL401" si="628">J401+Q401+X401+AE401</f>
        <v>0</v>
      </c>
    </row>
    <row r="402" spans="1:38" s="27" customFormat="1" ht="15" customHeight="1" x14ac:dyDescent="0.25">
      <c r="A402" s="35"/>
      <c r="B402" s="62"/>
      <c r="C402" s="34" t="s">
        <v>48</v>
      </c>
      <c r="D402" s="25">
        <f>cargo!Y402</f>
        <v>8300</v>
      </c>
      <c r="E402" s="25">
        <f>cargo!Z402</f>
        <v>8300</v>
      </c>
      <c r="F402" s="25">
        <f>cargo!AA402</f>
        <v>0</v>
      </c>
      <c r="G402" s="25">
        <f>cargo!AB402</f>
        <v>8300</v>
      </c>
      <c r="H402" s="25">
        <f>cargo!AC402</f>
        <v>0</v>
      </c>
      <c r="I402" s="25">
        <f>cargo!AD402</f>
        <v>0</v>
      </c>
      <c r="J402" s="25">
        <f>cargo!AE402</f>
        <v>0</v>
      </c>
      <c r="K402" s="25">
        <f>cargo!BA402</f>
        <v>0</v>
      </c>
      <c r="L402" s="25">
        <f>cargo!BB402</f>
        <v>0</v>
      </c>
      <c r="M402" s="25">
        <f>cargo!BC402</f>
        <v>0</v>
      </c>
      <c r="N402" s="25">
        <f>cargo!BD402</f>
        <v>0</v>
      </c>
      <c r="O402" s="25">
        <f>cargo!BE402</f>
        <v>0</v>
      </c>
      <c r="P402" s="25">
        <f>cargo!BF402</f>
        <v>0</v>
      </c>
      <c r="Q402" s="25">
        <f>cargo!BG402</f>
        <v>0</v>
      </c>
      <c r="R402" s="25">
        <f>cargo!CC402</f>
        <v>0</v>
      </c>
      <c r="S402" s="25">
        <f>cargo!CD402</f>
        <v>0</v>
      </c>
      <c r="T402" s="25">
        <f>cargo!CE402</f>
        <v>0</v>
      </c>
      <c r="U402" s="25">
        <f>cargo!CF402</f>
        <v>0</v>
      </c>
      <c r="V402" s="25">
        <f>cargo!CG402</f>
        <v>0</v>
      </c>
      <c r="W402" s="25">
        <f>cargo!CH402</f>
        <v>0</v>
      </c>
      <c r="X402" s="25">
        <f>cargo!CI402</f>
        <v>0</v>
      </c>
      <c r="Y402" s="25">
        <f>cargo!DE402</f>
        <v>0</v>
      </c>
      <c r="Z402" s="25">
        <f>cargo!DF402</f>
        <v>0</v>
      </c>
      <c r="AA402" s="25">
        <f>cargo!DG402</f>
        <v>0</v>
      </c>
      <c r="AB402" s="25">
        <f>cargo!DH402</f>
        <v>0</v>
      </c>
      <c r="AC402" s="25">
        <f>cargo!DI402</f>
        <v>0</v>
      </c>
      <c r="AD402" s="25">
        <f>cargo!DJ402</f>
        <v>0</v>
      </c>
      <c r="AE402" s="25">
        <f>cargo!DK402</f>
        <v>0</v>
      </c>
      <c r="AF402" s="25">
        <f t="shared" si="615"/>
        <v>8300</v>
      </c>
      <c r="AG402" s="25">
        <f t="shared" si="616"/>
        <v>8300</v>
      </c>
      <c r="AH402" s="25">
        <f t="shared" si="617"/>
        <v>0</v>
      </c>
      <c r="AI402" s="25">
        <f t="shared" si="618"/>
        <v>8300</v>
      </c>
      <c r="AJ402" s="25">
        <f t="shared" si="619"/>
        <v>0</v>
      </c>
      <c r="AK402" s="25">
        <f t="shared" si="620"/>
        <v>0</v>
      </c>
      <c r="AL402" s="25">
        <f t="shared" si="621"/>
        <v>0</v>
      </c>
    </row>
    <row r="403" spans="1:38" s="27" customFormat="1" ht="15" customHeight="1" x14ac:dyDescent="0.25">
      <c r="A403" s="35"/>
      <c r="B403" s="62"/>
      <c r="C403" s="34" t="s">
        <v>26</v>
      </c>
      <c r="D403" s="25">
        <f>cargo!Y403</f>
        <v>3659710</v>
      </c>
      <c r="E403" s="25">
        <f>cargo!Z403</f>
        <v>973522</v>
      </c>
      <c r="F403" s="25">
        <f>cargo!AA403</f>
        <v>723862</v>
      </c>
      <c r="G403" s="25">
        <f>cargo!AB403</f>
        <v>249660</v>
      </c>
      <c r="H403" s="25">
        <f>cargo!AC403</f>
        <v>2686188</v>
      </c>
      <c r="I403" s="25">
        <f>cargo!AD403</f>
        <v>1788846</v>
      </c>
      <c r="J403" s="25">
        <f>cargo!AE403</f>
        <v>897342</v>
      </c>
      <c r="K403" s="25">
        <f>cargo!BA403</f>
        <v>0</v>
      </c>
      <c r="L403" s="25">
        <f>cargo!BB403</f>
        <v>0</v>
      </c>
      <c r="M403" s="25">
        <f>cargo!BC403</f>
        <v>0</v>
      </c>
      <c r="N403" s="25">
        <f>cargo!BD403</f>
        <v>0</v>
      </c>
      <c r="O403" s="25">
        <f>cargo!BE403</f>
        <v>0</v>
      </c>
      <c r="P403" s="25">
        <f>cargo!BF403</f>
        <v>0</v>
      </c>
      <c r="Q403" s="25">
        <f>cargo!BG403</f>
        <v>0</v>
      </c>
      <c r="R403" s="25">
        <f>cargo!CC403</f>
        <v>0</v>
      </c>
      <c r="S403" s="25">
        <f>cargo!CD403</f>
        <v>0</v>
      </c>
      <c r="T403" s="25">
        <f>cargo!CE403</f>
        <v>0</v>
      </c>
      <c r="U403" s="25">
        <f>cargo!CF403</f>
        <v>0</v>
      </c>
      <c r="V403" s="25">
        <f>cargo!CG403</f>
        <v>0</v>
      </c>
      <c r="W403" s="25">
        <f>cargo!CH403</f>
        <v>0</v>
      </c>
      <c r="X403" s="25">
        <f>cargo!CI403</f>
        <v>0</v>
      </c>
      <c r="Y403" s="25">
        <f>cargo!DE403</f>
        <v>0</v>
      </c>
      <c r="Z403" s="25">
        <f>cargo!DF403</f>
        <v>0</v>
      </c>
      <c r="AA403" s="25">
        <f>cargo!DG403</f>
        <v>0</v>
      </c>
      <c r="AB403" s="25">
        <f>cargo!DH403</f>
        <v>0</v>
      </c>
      <c r="AC403" s="25">
        <f>cargo!DI403</f>
        <v>0</v>
      </c>
      <c r="AD403" s="25">
        <f>cargo!DJ403</f>
        <v>0</v>
      </c>
      <c r="AE403" s="25">
        <f>cargo!DK403</f>
        <v>0</v>
      </c>
      <c r="AF403" s="25">
        <f t="shared" si="615"/>
        <v>3659710</v>
      </c>
      <c r="AG403" s="25">
        <f t="shared" si="616"/>
        <v>973522</v>
      </c>
      <c r="AH403" s="25">
        <f t="shared" si="617"/>
        <v>723862</v>
      </c>
      <c r="AI403" s="25">
        <f t="shared" si="618"/>
        <v>249660</v>
      </c>
      <c r="AJ403" s="25">
        <f t="shared" si="619"/>
        <v>2686188</v>
      </c>
      <c r="AK403" s="25">
        <f t="shared" si="620"/>
        <v>1788846</v>
      </c>
      <c r="AL403" s="25">
        <f t="shared" si="621"/>
        <v>897342</v>
      </c>
    </row>
    <row r="404" spans="1:38" s="27" customFormat="1" ht="15" customHeight="1" x14ac:dyDescent="0.25">
      <c r="A404" s="35"/>
      <c r="B404" s="62"/>
      <c r="C404" s="36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</row>
    <row r="405" spans="1:38" s="27" customFormat="1" ht="15" customHeight="1" x14ac:dyDescent="0.25">
      <c r="A405" s="33"/>
      <c r="B405" s="62" t="s">
        <v>269</v>
      </c>
      <c r="C405" s="34"/>
      <c r="D405" s="25">
        <f>cargo!Y405</f>
        <v>1331332.7220000001</v>
      </c>
      <c r="E405" s="25">
        <f>cargo!Z405</f>
        <v>596054.49399999995</v>
      </c>
      <c r="F405" s="25">
        <f>cargo!AA405</f>
        <v>306834.51500000001</v>
      </c>
      <c r="G405" s="25">
        <f>cargo!AB405</f>
        <v>289219.97899999999</v>
      </c>
      <c r="H405" s="25">
        <f>cargo!AC405</f>
        <v>735278.228</v>
      </c>
      <c r="I405" s="25">
        <f>cargo!AD405</f>
        <v>442391.84899999999</v>
      </c>
      <c r="J405" s="25">
        <f>cargo!AE405</f>
        <v>292886.37900000002</v>
      </c>
      <c r="K405" s="25">
        <f>cargo!BA405</f>
        <v>0</v>
      </c>
      <c r="L405" s="25">
        <f>cargo!BB405</f>
        <v>0</v>
      </c>
      <c r="M405" s="25">
        <f>cargo!BC405</f>
        <v>0</v>
      </c>
      <c r="N405" s="25">
        <f>cargo!BD405</f>
        <v>0</v>
      </c>
      <c r="O405" s="25">
        <f>cargo!BE405</f>
        <v>0</v>
      </c>
      <c r="P405" s="25">
        <f>cargo!BF405</f>
        <v>0</v>
      </c>
      <c r="Q405" s="25">
        <f>cargo!BG405</f>
        <v>0</v>
      </c>
      <c r="R405" s="25">
        <f>cargo!CC405</f>
        <v>0</v>
      </c>
      <c r="S405" s="25">
        <f>cargo!CD405</f>
        <v>0</v>
      </c>
      <c r="T405" s="25">
        <f>cargo!CE405</f>
        <v>0</v>
      </c>
      <c r="U405" s="25">
        <f>cargo!CF405</f>
        <v>0</v>
      </c>
      <c r="V405" s="25">
        <f>cargo!CG405</f>
        <v>0</v>
      </c>
      <c r="W405" s="25">
        <f>cargo!CH405</f>
        <v>0</v>
      </c>
      <c r="X405" s="25">
        <f>cargo!CI405</f>
        <v>0</v>
      </c>
      <c r="Y405" s="25">
        <f>cargo!DE405</f>
        <v>0</v>
      </c>
      <c r="Z405" s="25">
        <f>cargo!DF405</f>
        <v>0</v>
      </c>
      <c r="AA405" s="25">
        <f>cargo!DG405</f>
        <v>0</v>
      </c>
      <c r="AB405" s="25">
        <f>cargo!DH405</f>
        <v>0</v>
      </c>
      <c r="AC405" s="25">
        <f>cargo!DI405</f>
        <v>0</v>
      </c>
      <c r="AD405" s="25">
        <f>cargo!DJ405</f>
        <v>0</v>
      </c>
      <c r="AE405" s="25">
        <f>cargo!DK405</f>
        <v>0</v>
      </c>
      <c r="AF405" s="25">
        <f t="shared" ref="AF405:AL414" si="629">D405+K405+R405+Y405</f>
        <v>1331332.7220000001</v>
      </c>
      <c r="AG405" s="25">
        <f t="shared" si="629"/>
        <v>596054.49399999995</v>
      </c>
      <c r="AH405" s="25">
        <f t="shared" si="629"/>
        <v>306834.51500000001</v>
      </c>
      <c r="AI405" s="25">
        <f t="shared" si="629"/>
        <v>289219.97899999999</v>
      </c>
      <c r="AJ405" s="25">
        <f t="shared" si="629"/>
        <v>735278.228</v>
      </c>
      <c r="AK405" s="25">
        <f t="shared" si="629"/>
        <v>442391.84899999999</v>
      </c>
      <c r="AL405" s="25">
        <f t="shared" si="629"/>
        <v>292886.37900000002</v>
      </c>
    </row>
    <row r="406" spans="1:38" s="27" customFormat="1" ht="15" customHeight="1" x14ac:dyDescent="0.25">
      <c r="A406" s="35"/>
      <c r="B406" s="62"/>
      <c r="C406" s="34" t="s">
        <v>270</v>
      </c>
      <c r="D406" s="25">
        <f>cargo!Y406</f>
        <v>746795.04299999995</v>
      </c>
      <c r="E406" s="25">
        <f>cargo!Z406</f>
        <v>306783.09499999997</v>
      </c>
      <c r="F406" s="25">
        <f>cargo!AA406</f>
        <v>183617.592</v>
      </c>
      <c r="G406" s="25">
        <f>cargo!AB406</f>
        <v>123165.503</v>
      </c>
      <c r="H406" s="25">
        <f>cargo!AC406</f>
        <v>440011.94799999997</v>
      </c>
      <c r="I406" s="25">
        <f>cargo!AD406</f>
        <v>220666.57</v>
      </c>
      <c r="J406" s="25">
        <f>cargo!AE406</f>
        <v>219345.378</v>
      </c>
      <c r="K406" s="25">
        <f>cargo!BA406</f>
        <v>0</v>
      </c>
      <c r="L406" s="25">
        <f>cargo!BB406</f>
        <v>0</v>
      </c>
      <c r="M406" s="25">
        <f>cargo!BC406</f>
        <v>0</v>
      </c>
      <c r="N406" s="25">
        <f>cargo!BD406</f>
        <v>0</v>
      </c>
      <c r="O406" s="25">
        <f>cargo!BE406</f>
        <v>0</v>
      </c>
      <c r="P406" s="25">
        <f>cargo!BF406</f>
        <v>0</v>
      </c>
      <c r="Q406" s="25">
        <f>cargo!BG406</f>
        <v>0</v>
      </c>
      <c r="R406" s="25">
        <f>cargo!CC406</f>
        <v>0</v>
      </c>
      <c r="S406" s="25">
        <f>cargo!CD406</f>
        <v>0</v>
      </c>
      <c r="T406" s="25">
        <f>cargo!CE406</f>
        <v>0</v>
      </c>
      <c r="U406" s="25">
        <f>cargo!CF406</f>
        <v>0</v>
      </c>
      <c r="V406" s="25">
        <f>cargo!CG406</f>
        <v>0</v>
      </c>
      <c r="W406" s="25">
        <f>cargo!CH406</f>
        <v>0</v>
      </c>
      <c r="X406" s="25">
        <f>cargo!CI406</f>
        <v>0</v>
      </c>
      <c r="Y406" s="25">
        <f>cargo!DE406</f>
        <v>0</v>
      </c>
      <c r="Z406" s="25">
        <f>cargo!DF406</f>
        <v>0</v>
      </c>
      <c r="AA406" s="25">
        <f>cargo!DG406</f>
        <v>0</v>
      </c>
      <c r="AB406" s="25">
        <f>cargo!DH406</f>
        <v>0</v>
      </c>
      <c r="AC406" s="25">
        <f>cargo!DI406</f>
        <v>0</v>
      </c>
      <c r="AD406" s="25">
        <f>cargo!DJ406</f>
        <v>0</v>
      </c>
      <c r="AE406" s="25">
        <f>cargo!DK406</f>
        <v>0</v>
      </c>
      <c r="AF406" s="25">
        <f t="shared" si="629"/>
        <v>746795.04299999995</v>
      </c>
      <c r="AG406" s="25">
        <f t="shared" si="629"/>
        <v>306783.09499999997</v>
      </c>
      <c r="AH406" s="25">
        <f t="shared" si="629"/>
        <v>183617.592</v>
      </c>
      <c r="AI406" s="25">
        <f t="shared" si="629"/>
        <v>123165.503</v>
      </c>
      <c r="AJ406" s="25">
        <f t="shared" si="629"/>
        <v>440011.94799999997</v>
      </c>
      <c r="AK406" s="25">
        <f t="shared" si="629"/>
        <v>220666.57</v>
      </c>
      <c r="AL406" s="25">
        <f t="shared" si="629"/>
        <v>219345.378</v>
      </c>
    </row>
    <row r="407" spans="1:38" s="27" customFormat="1" ht="15" customHeight="1" x14ac:dyDescent="0.25">
      <c r="A407" s="35"/>
      <c r="B407" s="62"/>
      <c r="C407" s="36" t="s">
        <v>271</v>
      </c>
      <c r="D407" s="25">
        <f>cargo!Y407</f>
        <v>0</v>
      </c>
      <c r="E407" s="25">
        <f>cargo!Z407</f>
        <v>0</v>
      </c>
      <c r="F407" s="25">
        <f>cargo!AA407</f>
        <v>0</v>
      </c>
      <c r="G407" s="25">
        <f>cargo!AB407</f>
        <v>0</v>
      </c>
      <c r="H407" s="25">
        <f>cargo!AC407</f>
        <v>0</v>
      </c>
      <c r="I407" s="25">
        <f>cargo!AD407</f>
        <v>0</v>
      </c>
      <c r="J407" s="25">
        <f>cargo!AE407</f>
        <v>0</v>
      </c>
      <c r="K407" s="25">
        <f>cargo!BA407</f>
        <v>0</v>
      </c>
      <c r="L407" s="25">
        <f>cargo!BB407</f>
        <v>0</v>
      </c>
      <c r="M407" s="25">
        <f>cargo!BC407</f>
        <v>0</v>
      </c>
      <c r="N407" s="25">
        <f>cargo!BD407</f>
        <v>0</v>
      </c>
      <c r="O407" s="25">
        <f>cargo!BE407</f>
        <v>0</v>
      </c>
      <c r="P407" s="25">
        <f>cargo!BF407</f>
        <v>0</v>
      </c>
      <c r="Q407" s="25">
        <f>cargo!BG407</f>
        <v>0</v>
      </c>
      <c r="R407" s="25">
        <f>cargo!CC407</f>
        <v>0</v>
      </c>
      <c r="S407" s="25">
        <f>cargo!CD407</f>
        <v>0</v>
      </c>
      <c r="T407" s="25">
        <f>cargo!CE407</f>
        <v>0</v>
      </c>
      <c r="U407" s="25">
        <f>cargo!CF407</f>
        <v>0</v>
      </c>
      <c r="V407" s="25">
        <f>cargo!CG407</f>
        <v>0</v>
      </c>
      <c r="W407" s="25">
        <f>cargo!CH407</f>
        <v>0</v>
      </c>
      <c r="X407" s="25">
        <f>cargo!CI407</f>
        <v>0</v>
      </c>
      <c r="Y407" s="25">
        <f>cargo!DE407</f>
        <v>0</v>
      </c>
      <c r="Z407" s="25">
        <f>cargo!DF407</f>
        <v>0</v>
      </c>
      <c r="AA407" s="25">
        <f>cargo!DG407</f>
        <v>0</v>
      </c>
      <c r="AB407" s="25">
        <f>cargo!DH407</f>
        <v>0</v>
      </c>
      <c r="AC407" s="25">
        <f>cargo!DI407</f>
        <v>0</v>
      </c>
      <c r="AD407" s="25">
        <f>cargo!DJ407</f>
        <v>0</v>
      </c>
      <c r="AE407" s="25">
        <f>cargo!DK407</f>
        <v>0</v>
      </c>
      <c r="AF407" s="25">
        <f t="shared" si="629"/>
        <v>0</v>
      </c>
      <c r="AG407" s="25">
        <f t="shared" si="629"/>
        <v>0</v>
      </c>
      <c r="AH407" s="25">
        <f t="shared" si="629"/>
        <v>0</v>
      </c>
      <c r="AI407" s="25">
        <f t="shared" si="629"/>
        <v>0</v>
      </c>
      <c r="AJ407" s="25">
        <f t="shared" si="629"/>
        <v>0</v>
      </c>
      <c r="AK407" s="25">
        <f t="shared" si="629"/>
        <v>0</v>
      </c>
      <c r="AL407" s="25">
        <f t="shared" si="629"/>
        <v>0</v>
      </c>
    </row>
    <row r="408" spans="1:38" s="27" customFormat="1" ht="15" customHeight="1" x14ac:dyDescent="0.25">
      <c r="A408" s="35"/>
      <c r="B408" s="62"/>
      <c r="C408" s="36" t="s">
        <v>270</v>
      </c>
      <c r="D408" s="25">
        <f>cargo!Y408</f>
        <v>746795.04299999995</v>
      </c>
      <c r="E408" s="25">
        <f>cargo!Z408</f>
        <v>306783.09499999997</v>
      </c>
      <c r="F408" s="25">
        <f>cargo!AA408</f>
        <v>183617.592</v>
      </c>
      <c r="G408" s="25">
        <f>cargo!AB408</f>
        <v>123165.503</v>
      </c>
      <c r="H408" s="25">
        <f>cargo!AC408</f>
        <v>440011.94799999997</v>
      </c>
      <c r="I408" s="25">
        <f>cargo!AD408</f>
        <v>220666.57</v>
      </c>
      <c r="J408" s="25">
        <f>cargo!AE408</f>
        <v>219345.378</v>
      </c>
      <c r="K408" s="25">
        <f>cargo!BA408</f>
        <v>0</v>
      </c>
      <c r="L408" s="25">
        <f>cargo!BB408</f>
        <v>0</v>
      </c>
      <c r="M408" s="25">
        <f>cargo!BC408</f>
        <v>0</v>
      </c>
      <c r="N408" s="25">
        <f>cargo!BD408</f>
        <v>0</v>
      </c>
      <c r="O408" s="25">
        <f>cargo!BE408</f>
        <v>0</v>
      </c>
      <c r="P408" s="25">
        <f>cargo!BF408</f>
        <v>0</v>
      </c>
      <c r="Q408" s="25">
        <f>cargo!BG408</f>
        <v>0</v>
      </c>
      <c r="R408" s="25">
        <f>cargo!CC408</f>
        <v>0</v>
      </c>
      <c r="S408" s="25">
        <f>cargo!CD408</f>
        <v>0</v>
      </c>
      <c r="T408" s="25">
        <f>cargo!CE408</f>
        <v>0</v>
      </c>
      <c r="U408" s="25">
        <f>cargo!CF408</f>
        <v>0</v>
      </c>
      <c r="V408" s="25">
        <f>cargo!CG408</f>
        <v>0</v>
      </c>
      <c r="W408" s="25">
        <f>cargo!CH408</f>
        <v>0</v>
      </c>
      <c r="X408" s="25">
        <f>cargo!CI408</f>
        <v>0</v>
      </c>
      <c r="Y408" s="25">
        <f>cargo!DE408</f>
        <v>0</v>
      </c>
      <c r="Z408" s="25">
        <f>cargo!DF408</f>
        <v>0</v>
      </c>
      <c r="AA408" s="25">
        <f>cargo!DG408</f>
        <v>0</v>
      </c>
      <c r="AB408" s="25">
        <f>cargo!DH408</f>
        <v>0</v>
      </c>
      <c r="AC408" s="25">
        <f>cargo!DI408</f>
        <v>0</v>
      </c>
      <c r="AD408" s="25">
        <f>cargo!DJ408</f>
        <v>0</v>
      </c>
      <c r="AE408" s="25">
        <f>cargo!DK408</f>
        <v>0</v>
      </c>
      <c r="AF408" s="25">
        <f t="shared" si="629"/>
        <v>746795.04299999995</v>
      </c>
      <c r="AG408" s="25">
        <f t="shared" si="629"/>
        <v>306783.09499999997</v>
      </c>
      <c r="AH408" s="25">
        <f t="shared" si="629"/>
        <v>183617.592</v>
      </c>
      <c r="AI408" s="25">
        <f t="shared" si="629"/>
        <v>123165.503</v>
      </c>
      <c r="AJ408" s="25">
        <f t="shared" si="629"/>
        <v>440011.94799999997</v>
      </c>
      <c r="AK408" s="25">
        <f t="shared" si="629"/>
        <v>220666.57</v>
      </c>
      <c r="AL408" s="25">
        <f t="shared" si="629"/>
        <v>219345.378</v>
      </c>
    </row>
    <row r="409" spans="1:38" s="27" customFormat="1" ht="15" customHeight="1" x14ac:dyDescent="0.25">
      <c r="A409" s="35"/>
      <c r="B409" s="62"/>
      <c r="C409" s="36" t="s">
        <v>272</v>
      </c>
      <c r="D409" s="25">
        <f>cargo!Y409</f>
        <v>0</v>
      </c>
      <c r="E409" s="25">
        <f>cargo!Z409</f>
        <v>0</v>
      </c>
      <c r="F409" s="25">
        <f>cargo!AA409</f>
        <v>0</v>
      </c>
      <c r="G409" s="25">
        <f>cargo!AB409</f>
        <v>0</v>
      </c>
      <c r="H409" s="25">
        <f>cargo!AC409</f>
        <v>0</v>
      </c>
      <c r="I409" s="25">
        <f>cargo!AD409</f>
        <v>0</v>
      </c>
      <c r="J409" s="25">
        <f>cargo!AE409</f>
        <v>0</v>
      </c>
      <c r="K409" s="25">
        <f>cargo!BA409</f>
        <v>0</v>
      </c>
      <c r="L409" s="25">
        <f>cargo!BB409</f>
        <v>0</v>
      </c>
      <c r="M409" s="25">
        <f>cargo!BC409</f>
        <v>0</v>
      </c>
      <c r="N409" s="25">
        <f>cargo!BD409</f>
        <v>0</v>
      </c>
      <c r="O409" s="25">
        <f>cargo!BE409</f>
        <v>0</v>
      </c>
      <c r="P409" s="25">
        <f>cargo!BF409</f>
        <v>0</v>
      </c>
      <c r="Q409" s="25">
        <f>cargo!BG409</f>
        <v>0</v>
      </c>
      <c r="R409" s="25">
        <f>cargo!CC409</f>
        <v>0</v>
      </c>
      <c r="S409" s="25">
        <f>cargo!CD409</f>
        <v>0</v>
      </c>
      <c r="T409" s="25">
        <f>cargo!CE409</f>
        <v>0</v>
      </c>
      <c r="U409" s="25">
        <f>cargo!CF409</f>
        <v>0</v>
      </c>
      <c r="V409" s="25">
        <f>cargo!CG409</f>
        <v>0</v>
      </c>
      <c r="W409" s="25">
        <f>cargo!CH409</f>
        <v>0</v>
      </c>
      <c r="X409" s="25">
        <f>cargo!CI409</f>
        <v>0</v>
      </c>
      <c r="Y409" s="25">
        <f>cargo!DE409</f>
        <v>0</v>
      </c>
      <c r="Z409" s="25">
        <f>cargo!DF409</f>
        <v>0</v>
      </c>
      <c r="AA409" s="25">
        <f>cargo!DG409</f>
        <v>0</v>
      </c>
      <c r="AB409" s="25">
        <f>cargo!DH409</f>
        <v>0</v>
      </c>
      <c r="AC409" s="25">
        <f>cargo!DI409</f>
        <v>0</v>
      </c>
      <c r="AD409" s="25">
        <f>cargo!DJ409</f>
        <v>0</v>
      </c>
      <c r="AE409" s="25">
        <f>cargo!DK409</f>
        <v>0</v>
      </c>
      <c r="AF409" s="25">
        <f t="shared" si="629"/>
        <v>0</v>
      </c>
      <c r="AG409" s="25">
        <f t="shared" si="629"/>
        <v>0</v>
      </c>
      <c r="AH409" s="25">
        <f t="shared" si="629"/>
        <v>0</v>
      </c>
      <c r="AI409" s="25">
        <f t="shared" si="629"/>
        <v>0</v>
      </c>
      <c r="AJ409" s="25">
        <f t="shared" si="629"/>
        <v>0</v>
      </c>
      <c r="AK409" s="25">
        <f t="shared" si="629"/>
        <v>0</v>
      </c>
      <c r="AL409" s="25">
        <f t="shared" si="629"/>
        <v>0</v>
      </c>
    </row>
    <row r="410" spans="1:38" s="27" customFormat="1" ht="15" customHeight="1" x14ac:dyDescent="0.2">
      <c r="A410" s="35"/>
      <c r="B410" s="63"/>
      <c r="C410" s="34" t="s">
        <v>273</v>
      </c>
      <c r="D410" s="25">
        <f>cargo!Y410</f>
        <v>0</v>
      </c>
      <c r="E410" s="25">
        <f>cargo!Z410</f>
        <v>0</v>
      </c>
      <c r="F410" s="25">
        <f>cargo!AA410</f>
        <v>0</v>
      </c>
      <c r="G410" s="25">
        <f>cargo!AB410</f>
        <v>0</v>
      </c>
      <c r="H410" s="25">
        <f>cargo!AC410</f>
        <v>0</v>
      </c>
      <c r="I410" s="25">
        <f>cargo!AD410</f>
        <v>0</v>
      </c>
      <c r="J410" s="25">
        <f>cargo!AE410</f>
        <v>0</v>
      </c>
      <c r="K410" s="25">
        <f>cargo!BA410</f>
        <v>0</v>
      </c>
      <c r="L410" s="25">
        <f>cargo!BB410</f>
        <v>0</v>
      </c>
      <c r="M410" s="25">
        <f>cargo!BC410</f>
        <v>0</v>
      </c>
      <c r="N410" s="25">
        <f>cargo!BD410</f>
        <v>0</v>
      </c>
      <c r="O410" s="25">
        <f>cargo!BE410</f>
        <v>0</v>
      </c>
      <c r="P410" s="25">
        <f>cargo!BF410</f>
        <v>0</v>
      </c>
      <c r="Q410" s="25">
        <f>cargo!BG410</f>
        <v>0</v>
      </c>
      <c r="R410" s="25">
        <f>cargo!CC410</f>
        <v>0</v>
      </c>
      <c r="S410" s="25">
        <f>cargo!CD410</f>
        <v>0</v>
      </c>
      <c r="T410" s="25">
        <f>cargo!CE410</f>
        <v>0</v>
      </c>
      <c r="U410" s="25">
        <f>cargo!CF410</f>
        <v>0</v>
      </c>
      <c r="V410" s="25">
        <f>cargo!CG410</f>
        <v>0</v>
      </c>
      <c r="W410" s="25">
        <f>cargo!CH410</f>
        <v>0</v>
      </c>
      <c r="X410" s="25">
        <f>cargo!CI410</f>
        <v>0</v>
      </c>
      <c r="Y410" s="25">
        <f>cargo!DE410</f>
        <v>0</v>
      </c>
      <c r="Z410" s="25">
        <f>cargo!DF410</f>
        <v>0</v>
      </c>
      <c r="AA410" s="25">
        <f>cargo!DG410</f>
        <v>0</v>
      </c>
      <c r="AB410" s="25">
        <f>cargo!DH410</f>
        <v>0</v>
      </c>
      <c r="AC410" s="25">
        <f>cargo!DI410</f>
        <v>0</v>
      </c>
      <c r="AD410" s="25">
        <f>cargo!DJ410</f>
        <v>0</v>
      </c>
      <c r="AE410" s="25">
        <f>cargo!DK410</f>
        <v>0</v>
      </c>
      <c r="AF410" s="25">
        <f t="shared" si="629"/>
        <v>0</v>
      </c>
      <c r="AG410" s="25">
        <f t="shared" si="629"/>
        <v>0</v>
      </c>
      <c r="AH410" s="25">
        <f t="shared" si="629"/>
        <v>0</v>
      </c>
      <c r="AI410" s="25">
        <f t="shared" si="629"/>
        <v>0</v>
      </c>
      <c r="AJ410" s="25">
        <f t="shared" si="629"/>
        <v>0</v>
      </c>
      <c r="AK410" s="25">
        <f t="shared" si="629"/>
        <v>0</v>
      </c>
      <c r="AL410" s="25">
        <f t="shared" si="629"/>
        <v>0</v>
      </c>
    </row>
    <row r="411" spans="1:38" s="27" customFormat="1" ht="15" customHeight="1" x14ac:dyDescent="0.2">
      <c r="A411" s="35"/>
      <c r="B411" s="63"/>
      <c r="C411" s="34" t="s">
        <v>274</v>
      </c>
      <c r="D411" s="25">
        <f>cargo!Y411</f>
        <v>0</v>
      </c>
      <c r="E411" s="25">
        <f>cargo!Z411</f>
        <v>0</v>
      </c>
      <c r="F411" s="25">
        <f>cargo!AA411</f>
        <v>0</v>
      </c>
      <c r="G411" s="25">
        <f>cargo!AB411</f>
        <v>0</v>
      </c>
      <c r="H411" s="25">
        <f>cargo!AC411</f>
        <v>0</v>
      </c>
      <c r="I411" s="25">
        <f>cargo!AD411</f>
        <v>0</v>
      </c>
      <c r="J411" s="25">
        <f>cargo!AE411</f>
        <v>0</v>
      </c>
      <c r="K411" s="25">
        <f>cargo!BA411</f>
        <v>0</v>
      </c>
      <c r="L411" s="25">
        <f>cargo!BB411</f>
        <v>0</v>
      </c>
      <c r="M411" s="25">
        <f>cargo!BC411</f>
        <v>0</v>
      </c>
      <c r="N411" s="25">
        <f>cargo!BD411</f>
        <v>0</v>
      </c>
      <c r="O411" s="25">
        <f>cargo!BE411</f>
        <v>0</v>
      </c>
      <c r="P411" s="25">
        <f>cargo!BF411</f>
        <v>0</v>
      </c>
      <c r="Q411" s="25">
        <f>cargo!BG411</f>
        <v>0</v>
      </c>
      <c r="R411" s="25">
        <f>cargo!CC411</f>
        <v>0</v>
      </c>
      <c r="S411" s="25">
        <f>cargo!CD411</f>
        <v>0</v>
      </c>
      <c r="T411" s="25">
        <f>cargo!CE411</f>
        <v>0</v>
      </c>
      <c r="U411" s="25">
        <f>cargo!CF411</f>
        <v>0</v>
      </c>
      <c r="V411" s="25">
        <f>cargo!CG411</f>
        <v>0</v>
      </c>
      <c r="W411" s="25">
        <f>cargo!CH411</f>
        <v>0</v>
      </c>
      <c r="X411" s="25">
        <f>cargo!CI411</f>
        <v>0</v>
      </c>
      <c r="Y411" s="25">
        <f>cargo!DE411</f>
        <v>0</v>
      </c>
      <c r="Z411" s="25">
        <f>cargo!DF411</f>
        <v>0</v>
      </c>
      <c r="AA411" s="25">
        <f>cargo!DG411</f>
        <v>0</v>
      </c>
      <c r="AB411" s="25">
        <f>cargo!DH411</f>
        <v>0</v>
      </c>
      <c r="AC411" s="25">
        <f>cargo!DI411</f>
        <v>0</v>
      </c>
      <c r="AD411" s="25">
        <f>cargo!DJ411</f>
        <v>0</v>
      </c>
      <c r="AE411" s="25">
        <f>cargo!DK411</f>
        <v>0</v>
      </c>
      <c r="AF411" s="25">
        <f t="shared" ref="AF411" si="630">D411+K411+R411+Y411</f>
        <v>0</v>
      </c>
      <c r="AG411" s="25">
        <f t="shared" ref="AG411" si="631">E411+L411+S411+Z411</f>
        <v>0</v>
      </c>
      <c r="AH411" s="25">
        <f t="shared" ref="AH411" si="632">F411+M411+T411+AA411</f>
        <v>0</v>
      </c>
      <c r="AI411" s="25">
        <f t="shared" ref="AI411" si="633">G411+N411+U411+AB411</f>
        <v>0</v>
      </c>
      <c r="AJ411" s="25">
        <f t="shared" ref="AJ411" si="634">H411+O411+V411+AC411</f>
        <v>0</v>
      </c>
      <c r="AK411" s="25">
        <f t="shared" ref="AK411" si="635">I411+P411+W411+AD411</f>
        <v>0</v>
      </c>
      <c r="AL411" s="25">
        <f t="shared" ref="AL411" si="636">J411+Q411+X411+AE411</f>
        <v>0</v>
      </c>
    </row>
    <row r="412" spans="1:38" s="27" customFormat="1" ht="15" customHeight="1" x14ac:dyDescent="0.2">
      <c r="A412" s="35"/>
      <c r="B412" s="63"/>
      <c r="C412" s="34" t="s">
        <v>275</v>
      </c>
      <c r="D412" s="25">
        <f>cargo!Y412</f>
        <v>2828.4900000000007</v>
      </c>
      <c r="E412" s="25">
        <f>cargo!Z412</f>
        <v>2828.4900000000007</v>
      </c>
      <c r="F412" s="25">
        <f>cargo!AA412</f>
        <v>1579.2300000000007</v>
      </c>
      <c r="G412" s="25">
        <f>cargo!AB412</f>
        <v>1249.26</v>
      </c>
      <c r="H412" s="25">
        <f>cargo!AC412</f>
        <v>0</v>
      </c>
      <c r="I412" s="25">
        <f>cargo!AD412</f>
        <v>0</v>
      </c>
      <c r="J412" s="25">
        <f>cargo!AE412</f>
        <v>0</v>
      </c>
      <c r="K412" s="25">
        <f>cargo!BA412</f>
        <v>0</v>
      </c>
      <c r="L412" s="25">
        <f>cargo!BB412</f>
        <v>0</v>
      </c>
      <c r="M412" s="25">
        <f>cargo!BC412</f>
        <v>0</v>
      </c>
      <c r="N412" s="25">
        <f>cargo!BD412</f>
        <v>0</v>
      </c>
      <c r="O412" s="25">
        <f>cargo!BE412</f>
        <v>0</v>
      </c>
      <c r="P412" s="25">
        <f>cargo!BF412</f>
        <v>0</v>
      </c>
      <c r="Q412" s="25">
        <f>cargo!BG412</f>
        <v>0</v>
      </c>
      <c r="R412" s="25">
        <f>cargo!CC412</f>
        <v>0</v>
      </c>
      <c r="S412" s="25">
        <f>cargo!CD412</f>
        <v>0</v>
      </c>
      <c r="T412" s="25">
        <f>cargo!CE412</f>
        <v>0</v>
      </c>
      <c r="U412" s="25">
        <f>cargo!CF412</f>
        <v>0</v>
      </c>
      <c r="V412" s="25">
        <f>cargo!CG412</f>
        <v>0</v>
      </c>
      <c r="W412" s="25">
        <f>cargo!CH412</f>
        <v>0</v>
      </c>
      <c r="X412" s="25">
        <f>cargo!CI412</f>
        <v>0</v>
      </c>
      <c r="Y412" s="25">
        <f>cargo!DE412</f>
        <v>0</v>
      </c>
      <c r="Z412" s="25">
        <f>cargo!DF412</f>
        <v>0</v>
      </c>
      <c r="AA412" s="25">
        <f>cargo!DG412</f>
        <v>0</v>
      </c>
      <c r="AB412" s="25">
        <f>cargo!DH412</f>
        <v>0</v>
      </c>
      <c r="AC412" s="25">
        <f>cargo!DI412</f>
        <v>0</v>
      </c>
      <c r="AD412" s="25">
        <f>cargo!DJ412</f>
        <v>0</v>
      </c>
      <c r="AE412" s="25">
        <f>cargo!DK412</f>
        <v>0</v>
      </c>
      <c r="AF412" s="25">
        <f t="shared" si="629"/>
        <v>2828.4900000000007</v>
      </c>
      <c r="AG412" s="25">
        <f t="shared" si="629"/>
        <v>2828.4900000000007</v>
      </c>
      <c r="AH412" s="25">
        <f t="shared" si="629"/>
        <v>1579.2300000000007</v>
      </c>
      <c r="AI412" s="25">
        <f t="shared" si="629"/>
        <v>1249.26</v>
      </c>
      <c r="AJ412" s="25">
        <f t="shared" si="629"/>
        <v>0</v>
      </c>
      <c r="AK412" s="25">
        <f t="shared" si="629"/>
        <v>0</v>
      </c>
      <c r="AL412" s="25">
        <f t="shared" si="629"/>
        <v>0</v>
      </c>
    </row>
    <row r="413" spans="1:38" s="27" customFormat="1" ht="15" customHeight="1" x14ac:dyDescent="0.25">
      <c r="A413" s="35"/>
      <c r="B413" s="62"/>
      <c r="C413" s="34" t="s">
        <v>48</v>
      </c>
      <c r="D413" s="25">
        <f>cargo!Y413</f>
        <v>4412.25</v>
      </c>
      <c r="E413" s="25">
        <f>cargo!Z413</f>
        <v>4412.25</v>
      </c>
      <c r="F413" s="25">
        <f>cargo!AA413</f>
        <v>2037.06</v>
      </c>
      <c r="G413" s="25">
        <f>cargo!AB413</f>
        <v>2375.1900000000005</v>
      </c>
      <c r="H413" s="25">
        <f>cargo!AC413</f>
        <v>0</v>
      </c>
      <c r="I413" s="25">
        <f>cargo!AD413</f>
        <v>0</v>
      </c>
      <c r="J413" s="25">
        <f>cargo!AE413</f>
        <v>0</v>
      </c>
      <c r="K413" s="25">
        <f>cargo!BA413</f>
        <v>0</v>
      </c>
      <c r="L413" s="25">
        <f>cargo!BB413</f>
        <v>0</v>
      </c>
      <c r="M413" s="25">
        <f>cargo!BC413</f>
        <v>0</v>
      </c>
      <c r="N413" s="25">
        <f>cargo!BD413</f>
        <v>0</v>
      </c>
      <c r="O413" s="25">
        <f>cargo!BE413</f>
        <v>0</v>
      </c>
      <c r="P413" s="25">
        <f>cargo!BF413</f>
        <v>0</v>
      </c>
      <c r="Q413" s="25">
        <f>cargo!BG413</f>
        <v>0</v>
      </c>
      <c r="R413" s="25">
        <f>cargo!CC413</f>
        <v>0</v>
      </c>
      <c r="S413" s="25">
        <f>cargo!CD413</f>
        <v>0</v>
      </c>
      <c r="T413" s="25">
        <f>cargo!CE413</f>
        <v>0</v>
      </c>
      <c r="U413" s="25">
        <f>cargo!CF413</f>
        <v>0</v>
      </c>
      <c r="V413" s="25">
        <f>cargo!CG413</f>
        <v>0</v>
      </c>
      <c r="W413" s="25">
        <f>cargo!CH413</f>
        <v>0</v>
      </c>
      <c r="X413" s="25">
        <f>cargo!CI413</f>
        <v>0</v>
      </c>
      <c r="Y413" s="25">
        <f>cargo!DE413</f>
        <v>0</v>
      </c>
      <c r="Z413" s="25">
        <f>cargo!DF413</f>
        <v>0</v>
      </c>
      <c r="AA413" s="25">
        <f>cargo!DG413</f>
        <v>0</v>
      </c>
      <c r="AB413" s="25">
        <f>cargo!DH413</f>
        <v>0</v>
      </c>
      <c r="AC413" s="25">
        <f>cargo!DI413</f>
        <v>0</v>
      </c>
      <c r="AD413" s="25">
        <f>cargo!DJ413</f>
        <v>0</v>
      </c>
      <c r="AE413" s="25">
        <f>cargo!DK413</f>
        <v>0</v>
      </c>
      <c r="AF413" s="25">
        <f t="shared" ref="AF413:AL413" si="637">D413+K413+R413+Y413</f>
        <v>4412.25</v>
      </c>
      <c r="AG413" s="25">
        <f t="shared" si="637"/>
        <v>4412.25</v>
      </c>
      <c r="AH413" s="25">
        <f t="shared" si="637"/>
        <v>2037.06</v>
      </c>
      <c r="AI413" s="25">
        <f t="shared" si="637"/>
        <v>2375.1900000000005</v>
      </c>
      <c r="AJ413" s="25">
        <f t="shared" si="637"/>
        <v>0</v>
      </c>
      <c r="AK413" s="25">
        <f t="shared" si="637"/>
        <v>0</v>
      </c>
      <c r="AL413" s="25">
        <f t="shared" si="637"/>
        <v>0</v>
      </c>
    </row>
    <row r="414" spans="1:38" s="27" customFormat="1" ht="15" customHeight="1" x14ac:dyDescent="0.25">
      <c r="A414" s="35"/>
      <c r="B414" s="62"/>
      <c r="C414" s="34" t="s">
        <v>26</v>
      </c>
      <c r="D414" s="25">
        <f>cargo!Y414</f>
        <v>577296.93900000001</v>
      </c>
      <c r="E414" s="25">
        <f>cargo!Z414</f>
        <v>282030.65899999999</v>
      </c>
      <c r="F414" s="25">
        <f>cargo!AA414</f>
        <v>119600.633</v>
      </c>
      <c r="G414" s="25">
        <f>cargo!AB414</f>
        <v>162430.02600000001</v>
      </c>
      <c r="H414" s="25">
        <f>cargo!AC414</f>
        <v>295266.27999999997</v>
      </c>
      <c r="I414" s="25">
        <f>cargo!AD414</f>
        <v>221725.27899999998</v>
      </c>
      <c r="J414" s="25">
        <f>cargo!AE414</f>
        <v>73541.001000000004</v>
      </c>
      <c r="K414" s="25">
        <f>cargo!BA414</f>
        <v>0</v>
      </c>
      <c r="L414" s="25">
        <f>cargo!BB414</f>
        <v>0</v>
      </c>
      <c r="M414" s="25">
        <f>cargo!BC414</f>
        <v>0</v>
      </c>
      <c r="N414" s="25">
        <f>cargo!BD414</f>
        <v>0</v>
      </c>
      <c r="O414" s="25">
        <f>cargo!BE414</f>
        <v>0</v>
      </c>
      <c r="P414" s="25">
        <f>cargo!BF414</f>
        <v>0</v>
      </c>
      <c r="Q414" s="25">
        <f>cargo!BG414</f>
        <v>0</v>
      </c>
      <c r="R414" s="25">
        <f>cargo!CC414</f>
        <v>0</v>
      </c>
      <c r="S414" s="25">
        <f>cargo!CD414</f>
        <v>0</v>
      </c>
      <c r="T414" s="25">
        <f>cargo!CE414</f>
        <v>0</v>
      </c>
      <c r="U414" s="25">
        <f>cargo!CF414</f>
        <v>0</v>
      </c>
      <c r="V414" s="25">
        <f>cargo!CG414</f>
        <v>0</v>
      </c>
      <c r="W414" s="25">
        <f>cargo!CH414</f>
        <v>0</v>
      </c>
      <c r="X414" s="25">
        <f>cargo!CI414</f>
        <v>0</v>
      </c>
      <c r="Y414" s="25">
        <f>cargo!DE414</f>
        <v>0</v>
      </c>
      <c r="Z414" s="25">
        <f>cargo!DF414</f>
        <v>0</v>
      </c>
      <c r="AA414" s="25">
        <f>cargo!DG414</f>
        <v>0</v>
      </c>
      <c r="AB414" s="25">
        <f>cargo!DH414</f>
        <v>0</v>
      </c>
      <c r="AC414" s="25">
        <f>cargo!DI414</f>
        <v>0</v>
      </c>
      <c r="AD414" s="25">
        <f>cargo!DJ414</f>
        <v>0</v>
      </c>
      <c r="AE414" s="25">
        <f>cargo!DK414</f>
        <v>0</v>
      </c>
      <c r="AF414" s="25">
        <f t="shared" si="629"/>
        <v>577296.93900000001</v>
      </c>
      <c r="AG414" s="25">
        <f t="shared" si="629"/>
        <v>282030.65899999999</v>
      </c>
      <c r="AH414" s="25">
        <f t="shared" si="629"/>
        <v>119600.633</v>
      </c>
      <c r="AI414" s="25">
        <f t="shared" si="629"/>
        <v>162430.02600000001</v>
      </c>
      <c r="AJ414" s="25">
        <f t="shared" si="629"/>
        <v>295266.27999999997</v>
      </c>
      <c r="AK414" s="25">
        <f t="shared" si="629"/>
        <v>221725.27899999998</v>
      </c>
      <c r="AL414" s="25">
        <f t="shared" si="629"/>
        <v>73541.001000000004</v>
      </c>
    </row>
    <row r="415" spans="1:38" s="27" customFormat="1" ht="15" customHeight="1" x14ac:dyDescent="0.25">
      <c r="A415" s="35"/>
      <c r="B415" s="62"/>
      <c r="C415" s="36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</row>
    <row r="416" spans="1:38" s="27" customFormat="1" ht="15" customHeight="1" x14ac:dyDescent="0.25">
      <c r="A416" s="33"/>
      <c r="B416" s="62" t="s">
        <v>276</v>
      </c>
      <c r="C416" s="34"/>
      <c r="D416" s="25">
        <f>cargo!Y416</f>
        <v>409748.73310000001</v>
      </c>
      <c r="E416" s="25">
        <f>cargo!Z416</f>
        <v>225469.26610000001</v>
      </c>
      <c r="F416" s="25">
        <f>cargo!AA416</f>
        <v>136509.016</v>
      </c>
      <c r="G416" s="25">
        <f>cargo!AB416</f>
        <v>88960.25009999999</v>
      </c>
      <c r="H416" s="25">
        <f>cargo!AC416</f>
        <v>184279.467</v>
      </c>
      <c r="I416" s="25">
        <f>cargo!AD416</f>
        <v>132088.837</v>
      </c>
      <c r="J416" s="25">
        <f>cargo!AE416</f>
        <v>52190.63</v>
      </c>
      <c r="K416" s="25">
        <f>cargo!BA416</f>
        <v>0</v>
      </c>
      <c r="L416" s="25">
        <f>cargo!BB416</f>
        <v>0</v>
      </c>
      <c r="M416" s="25">
        <f>cargo!BC416</f>
        <v>0</v>
      </c>
      <c r="N416" s="25">
        <f>cargo!BD416</f>
        <v>0</v>
      </c>
      <c r="O416" s="25">
        <f>cargo!BE416</f>
        <v>0</v>
      </c>
      <c r="P416" s="25">
        <f>cargo!BF416</f>
        <v>0</v>
      </c>
      <c r="Q416" s="25">
        <f>cargo!BG416</f>
        <v>0</v>
      </c>
      <c r="R416" s="25">
        <f>cargo!CC416</f>
        <v>0</v>
      </c>
      <c r="S416" s="25">
        <f>cargo!CD416</f>
        <v>0</v>
      </c>
      <c r="T416" s="25">
        <f>cargo!CE416</f>
        <v>0</v>
      </c>
      <c r="U416" s="25">
        <f>cargo!CF416</f>
        <v>0</v>
      </c>
      <c r="V416" s="25">
        <f>cargo!CG416</f>
        <v>0</v>
      </c>
      <c r="W416" s="25">
        <f>cargo!CH416</f>
        <v>0</v>
      </c>
      <c r="X416" s="25">
        <f>cargo!CI416</f>
        <v>0</v>
      </c>
      <c r="Y416" s="25">
        <f>cargo!DE416</f>
        <v>0</v>
      </c>
      <c r="Z416" s="25">
        <f>cargo!DF416</f>
        <v>0</v>
      </c>
      <c r="AA416" s="25">
        <f>cargo!DG416</f>
        <v>0</v>
      </c>
      <c r="AB416" s="25">
        <f>cargo!DH416</f>
        <v>0</v>
      </c>
      <c r="AC416" s="25">
        <f>cargo!DI416</f>
        <v>0</v>
      </c>
      <c r="AD416" s="25">
        <f>cargo!DJ416</f>
        <v>0</v>
      </c>
      <c r="AE416" s="25">
        <f>cargo!DK416</f>
        <v>0</v>
      </c>
      <c r="AF416" s="25">
        <f t="shared" ref="AF416:AL426" si="638">D416+K416+R416+Y416</f>
        <v>409748.73310000001</v>
      </c>
      <c r="AG416" s="25">
        <f t="shared" si="638"/>
        <v>225469.26610000001</v>
      </c>
      <c r="AH416" s="25">
        <f t="shared" si="638"/>
        <v>136509.016</v>
      </c>
      <c r="AI416" s="25">
        <f t="shared" si="638"/>
        <v>88960.25009999999</v>
      </c>
      <c r="AJ416" s="25">
        <f t="shared" si="638"/>
        <v>184279.467</v>
      </c>
      <c r="AK416" s="25">
        <f t="shared" si="638"/>
        <v>132088.837</v>
      </c>
      <c r="AL416" s="25">
        <f t="shared" si="638"/>
        <v>52190.63</v>
      </c>
    </row>
    <row r="417" spans="1:38" s="27" customFormat="1" ht="15" customHeight="1" x14ac:dyDescent="0.25">
      <c r="A417" s="35"/>
      <c r="B417" s="62"/>
      <c r="C417" s="34" t="s">
        <v>277</v>
      </c>
      <c r="D417" s="25">
        <f>cargo!Y417</f>
        <v>48549.49</v>
      </c>
      <c r="E417" s="25">
        <f>cargo!Z417</f>
        <v>48549.49</v>
      </c>
      <c r="F417" s="25">
        <f>cargo!AA417</f>
        <v>43033.89</v>
      </c>
      <c r="G417" s="25">
        <f>cargo!AB417</f>
        <v>5515.6</v>
      </c>
      <c r="H417" s="25">
        <f>cargo!AC417</f>
        <v>0</v>
      </c>
      <c r="I417" s="25">
        <f>cargo!AD417</f>
        <v>0</v>
      </c>
      <c r="J417" s="25">
        <f>cargo!AE417</f>
        <v>0</v>
      </c>
      <c r="K417" s="25">
        <f>cargo!BA417</f>
        <v>0</v>
      </c>
      <c r="L417" s="25">
        <f>cargo!BB417</f>
        <v>0</v>
      </c>
      <c r="M417" s="25">
        <f>cargo!BC417</f>
        <v>0</v>
      </c>
      <c r="N417" s="25">
        <f>cargo!BD417</f>
        <v>0</v>
      </c>
      <c r="O417" s="25">
        <f>cargo!BE417</f>
        <v>0</v>
      </c>
      <c r="P417" s="25">
        <f>cargo!BF417</f>
        <v>0</v>
      </c>
      <c r="Q417" s="25">
        <f>cargo!BG417</f>
        <v>0</v>
      </c>
      <c r="R417" s="25">
        <f>cargo!CC417</f>
        <v>0</v>
      </c>
      <c r="S417" s="25">
        <f>cargo!CD417</f>
        <v>0</v>
      </c>
      <c r="T417" s="25">
        <f>cargo!CE417</f>
        <v>0</v>
      </c>
      <c r="U417" s="25">
        <f>cargo!CF417</f>
        <v>0</v>
      </c>
      <c r="V417" s="25">
        <f>cargo!CG417</f>
        <v>0</v>
      </c>
      <c r="W417" s="25">
        <f>cargo!CH417</f>
        <v>0</v>
      </c>
      <c r="X417" s="25">
        <f>cargo!CI417</f>
        <v>0</v>
      </c>
      <c r="Y417" s="25">
        <f>cargo!DE417</f>
        <v>0</v>
      </c>
      <c r="Z417" s="25">
        <f>cargo!DF417</f>
        <v>0</v>
      </c>
      <c r="AA417" s="25">
        <f>cargo!DG417</f>
        <v>0</v>
      </c>
      <c r="AB417" s="25">
        <f>cargo!DH417</f>
        <v>0</v>
      </c>
      <c r="AC417" s="25">
        <f>cargo!DI417</f>
        <v>0</v>
      </c>
      <c r="AD417" s="25">
        <f>cargo!DJ417</f>
        <v>0</v>
      </c>
      <c r="AE417" s="25">
        <f>cargo!DK417</f>
        <v>0</v>
      </c>
      <c r="AF417" s="25">
        <f t="shared" si="638"/>
        <v>48549.49</v>
      </c>
      <c r="AG417" s="25">
        <f t="shared" si="638"/>
        <v>48549.49</v>
      </c>
      <c r="AH417" s="25">
        <f t="shared" si="638"/>
        <v>43033.89</v>
      </c>
      <c r="AI417" s="25">
        <f t="shared" si="638"/>
        <v>5515.6</v>
      </c>
      <c r="AJ417" s="25">
        <f t="shared" si="638"/>
        <v>0</v>
      </c>
      <c r="AK417" s="25">
        <f t="shared" si="638"/>
        <v>0</v>
      </c>
      <c r="AL417" s="25">
        <f t="shared" si="638"/>
        <v>0</v>
      </c>
    </row>
    <row r="418" spans="1:38" s="27" customFormat="1" ht="15" customHeight="1" x14ac:dyDescent="0.25">
      <c r="A418" s="35"/>
      <c r="B418" s="62"/>
      <c r="C418" s="36" t="s">
        <v>278</v>
      </c>
      <c r="D418" s="25">
        <f>cargo!Y418</f>
        <v>12468.05</v>
      </c>
      <c r="E418" s="25">
        <f>cargo!Z418</f>
        <v>12468.05</v>
      </c>
      <c r="F418" s="25">
        <f>cargo!AA418</f>
        <v>9320.2099999999991</v>
      </c>
      <c r="G418" s="25">
        <f>cargo!AB418</f>
        <v>3147.8399999999997</v>
      </c>
      <c r="H418" s="25">
        <f>cargo!AC418</f>
        <v>0</v>
      </c>
      <c r="I418" s="25">
        <f>cargo!AD418</f>
        <v>0</v>
      </c>
      <c r="J418" s="25">
        <f>cargo!AE418</f>
        <v>0</v>
      </c>
      <c r="K418" s="25">
        <f>cargo!BA418</f>
        <v>0</v>
      </c>
      <c r="L418" s="25">
        <f>cargo!BB418</f>
        <v>0</v>
      </c>
      <c r="M418" s="25">
        <f>cargo!BC418</f>
        <v>0</v>
      </c>
      <c r="N418" s="25">
        <f>cargo!BD418</f>
        <v>0</v>
      </c>
      <c r="O418" s="25">
        <f>cargo!BE418</f>
        <v>0</v>
      </c>
      <c r="P418" s="25">
        <f>cargo!BF418</f>
        <v>0</v>
      </c>
      <c r="Q418" s="25">
        <f>cargo!BG418</f>
        <v>0</v>
      </c>
      <c r="R418" s="25">
        <f>cargo!CC418</f>
        <v>0</v>
      </c>
      <c r="S418" s="25">
        <f>cargo!CD418</f>
        <v>0</v>
      </c>
      <c r="T418" s="25">
        <f>cargo!CE418</f>
        <v>0</v>
      </c>
      <c r="U418" s="25">
        <f>cargo!CF418</f>
        <v>0</v>
      </c>
      <c r="V418" s="25">
        <f>cargo!CG418</f>
        <v>0</v>
      </c>
      <c r="W418" s="25">
        <f>cargo!CH418</f>
        <v>0</v>
      </c>
      <c r="X418" s="25">
        <f>cargo!CI418</f>
        <v>0</v>
      </c>
      <c r="Y418" s="25">
        <f>cargo!DE418</f>
        <v>0</v>
      </c>
      <c r="Z418" s="25">
        <f>cargo!DF418</f>
        <v>0</v>
      </c>
      <c r="AA418" s="25">
        <f>cargo!DG418</f>
        <v>0</v>
      </c>
      <c r="AB418" s="25">
        <f>cargo!DH418</f>
        <v>0</v>
      </c>
      <c r="AC418" s="25">
        <f>cargo!DI418</f>
        <v>0</v>
      </c>
      <c r="AD418" s="25">
        <f>cargo!DJ418</f>
        <v>0</v>
      </c>
      <c r="AE418" s="25">
        <f>cargo!DK418</f>
        <v>0</v>
      </c>
      <c r="AF418" s="25">
        <f t="shared" si="638"/>
        <v>12468.05</v>
      </c>
      <c r="AG418" s="25">
        <f t="shared" si="638"/>
        <v>12468.05</v>
      </c>
      <c r="AH418" s="25">
        <f t="shared" si="638"/>
        <v>9320.2099999999991</v>
      </c>
      <c r="AI418" s="25">
        <f t="shared" si="638"/>
        <v>3147.8399999999997</v>
      </c>
      <c r="AJ418" s="25">
        <f t="shared" si="638"/>
        <v>0</v>
      </c>
      <c r="AK418" s="25">
        <f t="shared" si="638"/>
        <v>0</v>
      </c>
      <c r="AL418" s="25">
        <f t="shared" si="638"/>
        <v>0</v>
      </c>
    </row>
    <row r="419" spans="1:38" s="27" customFormat="1" ht="15" customHeight="1" x14ac:dyDescent="0.25">
      <c r="A419" s="35"/>
      <c r="B419" s="62"/>
      <c r="C419" s="36" t="s">
        <v>277</v>
      </c>
      <c r="D419" s="25">
        <f>cargo!Y419</f>
        <v>36081.440000000002</v>
      </c>
      <c r="E419" s="25">
        <f>cargo!Z419</f>
        <v>36081.440000000002</v>
      </c>
      <c r="F419" s="25">
        <f>cargo!AA419</f>
        <v>33713.68</v>
      </c>
      <c r="G419" s="25">
        <f>cargo!AB419</f>
        <v>2367.7600000000002</v>
      </c>
      <c r="H419" s="25">
        <f>cargo!AC419</f>
        <v>0</v>
      </c>
      <c r="I419" s="25">
        <f>cargo!AD419</f>
        <v>0</v>
      </c>
      <c r="J419" s="25">
        <f>cargo!AE419</f>
        <v>0</v>
      </c>
      <c r="K419" s="25">
        <f>cargo!BA419</f>
        <v>0</v>
      </c>
      <c r="L419" s="25">
        <f>cargo!BB419</f>
        <v>0</v>
      </c>
      <c r="M419" s="25">
        <f>cargo!BC419</f>
        <v>0</v>
      </c>
      <c r="N419" s="25">
        <f>cargo!BD419</f>
        <v>0</v>
      </c>
      <c r="O419" s="25">
        <f>cargo!BE419</f>
        <v>0</v>
      </c>
      <c r="P419" s="25">
        <f>cargo!BF419</f>
        <v>0</v>
      </c>
      <c r="Q419" s="25">
        <f>cargo!BG419</f>
        <v>0</v>
      </c>
      <c r="R419" s="25">
        <f>cargo!CC419</f>
        <v>0</v>
      </c>
      <c r="S419" s="25">
        <f>cargo!CD419</f>
        <v>0</v>
      </c>
      <c r="T419" s="25">
        <f>cargo!CE419</f>
        <v>0</v>
      </c>
      <c r="U419" s="25">
        <f>cargo!CF419</f>
        <v>0</v>
      </c>
      <c r="V419" s="25">
        <f>cargo!CG419</f>
        <v>0</v>
      </c>
      <c r="W419" s="25">
        <f>cargo!CH419</f>
        <v>0</v>
      </c>
      <c r="X419" s="25">
        <f>cargo!CI419</f>
        <v>0</v>
      </c>
      <c r="Y419" s="25">
        <f>cargo!DE419</f>
        <v>0</v>
      </c>
      <c r="Z419" s="25">
        <f>cargo!DF419</f>
        <v>0</v>
      </c>
      <c r="AA419" s="25">
        <f>cargo!DG419</f>
        <v>0</v>
      </c>
      <c r="AB419" s="25">
        <f>cargo!DH419</f>
        <v>0</v>
      </c>
      <c r="AC419" s="25">
        <f>cargo!DI419</f>
        <v>0</v>
      </c>
      <c r="AD419" s="25">
        <f>cargo!DJ419</f>
        <v>0</v>
      </c>
      <c r="AE419" s="25">
        <f>cargo!DK419</f>
        <v>0</v>
      </c>
      <c r="AF419" s="25">
        <f t="shared" ref="AF419" si="639">D419+K419+R419+Y419</f>
        <v>36081.440000000002</v>
      </c>
      <c r="AG419" s="25">
        <f t="shared" ref="AG419" si="640">E419+L419+S419+Z419</f>
        <v>36081.440000000002</v>
      </c>
      <c r="AH419" s="25">
        <f t="shared" ref="AH419" si="641">F419+M419+T419+AA419</f>
        <v>33713.68</v>
      </c>
      <c r="AI419" s="25">
        <f t="shared" ref="AI419" si="642">G419+N419+U419+AB419</f>
        <v>2367.7600000000002</v>
      </c>
      <c r="AJ419" s="25">
        <f t="shared" ref="AJ419" si="643">H419+O419+V419+AC419</f>
        <v>0</v>
      </c>
      <c r="AK419" s="25">
        <f t="shared" ref="AK419" si="644">I419+P419+W419+AD419</f>
        <v>0</v>
      </c>
      <c r="AL419" s="25">
        <f t="shared" ref="AL419" si="645">J419+Q419+X419+AE419</f>
        <v>0</v>
      </c>
    </row>
    <row r="420" spans="1:38" s="27" customFormat="1" ht="15" customHeight="1" x14ac:dyDescent="0.25">
      <c r="A420" s="35"/>
      <c r="B420" s="62"/>
      <c r="C420" s="36" t="s">
        <v>279</v>
      </c>
      <c r="D420" s="25">
        <f>cargo!Y420</f>
        <v>0</v>
      </c>
      <c r="E420" s="25">
        <f>cargo!Z420</f>
        <v>0</v>
      </c>
      <c r="F420" s="25">
        <f>cargo!AA420</f>
        <v>0</v>
      </c>
      <c r="G420" s="25">
        <f>cargo!AB420</f>
        <v>0</v>
      </c>
      <c r="H420" s="25">
        <f>cargo!AC420</f>
        <v>0</v>
      </c>
      <c r="I420" s="25">
        <f>cargo!AD420</f>
        <v>0</v>
      </c>
      <c r="J420" s="25">
        <f>cargo!AE420</f>
        <v>0</v>
      </c>
      <c r="K420" s="25">
        <f>cargo!BA420</f>
        <v>0</v>
      </c>
      <c r="L420" s="25">
        <f>cargo!BB420</f>
        <v>0</v>
      </c>
      <c r="M420" s="25">
        <f>cargo!BC420</f>
        <v>0</v>
      </c>
      <c r="N420" s="25">
        <f>cargo!BD420</f>
        <v>0</v>
      </c>
      <c r="O420" s="25">
        <f>cargo!BE420</f>
        <v>0</v>
      </c>
      <c r="P420" s="25">
        <f>cargo!BF420</f>
        <v>0</v>
      </c>
      <c r="Q420" s="25">
        <f>cargo!BG420</f>
        <v>0</v>
      </c>
      <c r="R420" s="25">
        <f>cargo!CC420</f>
        <v>0</v>
      </c>
      <c r="S420" s="25">
        <f>cargo!CD420</f>
        <v>0</v>
      </c>
      <c r="T420" s="25">
        <f>cargo!CE420</f>
        <v>0</v>
      </c>
      <c r="U420" s="25">
        <f>cargo!CF420</f>
        <v>0</v>
      </c>
      <c r="V420" s="25">
        <f>cargo!CG420</f>
        <v>0</v>
      </c>
      <c r="W420" s="25">
        <f>cargo!CH420</f>
        <v>0</v>
      </c>
      <c r="X420" s="25">
        <f>cargo!CI420</f>
        <v>0</v>
      </c>
      <c r="Y420" s="25">
        <f>cargo!DE420</f>
        <v>0</v>
      </c>
      <c r="Z420" s="25">
        <f>cargo!DF420</f>
        <v>0</v>
      </c>
      <c r="AA420" s="25">
        <f>cargo!DG420</f>
        <v>0</v>
      </c>
      <c r="AB420" s="25">
        <f>cargo!DH420</f>
        <v>0</v>
      </c>
      <c r="AC420" s="25">
        <f>cargo!DI420</f>
        <v>0</v>
      </c>
      <c r="AD420" s="25">
        <f>cargo!DJ420</f>
        <v>0</v>
      </c>
      <c r="AE420" s="25">
        <f>cargo!DK420</f>
        <v>0</v>
      </c>
      <c r="AF420" s="25">
        <f t="shared" si="638"/>
        <v>0</v>
      </c>
      <c r="AG420" s="25">
        <f t="shared" si="638"/>
        <v>0</v>
      </c>
      <c r="AH420" s="25">
        <f t="shared" si="638"/>
        <v>0</v>
      </c>
      <c r="AI420" s="25">
        <f t="shared" si="638"/>
        <v>0</v>
      </c>
      <c r="AJ420" s="25">
        <f t="shared" si="638"/>
        <v>0</v>
      </c>
      <c r="AK420" s="25">
        <f t="shared" si="638"/>
        <v>0</v>
      </c>
      <c r="AL420" s="25">
        <f t="shared" si="638"/>
        <v>0</v>
      </c>
    </row>
    <row r="421" spans="1:38" s="27" customFormat="1" ht="15" customHeight="1" x14ac:dyDescent="0.25">
      <c r="A421" s="35"/>
      <c r="B421" s="62"/>
      <c r="C421" s="34" t="s">
        <v>280</v>
      </c>
      <c r="D421" s="25">
        <f>cargo!Y421</f>
        <v>32786</v>
      </c>
      <c r="E421" s="25">
        <f>cargo!Z421</f>
        <v>32786</v>
      </c>
      <c r="F421" s="25">
        <f>cargo!AA421</f>
        <v>29103</v>
      </c>
      <c r="G421" s="25">
        <f>cargo!AB421</f>
        <v>3683</v>
      </c>
      <c r="H421" s="25">
        <f>cargo!AC421</f>
        <v>0</v>
      </c>
      <c r="I421" s="25">
        <f>cargo!AD421</f>
        <v>0</v>
      </c>
      <c r="J421" s="25">
        <f>cargo!AE421</f>
        <v>0</v>
      </c>
      <c r="K421" s="25">
        <f>cargo!BA421</f>
        <v>0</v>
      </c>
      <c r="L421" s="25">
        <f>cargo!BB421</f>
        <v>0</v>
      </c>
      <c r="M421" s="25">
        <f>cargo!BC421</f>
        <v>0</v>
      </c>
      <c r="N421" s="25">
        <f>cargo!BD421</f>
        <v>0</v>
      </c>
      <c r="O421" s="25">
        <f>cargo!BE421</f>
        <v>0</v>
      </c>
      <c r="P421" s="25">
        <f>cargo!BF421</f>
        <v>0</v>
      </c>
      <c r="Q421" s="25">
        <f>cargo!BG421</f>
        <v>0</v>
      </c>
      <c r="R421" s="25">
        <f>cargo!CC421</f>
        <v>0</v>
      </c>
      <c r="S421" s="25">
        <f>cargo!CD421</f>
        <v>0</v>
      </c>
      <c r="T421" s="25">
        <f>cargo!CE421</f>
        <v>0</v>
      </c>
      <c r="U421" s="25">
        <f>cargo!CF421</f>
        <v>0</v>
      </c>
      <c r="V421" s="25">
        <f>cargo!CG421</f>
        <v>0</v>
      </c>
      <c r="W421" s="25">
        <f>cargo!CH421</f>
        <v>0</v>
      </c>
      <c r="X421" s="25">
        <f>cargo!CI421</f>
        <v>0</v>
      </c>
      <c r="Y421" s="25">
        <f>cargo!DE421</f>
        <v>0</v>
      </c>
      <c r="Z421" s="25">
        <f>cargo!DF421</f>
        <v>0</v>
      </c>
      <c r="AA421" s="25">
        <f>cargo!DG421</f>
        <v>0</v>
      </c>
      <c r="AB421" s="25">
        <f>cargo!DH421</f>
        <v>0</v>
      </c>
      <c r="AC421" s="25">
        <f>cargo!DI421</f>
        <v>0</v>
      </c>
      <c r="AD421" s="25">
        <f>cargo!DJ421</f>
        <v>0</v>
      </c>
      <c r="AE421" s="25">
        <f>cargo!DK421</f>
        <v>0</v>
      </c>
      <c r="AF421" s="25">
        <f t="shared" ref="AF421:AL422" si="646">D421+K421+R421+Y421</f>
        <v>32786</v>
      </c>
      <c r="AG421" s="25">
        <f t="shared" si="646"/>
        <v>32786</v>
      </c>
      <c r="AH421" s="25">
        <f t="shared" si="646"/>
        <v>29103</v>
      </c>
      <c r="AI421" s="25">
        <f t="shared" si="646"/>
        <v>3683</v>
      </c>
      <c r="AJ421" s="25">
        <f t="shared" si="646"/>
        <v>0</v>
      </c>
      <c r="AK421" s="25">
        <f t="shared" si="646"/>
        <v>0</v>
      </c>
      <c r="AL421" s="25">
        <f t="shared" si="646"/>
        <v>0</v>
      </c>
    </row>
    <row r="422" spans="1:38" s="27" customFormat="1" ht="15" customHeight="1" x14ac:dyDescent="0.25">
      <c r="A422" s="35"/>
      <c r="B422" s="62"/>
      <c r="C422" s="34" t="s">
        <v>384</v>
      </c>
      <c r="D422" s="25">
        <f>cargo!Y422</f>
        <v>8100</v>
      </c>
      <c r="E422" s="25">
        <f>cargo!Z422</f>
        <v>8100</v>
      </c>
      <c r="F422" s="25">
        <f>cargo!AA422</f>
        <v>4600</v>
      </c>
      <c r="G422" s="25">
        <f>cargo!AB422</f>
        <v>3500</v>
      </c>
      <c r="H422" s="25">
        <f>cargo!AC422</f>
        <v>0</v>
      </c>
      <c r="I422" s="25">
        <f>cargo!AD422</f>
        <v>0</v>
      </c>
      <c r="J422" s="25">
        <f>cargo!AE422</f>
        <v>0</v>
      </c>
      <c r="K422" s="25">
        <f>cargo!BA422</f>
        <v>0</v>
      </c>
      <c r="L422" s="25">
        <f>cargo!BB422</f>
        <v>0</v>
      </c>
      <c r="M422" s="25">
        <f>cargo!BC422</f>
        <v>0</v>
      </c>
      <c r="N422" s="25">
        <f>cargo!BD422</f>
        <v>0</v>
      </c>
      <c r="O422" s="25">
        <f>cargo!BE422</f>
        <v>0</v>
      </c>
      <c r="P422" s="25">
        <f>cargo!BF422</f>
        <v>0</v>
      </c>
      <c r="Q422" s="25">
        <f>cargo!BG422</f>
        <v>0</v>
      </c>
      <c r="R422" s="25">
        <f>cargo!CC422</f>
        <v>0</v>
      </c>
      <c r="S422" s="25">
        <f>cargo!CD422</f>
        <v>0</v>
      </c>
      <c r="T422" s="25">
        <f>cargo!CE422</f>
        <v>0</v>
      </c>
      <c r="U422" s="25">
        <f>cargo!CF422</f>
        <v>0</v>
      </c>
      <c r="V422" s="25">
        <f>cargo!CG422</f>
        <v>0</v>
      </c>
      <c r="W422" s="25">
        <f>cargo!CH422</f>
        <v>0</v>
      </c>
      <c r="X422" s="25">
        <f>cargo!CI422</f>
        <v>0</v>
      </c>
      <c r="Y422" s="25">
        <f>cargo!DE422</f>
        <v>0</v>
      </c>
      <c r="Z422" s="25">
        <f>cargo!DF422</f>
        <v>0</v>
      </c>
      <c r="AA422" s="25">
        <f>cargo!DG422</f>
        <v>0</v>
      </c>
      <c r="AB422" s="25">
        <f>cargo!DH422</f>
        <v>0</v>
      </c>
      <c r="AC422" s="25">
        <f>cargo!DI422</f>
        <v>0</v>
      </c>
      <c r="AD422" s="25">
        <f>cargo!DJ422</f>
        <v>0</v>
      </c>
      <c r="AE422" s="25">
        <f>cargo!DK422</f>
        <v>0</v>
      </c>
      <c r="AF422" s="25">
        <f t="shared" si="646"/>
        <v>8100</v>
      </c>
      <c r="AG422" s="25">
        <f t="shared" si="646"/>
        <v>8100</v>
      </c>
      <c r="AH422" s="25">
        <f t="shared" si="646"/>
        <v>4600</v>
      </c>
      <c r="AI422" s="25">
        <f t="shared" si="646"/>
        <v>3500</v>
      </c>
      <c r="AJ422" s="25">
        <f t="shared" si="646"/>
        <v>0</v>
      </c>
      <c r="AK422" s="25">
        <f t="shared" si="646"/>
        <v>0</v>
      </c>
      <c r="AL422" s="25">
        <f t="shared" si="646"/>
        <v>0</v>
      </c>
    </row>
    <row r="423" spans="1:38" s="27" customFormat="1" ht="15" customHeight="1" x14ac:dyDescent="0.25">
      <c r="A423" s="35"/>
      <c r="B423" s="62"/>
      <c r="C423" s="36" t="s">
        <v>385</v>
      </c>
      <c r="D423" s="25">
        <f>cargo!Y423</f>
        <v>8100</v>
      </c>
      <c r="E423" s="25">
        <f>cargo!Z423</f>
        <v>8100</v>
      </c>
      <c r="F423" s="25">
        <f>cargo!AA423</f>
        <v>4600</v>
      </c>
      <c r="G423" s="25">
        <f>cargo!AB423</f>
        <v>3500</v>
      </c>
      <c r="H423" s="25">
        <f>cargo!AC423</f>
        <v>0</v>
      </c>
      <c r="I423" s="25">
        <f>cargo!AD423</f>
        <v>0</v>
      </c>
      <c r="J423" s="25">
        <f>cargo!AE423</f>
        <v>0</v>
      </c>
      <c r="K423" s="25">
        <f>cargo!BA423</f>
        <v>0</v>
      </c>
      <c r="L423" s="25">
        <f>cargo!BB423</f>
        <v>0</v>
      </c>
      <c r="M423" s="25">
        <f>cargo!BC423</f>
        <v>0</v>
      </c>
      <c r="N423" s="25">
        <f>cargo!BD423</f>
        <v>0</v>
      </c>
      <c r="O423" s="25">
        <f>cargo!BE423</f>
        <v>0</v>
      </c>
      <c r="P423" s="25">
        <f>cargo!BF423</f>
        <v>0</v>
      </c>
      <c r="Q423" s="25">
        <f>cargo!BG423</f>
        <v>0</v>
      </c>
      <c r="R423" s="25">
        <f>cargo!CC423</f>
        <v>0</v>
      </c>
      <c r="S423" s="25">
        <f>cargo!CD423</f>
        <v>0</v>
      </c>
      <c r="T423" s="25">
        <f>cargo!CE423</f>
        <v>0</v>
      </c>
      <c r="U423" s="25">
        <f>cargo!CF423</f>
        <v>0</v>
      </c>
      <c r="V423" s="25">
        <f>cargo!CG423</f>
        <v>0</v>
      </c>
      <c r="W423" s="25">
        <f>cargo!CH423</f>
        <v>0</v>
      </c>
      <c r="X423" s="25">
        <f>cargo!CI423</f>
        <v>0</v>
      </c>
      <c r="Y423" s="25">
        <f>cargo!DE423</f>
        <v>0</v>
      </c>
      <c r="Z423" s="25">
        <f>cargo!DF423</f>
        <v>0</v>
      </c>
      <c r="AA423" s="25">
        <f>cargo!DG423</f>
        <v>0</v>
      </c>
      <c r="AB423" s="25">
        <f>cargo!DH423</f>
        <v>0</v>
      </c>
      <c r="AC423" s="25">
        <f>cargo!DI423</f>
        <v>0</v>
      </c>
      <c r="AD423" s="25">
        <f>cargo!DJ423</f>
        <v>0</v>
      </c>
      <c r="AE423" s="25">
        <f>cargo!DK423</f>
        <v>0</v>
      </c>
      <c r="AF423" s="25">
        <f t="shared" ref="AF423:AF424" si="647">D423+K423+R423+Y423</f>
        <v>8100</v>
      </c>
      <c r="AG423" s="25">
        <f t="shared" ref="AG423:AG424" si="648">E423+L423+S423+Z423</f>
        <v>8100</v>
      </c>
      <c r="AH423" s="25">
        <f t="shared" ref="AH423:AH424" si="649">F423+M423+T423+AA423</f>
        <v>4600</v>
      </c>
      <c r="AI423" s="25">
        <f t="shared" ref="AI423:AI424" si="650">G423+N423+U423+AB423</f>
        <v>3500</v>
      </c>
      <c r="AJ423" s="25">
        <f t="shared" ref="AJ423:AJ424" si="651">H423+O423+V423+AC423</f>
        <v>0</v>
      </c>
      <c r="AK423" s="25">
        <f t="shared" ref="AK423:AK424" si="652">I423+P423+W423+AD423</f>
        <v>0</v>
      </c>
      <c r="AL423" s="25">
        <f t="shared" ref="AL423:AL424" si="653">J423+Q423+X423+AE423</f>
        <v>0</v>
      </c>
    </row>
    <row r="424" spans="1:38" s="27" customFormat="1" ht="15" customHeight="1" x14ac:dyDescent="0.25">
      <c r="A424" s="35"/>
      <c r="B424" s="62"/>
      <c r="C424" s="36" t="s">
        <v>386</v>
      </c>
      <c r="D424" s="25">
        <f>cargo!Y424</f>
        <v>0</v>
      </c>
      <c r="E424" s="25">
        <f>cargo!Z424</f>
        <v>0</v>
      </c>
      <c r="F424" s="25">
        <f>cargo!AA424</f>
        <v>0</v>
      </c>
      <c r="G424" s="25">
        <f>cargo!AB424</f>
        <v>0</v>
      </c>
      <c r="H424" s="25">
        <f>cargo!AC424</f>
        <v>0</v>
      </c>
      <c r="I424" s="25">
        <f>cargo!AD424</f>
        <v>0</v>
      </c>
      <c r="J424" s="25">
        <f>cargo!AE424</f>
        <v>0</v>
      </c>
      <c r="K424" s="25">
        <f>cargo!BA424</f>
        <v>0</v>
      </c>
      <c r="L424" s="25">
        <f>cargo!BB424</f>
        <v>0</v>
      </c>
      <c r="M424" s="25">
        <f>cargo!BC424</f>
        <v>0</v>
      </c>
      <c r="N424" s="25">
        <f>cargo!BD424</f>
        <v>0</v>
      </c>
      <c r="O424" s="25">
        <f>cargo!BE424</f>
        <v>0</v>
      </c>
      <c r="P424" s="25">
        <f>cargo!BF424</f>
        <v>0</v>
      </c>
      <c r="Q424" s="25">
        <f>cargo!BG424</f>
        <v>0</v>
      </c>
      <c r="R424" s="50">
        <f>cargo!CC424</f>
        <v>0</v>
      </c>
      <c r="S424" s="25">
        <f>cargo!CD424</f>
        <v>0</v>
      </c>
      <c r="T424" s="25">
        <f>cargo!CE424</f>
        <v>0</v>
      </c>
      <c r="U424" s="25">
        <f>cargo!CF424</f>
        <v>0</v>
      </c>
      <c r="V424" s="25">
        <f>cargo!CG424</f>
        <v>0</v>
      </c>
      <c r="W424" s="25">
        <f>cargo!CH424</f>
        <v>0</v>
      </c>
      <c r="X424" s="25">
        <f>cargo!CI424</f>
        <v>0</v>
      </c>
      <c r="Y424" s="25">
        <f>cargo!DE424</f>
        <v>0</v>
      </c>
      <c r="Z424" s="25">
        <f>cargo!DF424</f>
        <v>0</v>
      </c>
      <c r="AA424" s="25">
        <f>cargo!DG424</f>
        <v>0</v>
      </c>
      <c r="AB424" s="25">
        <f>cargo!DH424</f>
        <v>0</v>
      </c>
      <c r="AC424" s="25">
        <f>cargo!DI424</f>
        <v>0</v>
      </c>
      <c r="AD424" s="25">
        <f>cargo!DJ424</f>
        <v>0</v>
      </c>
      <c r="AE424" s="25">
        <f>cargo!DK424</f>
        <v>0</v>
      </c>
      <c r="AF424" s="25">
        <f t="shared" si="647"/>
        <v>0</v>
      </c>
      <c r="AG424" s="25">
        <f t="shared" si="648"/>
        <v>0</v>
      </c>
      <c r="AH424" s="25">
        <f t="shared" si="649"/>
        <v>0</v>
      </c>
      <c r="AI424" s="25">
        <f t="shared" si="650"/>
        <v>0</v>
      </c>
      <c r="AJ424" s="25">
        <f t="shared" si="651"/>
        <v>0</v>
      </c>
      <c r="AK424" s="25">
        <f t="shared" si="652"/>
        <v>0</v>
      </c>
      <c r="AL424" s="25">
        <f t="shared" si="653"/>
        <v>0</v>
      </c>
    </row>
    <row r="425" spans="1:38" s="27" customFormat="1" ht="15" customHeight="1" x14ac:dyDescent="0.25">
      <c r="A425" s="35"/>
      <c r="B425" s="62"/>
      <c r="C425" s="34" t="s">
        <v>48</v>
      </c>
      <c r="D425" s="25">
        <f>cargo!Y425</f>
        <v>36908.422000000006</v>
      </c>
      <c r="E425" s="25">
        <f>cargo!Z425</f>
        <v>36908.422000000006</v>
      </c>
      <c r="F425" s="25">
        <f>cargo!AA425</f>
        <v>34749.440000000002</v>
      </c>
      <c r="G425" s="25">
        <f>cargo!AB425</f>
        <v>2158.982</v>
      </c>
      <c r="H425" s="25">
        <f>cargo!AC425</f>
        <v>0</v>
      </c>
      <c r="I425" s="25">
        <f>cargo!AD425</f>
        <v>0</v>
      </c>
      <c r="J425" s="25">
        <f>cargo!AE425</f>
        <v>0</v>
      </c>
      <c r="K425" s="25">
        <f>cargo!BA425</f>
        <v>0</v>
      </c>
      <c r="L425" s="25">
        <f>cargo!BB425</f>
        <v>0</v>
      </c>
      <c r="M425" s="25">
        <f>cargo!BC425</f>
        <v>0</v>
      </c>
      <c r="N425" s="25">
        <f>cargo!BD425</f>
        <v>0</v>
      </c>
      <c r="O425" s="25">
        <f>cargo!BE425</f>
        <v>0</v>
      </c>
      <c r="P425" s="25">
        <f>cargo!BF425</f>
        <v>0</v>
      </c>
      <c r="Q425" s="25">
        <f>cargo!BG425</f>
        <v>0</v>
      </c>
      <c r="R425" s="25">
        <f>cargo!CC425</f>
        <v>0</v>
      </c>
      <c r="S425" s="25">
        <f>cargo!CD425</f>
        <v>0</v>
      </c>
      <c r="T425" s="25">
        <f>cargo!CE425</f>
        <v>0</v>
      </c>
      <c r="U425" s="25">
        <f>cargo!CF425</f>
        <v>0</v>
      </c>
      <c r="V425" s="25">
        <f>cargo!CG425</f>
        <v>0</v>
      </c>
      <c r="W425" s="25">
        <f>cargo!CH425</f>
        <v>0</v>
      </c>
      <c r="X425" s="25">
        <f>cargo!CI425</f>
        <v>0</v>
      </c>
      <c r="Y425" s="25">
        <f>cargo!DE425</f>
        <v>0</v>
      </c>
      <c r="Z425" s="25">
        <f>cargo!DF425</f>
        <v>0</v>
      </c>
      <c r="AA425" s="25">
        <f>cargo!DG425</f>
        <v>0</v>
      </c>
      <c r="AB425" s="25">
        <f>cargo!DH425</f>
        <v>0</v>
      </c>
      <c r="AC425" s="25">
        <f>cargo!DI425</f>
        <v>0</v>
      </c>
      <c r="AD425" s="25">
        <f>cargo!DJ425</f>
        <v>0</v>
      </c>
      <c r="AE425" s="25">
        <f>cargo!DK425</f>
        <v>0</v>
      </c>
      <c r="AF425" s="25">
        <f t="shared" si="638"/>
        <v>36908.422000000006</v>
      </c>
      <c r="AG425" s="25">
        <f t="shared" si="638"/>
        <v>36908.422000000006</v>
      </c>
      <c r="AH425" s="25">
        <f t="shared" si="638"/>
        <v>34749.440000000002</v>
      </c>
      <c r="AI425" s="25">
        <f t="shared" si="638"/>
        <v>2158.982</v>
      </c>
      <c r="AJ425" s="25">
        <f t="shared" si="638"/>
        <v>0</v>
      </c>
      <c r="AK425" s="25">
        <f t="shared" si="638"/>
        <v>0</v>
      </c>
      <c r="AL425" s="25">
        <f t="shared" si="638"/>
        <v>0</v>
      </c>
    </row>
    <row r="426" spans="1:38" s="27" customFormat="1" ht="15" customHeight="1" x14ac:dyDescent="0.25">
      <c r="A426" s="35"/>
      <c r="B426" s="62"/>
      <c r="C426" s="34" t="s">
        <v>26</v>
      </c>
      <c r="D426" s="25">
        <f>cargo!Y426</f>
        <v>283404.8211</v>
      </c>
      <c r="E426" s="25">
        <f>cargo!Z426</f>
        <v>99125.354099999997</v>
      </c>
      <c r="F426" s="25">
        <f>cargo!AA426</f>
        <v>25022.686000000002</v>
      </c>
      <c r="G426" s="25">
        <f>cargo!AB426</f>
        <v>74102.668099999995</v>
      </c>
      <c r="H426" s="25">
        <f>cargo!AC426</f>
        <v>184279.467</v>
      </c>
      <c r="I426" s="25">
        <f>cargo!AD426</f>
        <v>132088.837</v>
      </c>
      <c r="J426" s="25">
        <f>cargo!AE426</f>
        <v>52190.63</v>
      </c>
      <c r="K426" s="25">
        <f>cargo!BA426</f>
        <v>0</v>
      </c>
      <c r="L426" s="25">
        <f>cargo!BB426</f>
        <v>0</v>
      </c>
      <c r="M426" s="25">
        <f>cargo!BC426</f>
        <v>0</v>
      </c>
      <c r="N426" s="25">
        <f>cargo!BD426</f>
        <v>0</v>
      </c>
      <c r="O426" s="25">
        <f>cargo!BE426</f>
        <v>0</v>
      </c>
      <c r="P426" s="25">
        <f>cargo!BF426</f>
        <v>0</v>
      </c>
      <c r="Q426" s="25">
        <f>cargo!BG426</f>
        <v>0</v>
      </c>
      <c r="R426" s="25">
        <f>cargo!CC426</f>
        <v>0</v>
      </c>
      <c r="S426" s="25">
        <f>cargo!CD426</f>
        <v>0</v>
      </c>
      <c r="T426" s="25">
        <f>cargo!CE426</f>
        <v>0</v>
      </c>
      <c r="U426" s="25">
        <f>cargo!CF426</f>
        <v>0</v>
      </c>
      <c r="V426" s="25">
        <f>cargo!CG426</f>
        <v>0</v>
      </c>
      <c r="W426" s="25">
        <f>cargo!CH426</f>
        <v>0</v>
      </c>
      <c r="X426" s="25">
        <f>cargo!CI426</f>
        <v>0</v>
      </c>
      <c r="Y426" s="25">
        <f>cargo!DE426</f>
        <v>0</v>
      </c>
      <c r="Z426" s="25">
        <f>cargo!DF426</f>
        <v>0</v>
      </c>
      <c r="AA426" s="25">
        <f>cargo!DG426</f>
        <v>0</v>
      </c>
      <c r="AB426" s="25">
        <f>cargo!DH426</f>
        <v>0</v>
      </c>
      <c r="AC426" s="25">
        <f>cargo!DI426</f>
        <v>0</v>
      </c>
      <c r="AD426" s="25">
        <f>cargo!DJ426</f>
        <v>0</v>
      </c>
      <c r="AE426" s="25">
        <f>cargo!DK426</f>
        <v>0</v>
      </c>
      <c r="AF426" s="25">
        <f t="shared" si="638"/>
        <v>283404.8211</v>
      </c>
      <c r="AG426" s="25">
        <f t="shared" si="638"/>
        <v>99125.354099999997</v>
      </c>
      <c r="AH426" s="25">
        <f t="shared" si="638"/>
        <v>25022.686000000002</v>
      </c>
      <c r="AI426" s="25">
        <f t="shared" si="638"/>
        <v>74102.668099999995</v>
      </c>
      <c r="AJ426" s="25">
        <f t="shared" si="638"/>
        <v>184279.467</v>
      </c>
      <c r="AK426" s="25">
        <f t="shared" si="638"/>
        <v>132088.837</v>
      </c>
      <c r="AL426" s="25">
        <f t="shared" si="638"/>
        <v>52190.63</v>
      </c>
    </row>
    <row r="427" spans="1:38" s="27" customFormat="1" ht="15" customHeight="1" x14ac:dyDescent="0.25">
      <c r="A427" s="35"/>
      <c r="B427" s="62"/>
      <c r="C427" s="36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</row>
    <row r="428" spans="1:38" s="27" customFormat="1" ht="15" customHeight="1" x14ac:dyDescent="0.25">
      <c r="A428" s="33"/>
      <c r="B428" s="62" t="s">
        <v>281</v>
      </c>
      <c r="C428" s="34"/>
      <c r="D428" s="25">
        <f>cargo!Y428</f>
        <v>699081.66</v>
      </c>
      <c r="E428" s="25">
        <f>cargo!Z428</f>
        <v>578082.66</v>
      </c>
      <c r="F428" s="25">
        <f>cargo!AA428</f>
        <v>425000</v>
      </c>
      <c r="G428" s="25">
        <f>cargo!AB428</f>
        <v>153082.66</v>
      </c>
      <c r="H428" s="25">
        <f>cargo!AC428</f>
        <v>120999</v>
      </c>
      <c r="I428" s="25">
        <f>cargo!AD428</f>
        <v>111626</v>
      </c>
      <c r="J428" s="25">
        <f>cargo!AE428</f>
        <v>9373</v>
      </c>
      <c r="K428" s="25">
        <f>cargo!BA428</f>
        <v>0</v>
      </c>
      <c r="L428" s="25">
        <f>cargo!BB428</f>
        <v>0</v>
      </c>
      <c r="M428" s="25">
        <f>cargo!BC428</f>
        <v>0</v>
      </c>
      <c r="N428" s="25">
        <f>cargo!BD428</f>
        <v>0</v>
      </c>
      <c r="O428" s="25">
        <f>cargo!BE428</f>
        <v>0</v>
      </c>
      <c r="P428" s="25">
        <f>cargo!BF428</f>
        <v>0</v>
      </c>
      <c r="Q428" s="25">
        <f>cargo!BG428</f>
        <v>0</v>
      </c>
      <c r="R428" s="25">
        <f>cargo!CC428</f>
        <v>0</v>
      </c>
      <c r="S428" s="25">
        <f>cargo!CD428</f>
        <v>0</v>
      </c>
      <c r="T428" s="25">
        <f>cargo!CE428</f>
        <v>0</v>
      </c>
      <c r="U428" s="25">
        <f>cargo!CF428</f>
        <v>0</v>
      </c>
      <c r="V428" s="25">
        <f>cargo!CG428</f>
        <v>0</v>
      </c>
      <c r="W428" s="25">
        <f>cargo!CH428</f>
        <v>0</v>
      </c>
      <c r="X428" s="25">
        <f>cargo!CI428</f>
        <v>0</v>
      </c>
      <c r="Y428" s="25">
        <f>cargo!DE428</f>
        <v>0</v>
      </c>
      <c r="Z428" s="25">
        <f>cargo!DF428</f>
        <v>0</v>
      </c>
      <c r="AA428" s="25">
        <f>cargo!DG428</f>
        <v>0</v>
      </c>
      <c r="AB428" s="25">
        <f>cargo!DH428</f>
        <v>0</v>
      </c>
      <c r="AC428" s="25">
        <f>cargo!DI428</f>
        <v>0</v>
      </c>
      <c r="AD428" s="25">
        <f>cargo!DJ428</f>
        <v>0</v>
      </c>
      <c r="AE428" s="25">
        <f>cargo!DK428</f>
        <v>0</v>
      </c>
      <c r="AF428" s="25">
        <f t="shared" ref="AF428:AF442" si="654">D428+K428+R428+Y428</f>
        <v>699081.66</v>
      </c>
      <c r="AG428" s="25">
        <f t="shared" ref="AG428:AG442" si="655">E428+L428+S428+Z428</f>
        <v>578082.66</v>
      </c>
      <c r="AH428" s="25">
        <f t="shared" ref="AH428:AH442" si="656">F428+M428+T428+AA428</f>
        <v>425000</v>
      </c>
      <c r="AI428" s="25">
        <f t="shared" ref="AI428:AI442" si="657">G428+N428+U428+AB428</f>
        <v>153082.66</v>
      </c>
      <c r="AJ428" s="25">
        <f t="shared" ref="AJ428:AJ442" si="658">H428+O428+V428+AC428</f>
        <v>120999</v>
      </c>
      <c r="AK428" s="25">
        <f t="shared" ref="AK428:AK442" si="659">I428+P428+W428+AD428</f>
        <v>111626</v>
      </c>
      <c r="AL428" s="25">
        <f t="shared" ref="AL428:AL442" si="660">J428+Q428+X428+AE428</f>
        <v>9373</v>
      </c>
    </row>
    <row r="429" spans="1:38" s="27" customFormat="1" ht="15" customHeight="1" x14ac:dyDescent="0.25">
      <c r="A429" s="35"/>
      <c r="B429" s="62"/>
      <c r="C429" s="34" t="s">
        <v>282</v>
      </c>
      <c r="D429" s="25">
        <f>cargo!Y429</f>
        <v>458827</v>
      </c>
      <c r="E429" s="25">
        <f>cargo!Z429</f>
        <v>351117</v>
      </c>
      <c r="F429" s="25">
        <f>cargo!AA429</f>
        <v>260437</v>
      </c>
      <c r="G429" s="25">
        <f>cargo!AB429</f>
        <v>90680</v>
      </c>
      <c r="H429" s="25">
        <f>cargo!AC429</f>
        <v>107710</v>
      </c>
      <c r="I429" s="25">
        <f>cargo!AD429</f>
        <v>101337</v>
      </c>
      <c r="J429" s="25">
        <f>cargo!AE429</f>
        <v>6373</v>
      </c>
      <c r="K429" s="25">
        <f>cargo!BA429</f>
        <v>0</v>
      </c>
      <c r="L429" s="25">
        <f>cargo!BB429</f>
        <v>0</v>
      </c>
      <c r="M429" s="25">
        <f>cargo!BC429</f>
        <v>0</v>
      </c>
      <c r="N429" s="25">
        <f>cargo!BD429</f>
        <v>0</v>
      </c>
      <c r="O429" s="25">
        <f>cargo!BE429</f>
        <v>0</v>
      </c>
      <c r="P429" s="25">
        <f>cargo!BF429</f>
        <v>0</v>
      </c>
      <c r="Q429" s="25">
        <f>cargo!BG429</f>
        <v>0</v>
      </c>
      <c r="R429" s="25">
        <f>cargo!CC429</f>
        <v>0</v>
      </c>
      <c r="S429" s="25">
        <f>cargo!CD429</f>
        <v>0</v>
      </c>
      <c r="T429" s="25">
        <f>cargo!CE429</f>
        <v>0</v>
      </c>
      <c r="U429" s="25">
        <f>cargo!CF429</f>
        <v>0</v>
      </c>
      <c r="V429" s="25">
        <f>cargo!CG429</f>
        <v>0</v>
      </c>
      <c r="W429" s="25">
        <f>cargo!CH429</f>
        <v>0</v>
      </c>
      <c r="X429" s="25">
        <f>cargo!CI429</f>
        <v>0</v>
      </c>
      <c r="Y429" s="25">
        <f>cargo!DE429</f>
        <v>0</v>
      </c>
      <c r="Z429" s="25">
        <f>cargo!DF429</f>
        <v>0</v>
      </c>
      <c r="AA429" s="25">
        <f>cargo!DG429</f>
        <v>0</v>
      </c>
      <c r="AB429" s="25">
        <f>cargo!DH429</f>
        <v>0</v>
      </c>
      <c r="AC429" s="25">
        <f>cargo!DI429</f>
        <v>0</v>
      </c>
      <c r="AD429" s="25">
        <f>cargo!DJ429</f>
        <v>0</v>
      </c>
      <c r="AE429" s="25">
        <f>cargo!DK429</f>
        <v>0</v>
      </c>
      <c r="AF429" s="25">
        <f t="shared" si="654"/>
        <v>458827</v>
      </c>
      <c r="AG429" s="25">
        <f t="shared" si="655"/>
        <v>351117</v>
      </c>
      <c r="AH429" s="25">
        <f t="shared" si="656"/>
        <v>260437</v>
      </c>
      <c r="AI429" s="25">
        <f t="shared" si="657"/>
        <v>90680</v>
      </c>
      <c r="AJ429" s="25">
        <f t="shared" si="658"/>
        <v>107710</v>
      </c>
      <c r="AK429" s="25">
        <f t="shared" si="659"/>
        <v>101337</v>
      </c>
      <c r="AL429" s="25">
        <f t="shared" si="660"/>
        <v>6373</v>
      </c>
    </row>
    <row r="430" spans="1:38" s="27" customFormat="1" ht="15" customHeight="1" x14ac:dyDescent="0.25">
      <c r="A430" s="35"/>
      <c r="B430" s="62"/>
      <c r="C430" s="36" t="s">
        <v>283</v>
      </c>
      <c r="D430" s="25">
        <f>cargo!Y430</f>
        <v>9047</v>
      </c>
      <c r="E430" s="25">
        <f>cargo!Z430</f>
        <v>9047</v>
      </c>
      <c r="F430" s="25">
        <f>cargo!AA430</f>
        <v>6056</v>
      </c>
      <c r="G430" s="25">
        <f>cargo!AB430</f>
        <v>2991</v>
      </c>
      <c r="H430" s="25">
        <f>cargo!AC430</f>
        <v>0</v>
      </c>
      <c r="I430" s="25">
        <f>cargo!AD430</f>
        <v>0</v>
      </c>
      <c r="J430" s="25">
        <f>cargo!AE430</f>
        <v>0</v>
      </c>
      <c r="K430" s="25">
        <f>cargo!BA430</f>
        <v>0</v>
      </c>
      <c r="L430" s="25">
        <f>cargo!BB430</f>
        <v>0</v>
      </c>
      <c r="M430" s="25">
        <f>cargo!BC430</f>
        <v>0</v>
      </c>
      <c r="N430" s="25">
        <f>cargo!BD430</f>
        <v>0</v>
      </c>
      <c r="O430" s="25">
        <f>cargo!BE430</f>
        <v>0</v>
      </c>
      <c r="P430" s="25">
        <f>cargo!BF430</f>
        <v>0</v>
      </c>
      <c r="Q430" s="25">
        <f>cargo!BG430</f>
        <v>0</v>
      </c>
      <c r="R430" s="25">
        <f>cargo!CC430</f>
        <v>0</v>
      </c>
      <c r="S430" s="25">
        <f>cargo!CD430</f>
        <v>0</v>
      </c>
      <c r="T430" s="25">
        <f>cargo!CE430</f>
        <v>0</v>
      </c>
      <c r="U430" s="25">
        <f>cargo!CF430</f>
        <v>0</v>
      </c>
      <c r="V430" s="25">
        <f>cargo!CG430</f>
        <v>0</v>
      </c>
      <c r="W430" s="25">
        <f>cargo!CH430</f>
        <v>0</v>
      </c>
      <c r="X430" s="25">
        <f>cargo!CI430</f>
        <v>0</v>
      </c>
      <c r="Y430" s="25">
        <f>cargo!DE430</f>
        <v>0</v>
      </c>
      <c r="Z430" s="25">
        <f>cargo!DF430</f>
        <v>0</v>
      </c>
      <c r="AA430" s="25">
        <f>cargo!DG430</f>
        <v>0</v>
      </c>
      <c r="AB430" s="25">
        <f>cargo!DH430</f>
        <v>0</v>
      </c>
      <c r="AC430" s="25">
        <f>cargo!DI430</f>
        <v>0</v>
      </c>
      <c r="AD430" s="25">
        <f>cargo!DJ430</f>
        <v>0</v>
      </c>
      <c r="AE430" s="25">
        <f>cargo!DK430</f>
        <v>0</v>
      </c>
      <c r="AF430" s="25">
        <f t="shared" si="654"/>
        <v>9047</v>
      </c>
      <c r="AG430" s="25">
        <f t="shared" si="655"/>
        <v>9047</v>
      </c>
      <c r="AH430" s="25">
        <f t="shared" si="656"/>
        <v>6056</v>
      </c>
      <c r="AI430" s="25">
        <f t="shared" si="657"/>
        <v>2991</v>
      </c>
      <c r="AJ430" s="25">
        <f t="shared" si="658"/>
        <v>0</v>
      </c>
      <c r="AK430" s="25">
        <f t="shared" si="659"/>
        <v>0</v>
      </c>
      <c r="AL430" s="25">
        <f t="shared" si="660"/>
        <v>0</v>
      </c>
    </row>
    <row r="431" spans="1:38" s="27" customFormat="1" ht="15" customHeight="1" x14ac:dyDescent="0.25">
      <c r="A431" s="35"/>
      <c r="B431" s="62"/>
      <c r="C431" s="36" t="s">
        <v>282</v>
      </c>
      <c r="D431" s="25">
        <f>cargo!Y431</f>
        <v>449780</v>
      </c>
      <c r="E431" s="25">
        <f>cargo!Z431</f>
        <v>342070</v>
      </c>
      <c r="F431" s="25">
        <f>cargo!AA431</f>
        <v>254381</v>
      </c>
      <c r="G431" s="25">
        <f>cargo!AB431</f>
        <v>87689</v>
      </c>
      <c r="H431" s="25">
        <f>cargo!AC431</f>
        <v>107710</v>
      </c>
      <c r="I431" s="25">
        <f>cargo!AD431</f>
        <v>101337</v>
      </c>
      <c r="J431" s="25">
        <f>cargo!AE431</f>
        <v>6373</v>
      </c>
      <c r="K431" s="25">
        <f>cargo!BA431</f>
        <v>0</v>
      </c>
      <c r="L431" s="25">
        <f>cargo!BB431</f>
        <v>0</v>
      </c>
      <c r="M431" s="25">
        <f>cargo!BC431</f>
        <v>0</v>
      </c>
      <c r="N431" s="25">
        <f>cargo!BD431</f>
        <v>0</v>
      </c>
      <c r="O431" s="25">
        <f>cargo!BE431</f>
        <v>0</v>
      </c>
      <c r="P431" s="25">
        <f>cargo!BF431</f>
        <v>0</v>
      </c>
      <c r="Q431" s="25">
        <f>cargo!BG431</f>
        <v>0</v>
      </c>
      <c r="R431" s="25">
        <f>cargo!CC431</f>
        <v>0</v>
      </c>
      <c r="S431" s="25">
        <f>cargo!CD431</f>
        <v>0</v>
      </c>
      <c r="T431" s="25">
        <f>cargo!CE431</f>
        <v>0</v>
      </c>
      <c r="U431" s="25">
        <f>cargo!CF431</f>
        <v>0</v>
      </c>
      <c r="V431" s="25">
        <f>cargo!CG431</f>
        <v>0</v>
      </c>
      <c r="W431" s="25">
        <f>cargo!CH431</f>
        <v>0</v>
      </c>
      <c r="X431" s="25">
        <f>cargo!CI431</f>
        <v>0</v>
      </c>
      <c r="Y431" s="25">
        <f>cargo!DE431</f>
        <v>0</v>
      </c>
      <c r="Z431" s="25">
        <f>cargo!DF431</f>
        <v>0</v>
      </c>
      <c r="AA431" s="25">
        <f>cargo!DG431</f>
        <v>0</v>
      </c>
      <c r="AB431" s="25">
        <f>cargo!DH431</f>
        <v>0</v>
      </c>
      <c r="AC431" s="25">
        <f>cargo!DI431</f>
        <v>0</v>
      </c>
      <c r="AD431" s="25">
        <f>cargo!DJ431</f>
        <v>0</v>
      </c>
      <c r="AE431" s="25">
        <f>cargo!DK431</f>
        <v>0</v>
      </c>
      <c r="AF431" s="25">
        <f t="shared" si="654"/>
        <v>449780</v>
      </c>
      <c r="AG431" s="25">
        <f t="shared" si="655"/>
        <v>342070</v>
      </c>
      <c r="AH431" s="25">
        <f t="shared" si="656"/>
        <v>254381</v>
      </c>
      <c r="AI431" s="25">
        <f t="shared" si="657"/>
        <v>87689</v>
      </c>
      <c r="AJ431" s="25">
        <f t="shared" si="658"/>
        <v>107710</v>
      </c>
      <c r="AK431" s="25">
        <f t="shared" si="659"/>
        <v>101337</v>
      </c>
      <c r="AL431" s="25">
        <f t="shared" si="660"/>
        <v>6373</v>
      </c>
    </row>
    <row r="432" spans="1:38" s="27" customFormat="1" ht="15" customHeight="1" x14ac:dyDescent="0.25">
      <c r="A432" s="35"/>
      <c r="B432" s="62"/>
      <c r="C432" s="34" t="s">
        <v>284</v>
      </c>
      <c r="D432" s="25">
        <f>cargo!Y432</f>
        <v>15444</v>
      </c>
      <c r="E432" s="25">
        <f>cargo!Z432</f>
        <v>15444</v>
      </c>
      <c r="F432" s="25">
        <f>cargo!AA432</f>
        <v>15442</v>
      </c>
      <c r="G432" s="25">
        <f>cargo!AB432</f>
        <v>2</v>
      </c>
      <c r="H432" s="25">
        <f>cargo!AC432</f>
        <v>0</v>
      </c>
      <c r="I432" s="25">
        <f>cargo!AD432</f>
        <v>0</v>
      </c>
      <c r="J432" s="25">
        <f>cargo!AE432</f>
        <v>0</v>
      </c>
      <c r="K432" s="25">
        <f>cargo!BA432</f>
        <v>0</v>
      </c>
      <c r="L432" s="25">
        <f>cargo!BB432</f>
        <v>0</v>
      </c>
      <c r="M432" s="25">
        <f>cargo!BC432</f>
        <v>0</v>
      </c>
      <c r="N432" s="25">
        <f>cargo!BD432</f>
        <v>0</v>
      </c>
      <c r="O432" s="25">
        <f>cargo!BE432</f>
        <v>0</v>
      </c>
      <c r="P432" s="25">
        <f>cargo!BF432</f>
        <v>0</v>
      </c>
      <c r="Q432" s="25">
        <f>cargo!BG432</f>
        <v>0</v>
      </c>
      <c r="R432" s="25">
        <f>cargo!CC432</f>
        <v>0</v>
      </c>
      <c r="S432" s="25">
        <f>cargo!CD432</f>
        <v>0</v>
      </c>
      <c r="T432" s="25">
        <f>cargo!CE432</f>
        <v>0</v>
      </c>
      <c r="U432" s="25">
        <f>cargo!CF432</f>
        <v>0</v>
      </c>
      <c r="V432" s="25">
        <f>cargo!CG432</f>
        <v>0</v>
      </c>
      <c r="W432" s="25">
        <f>cargo!CH432</f>
        <v>0</v>
      </c>
      <c r="X432" s="25">
        <f>cargo!CI432</f>
        <v>0</v>
      </c>
      <c r="Y432" s="25">
        <f>cargo!DE432</f>
        <v>0</v>
      </c>
      <c r="Z432" s="25">
        <f>cargo!DF432</f>
        <v>0</v>
      </c>
      <c r="AA432" s="25">
        <f>cargo!DG432</f>
        <v>0</v>
      </c>
      <c r="AB432" s="25">
        <f>cargo!DH432</f>
        <v>0</v>
      </c>
      <c r="AC432" s="25">
        <f>cargo!DI432</f>
        <v>0</v>
      </c>
      <c r="AD432" s="25">
        <f>cargo!DJ432</f>
        <v>0</v>
      </c>
      <c r="AE432" s="25">
        <f>cargo!DK432</f>
        <v>0</v>
      </c>
      <c r="AF432" s="25">
        <f t="shared" si="654"/>
        <v>15444</v>
      </c>
      <c r="AG432" s="25">
        <f t="shared" si="655"/>
        <v>15444</v>
      </c>
      <c r="AH432" s="25">
        <f t="shared" si="656"/>
        <v>15442</v>
      </c>
      <c r="AI432" s="25">
        <f t="shared" si="657"/>
        <v>2</v>
      </c>
      <c r="AJ432" s="25">
        <f t="shared" si="658"/>
        <v>0</v>
      </c>
      <c r="AK432" s="25">
        <f t="shared" si="659"/>
        <v>0</v>
      </c>
      <c r="AL432" s="25">
        <f t="shared" si="660"/>
        <v>0</v>
      </c>
    </row>
    <row r="433" spans="1:39" s="27" customFormat="1" ht="15" customHeight="1" x14ac:dyDescent="0.25">
      <c r="A433" s="35"/>
      <c r="B433" s="62"/>
      <c r="C433" s="36" t="s">
        <v>285</v>
      </c>
      <c r="D433" s="25">
        <f>cargo!Y433</f>
        <v>1222</v>
      </c>
      <c r="E433" s="25">
        <f>cargo!Z433</f>
        <v>1222</v>
      </c>
      <c r="F433" s="25">
        <f>cargo!AA433</f>
        <v>1220</v>
      </c>
      <c r="G433" s="25">
        <f>cargo!AB433</f>
        <v>2</v>
      </c>
      <c r="H433" s="25">
        <f>cargo!AC433</f>
        <v>0</v>
      </c>
      <c r="I433" s="25">
        <f>cargo!AD433</f>
        <v>0</v>
      </c>
      <c r="J433" s="25">
        <f>cargo!AE433</f>
        <v>0</v>
      </c>
      <c r="K433" s="25">
        <f>cargo!BA433</f>
        <v>0</v>
      </c>
      <c r="L433" s="25">
        <f>cargo!BB433</f>
        <v>0</v>
      </c>
      <c r="M433" s="25">
        <f>cargo!BC433</f>
        <v>0</v>
      </c>
      <c r="N433" s="25">
        <f>cargo!BD433</f>
        <v>0</v>
      </c>
      <c r="O433" s="25">
        <f>cargo!BE433</f>
        <v>0</v>
      </c>
      <c r="P433" s="25">
        <f>cargo!BF433</f>
        <v>0</v>
      </c>
      <c r="Q433" s="25">
        <f>cargo!BG433</f>
        <v>0</v>
      </c>
      <c r="R433" s="25">
        <f>cargo!CC433</f>
        <v>0</v>
      </c>
      <c r="S433" s="25">
        <f>cargo!CD433</f>
        <v>0</v>
      </c>
      <c r="T433" s="25">
        <f>cargo!CE433</f>
        <v>0</v>
      </c>
      <c r="U433" s="25">
        <f>cargo!CF433</f>
        <v>0</v>
      </c>
      <c r="V433" s="25">
        <f>cargo!CG433</f>
        <v>0</v>
      </c>
      <c r="W433" s="25">
        <f>cargo!CH433</f>
        <v>0</v>
      </c>
      <c r="X433" s="25">
        <f>cargo!CI433</f>
        <v>0</v>
      </c>
      <c r="Y433" s="25">
        <f>cargo!DE433</f>
        <v>0</v>
      </c>
      <c r="Z433" s="25">
        <f>cargo!DF433</f>
        <v>0</v>
      </c>
      <c r="AA433" s="25">
        <f>cargo!DG433</f>
        <v>0</v>
      </c>
      <c r="AB433" s="25">
        <f>cargo!DH433</f>
        <v>0</v>
      </c>
      <c r="AC433" s="25">
        <f>cargo!DI433</f>
        <v>0</v>
      </c>
      <c r="AD433" s="25">
        <f>cargo!DJ433</f>
        <v>0</v>
      </c>
      <c r="AE433" s="25">
        <f>cargo!DK433</f>
        <v>0</v>
      </c>
      <c r="AF433" s="25">
        <f t="shared" si="654"/>
        <v>1222</v>
      </c>
      <c r="AG433" s="25">
        <f t="shared" si="655"/>
        <v>1222</v>
      </c>
      <c r="AH433" s="25">
        <f t="shared" si="656"/>
        <v>1220</v>
      </c>
      <c r="AI433" s="25">
        <f t="shared" si="657"/>
        <v>2</v>
      </c>
      <c r="AJ433" s="25">
        <f t="shared" si="658"/>
        <v>0</v>
      </c>
      <c r="AK433" s="25">
        <f t="shared" si="659"/>
        <v>0</v>
      </c>
      <c r="AL433" s="25">
        <f t="shared" si="660"/>
        <v>0</v>
      </c>
    </row>
    <row r="434" spans="1:39" s="27" customFormat="1" ht="15" customHeight="1" x14ac:dyDescent="0.25">
      <c r="A434" s="35"/>
      <c r="B434" s="62"/>
      <c r="C434" s="36" t="s">
        <v>286</v>
      </c>
      <c r="D434" s="25">
        <f>cargo!Y434</f>
        <v>14222</v>
      </c>
      <c r="E434" s="25">
        <f>cargo!Z434</f>
        <v>14222</v>
      </c>
      <c r="F434" s="25">
        <f>cargo!AA434</f>
        <v>14222</v>
      </c>
      <c r="G434" s="25">
        <f>cargo!AB434</f>
        <v>0</v>
      </c>
      <c r="H434" s="25">
        <f>cargo!AC434</f>
        <v>0</v>
      </c>
      <c r="I434" s="25">
        <f>cargo!AD434</f>
        <v>0</v>
      </c>
      <c r="J434" s="25">
        <f>cargo!AE434</f>
        <v>0</v>
      </c>
      <c r="K434" s="25">
        <f>cargo!BA434</f>
        <v>0</v>
      </c>
      <c r="L434" s="25">
        <f>cargo!BB434</f>
        <v>0</v>
      </c>
      <c r="M434" s="25">
        <f>cargo!BC434</f>
        <v>0</v>
      </c>
      <c r="N434" s="25">
        <f>cargo!BD434</f>
        <v>0</v>
      </c>
      <c r="O434" s="25">
        <f>cargo!BE434</f>
        <v>0</v>
      </c>
      <c r="P434" s="25">
        <f>cargo!BF434</f>
        <v>0</v>
      </c>
      <c r="Q434" s="25">
        <f>cargo!BG434</f>
        <v>0</v>
      </c>
      <c r="R434" s="50">
        <f>cargo!CC434</f>
        <v>0</v>
      </c>
      <c r="S434" s="25">
        <f>cargo!CD434</f>
        <v>0</v>
      </c>
      <c r="T434" s="25">
        <f>cargo!CE434</f>
        <v>0</v>
      </c>
      <c r="U434" s="25">
        <f>cargo!CF434</f>
        <v>0</v>
      </c>
      <c r="V434" s="25">
        <f>cargo!CG434</f>
        <v>0</v>
      </c>
      <c r="W434" s="25">
        <f>cargo!CH434</f>
        <v>0</v>
      </c>
      <c r="X434" s="25">
        <f>cargo!CI434</f>
        <v>0</v>
      </c>
      <c r="Y434" s="25">
        <f>cargo!DE434</f>
        <v>0</v>
      </c>
      <c r="Z434" s="25">
        <f>cargo!DF434</f>
        <v>0</v>
      </c>
      <c r="AA434" s="25">
        <f>cargo!DG434</f>
        <v>0</v>
      </c>
      <c r="AB434" s="25">
        <f>cargo!DH434</f>
        <v>0</v>
      </c>
      <c r="AC434" s="25">
        <f>cargo!DI434</f>
        <v>0</v>
      </c>
      <c r="AD434" s="25">
        <f>cargo!DJ434</f>
        <v>0</v>
      </c>
      <c r="AE434" s="25">
        <f>cargo!DK434</f>
        <v>0</v>
      </c>
      <c r="AF434" s="25">
        <f t="shared" si="654"/>
        <v>14222</v>
      </c>
      <c r="AG434" s="25">
        <f t="shared" si="655"/>
        <v>14222</v>
      </c>
      <c r="AH434" s="25">
        <f t="shared" si="656"/>
        <v>14222</v>
      </c>
      <c r="AI434" s="25">
        <f t="shared" si="657"/>
        <v>0</v>
      </c>
      <c r="AJ434" s="25">
        <f t="shared" si="658"/>
        <v>0</v>
      </c>
      <c r="AK434" s="25">
        <f t="shared" si="659"/>
        <v>0</v>
      </c>
      <c r="AL434" s="25">
        <f t="shared" si="660"/>
        <v>0</v>
      </c>
    </row>
    <row r="435" spans="1:39" s="27" customFormat="1" ht="15" customHeight="1" x14ac:dyDescent="0.25">
      <c r="A435" s="35"/>
      <c r="B435" s="62"/>
      <c r="C435" s="34" t="s">
        <v>287</v>
      </c>
      <c r="D435" s="25">
        <f>cargo!Y435</f>
        <v>13282.66</v>
      </c>
      <c r="E435" s="25">
        <f>cargo!Z435</f>
        <v>13282.66</v>
      </c>
      <c r="F435" s="25">
        <f>cargo!AA435</f>
        <v>8236</v>
      </c>
      <c r="G435" s="25">
        <f>cargo!AB435</f>
        <v>5046.66</v>
      </c>
      <c r="H435" s="25">
        <f>cargo!AC435</f>
        <v>0</v>
      </c>
      <c r="I435" s="25">
        <f>cargo!AD435</f>
        <v>0</v>
      </c>
      <c r="J435" s="25">
        <f>cargo!AE435</f>
        <v>0</v>
      </c>
      <c r="K435" s="25">
        <f>cargo!BA435</f>
        <v>0</v>
      </c>
      <c r="L435" s="25">
        <f>cargo!BB435</f>
        <v>0</v>
      </c>
      <c r="M435" s="25">
        <f>cargo!BC435</f>
        <v>0</v>
      </c>
      <c r="N435" s="25">
        <f>cargo!BD435</f>
        <v>0</v>
      </c>
      <c r="O435" s="25">
        <f>cargo!BE435</f>
        <v>0</v>
      </c>
      <c r="P435" s="25">
        <f>cargo!BF435</f>
        <v>0</v>
      </c>
      <c r="Q435" s="25">
        <f>cargo!BG435</f>
        <v>0</v>
      </c>
      <c r="R435" s="25">
        <f>cargo!CC435</f>
        <v>0</v>
      </c>
      <c r="S435" s="25">
        <f>cargo!CD435</f>
        <v>0</v>
      </c>
      <c r="T435" s="25">
        <f>cargo!CE435</f>
        <v>0</v>
      </c>
      <c r="U435" s="25">
        <f>cargo!CF435</f>
        <v>0</v>
      </c>
      <c r="V435" s="25">
        <f>cargo!CG435</f>
        <v>0</v>
      </c>
      <c r="W435" s="25">
        <f>cargo!CH435</f>
        <v>0</v>
      </c>
      <c r="X435" s="25">
        <f>cargo!CI435</f>
        <v>0</v>
      </c>
      <c r="Y435" s="25">
        <f>cargo!DE435</f>
        <v>0</v>
      </c>
      <c r="Z435" s="25">
        <f>cargo!DF435</f>
        <v>0</v>
      </c>
      <c r="AA435" s="25">
        <f>cargo!DG435</f>
        <v>0</v>
      </c>
      <c r="AB435" s="25">
        <f>cargo!DH435</f>
        <v>0</v>
      </c>
      <c r="AC435" s="25">
        <f>cargo!DI435</f>
        <v>0</v>
      </c>
      <c r="AD435" s="25">
        <f>cargo!DJ435</f>
        <v>0</v>
      </c>
      <c r="AE435" s="25">
        <f>cargo!DK435</f>
        <v>0</v>
      </c>
      <c r="AF435" s="25">
        <f t="shared" si="654"/>
        <v>13282.66</v>
      </c>
      <c r="AG435" s="25">
        <f t="shared" si="655"/>
        <v>13282.66</v>
      </c>
      <c r="AH435" s="25">
        <f t="shared" si="656"/>
        <v>8236</v>
      </c>
      <c r="AI435" s="25">
        <f t="shared" si="657"/>
        <v>5046.66</v>
      </c>
      <c r="AJ435" s="25">
        <f t="shared" si="658"/>
        <v>0</v>
      </c>
      <c r="AK435" s="25">
        <f t="shared" si="659"/>
        <v>0</v>
      </c>
      <c r="AL435" s="25">
        <f t="shared" si="660"/>
        <v>0</v>
      </c>
    </row>
    <row r="436" spans="1:39" s="27" customFormat="1" ht="15" customHeight="1" x14ac:dyDescent="0.25">
      <c r="A436" s="35"/>
      <c r="B436" s="62"/>
      <c r="C436" s="36" t="s">
        <v>288</v>
      </c>
      <c r="D436" s="25">
        <f>cargo!Y436</f>
        <v>178</v>
      </c>
      <c r="E436" s="25">
        <f>cargo!Z436</f>
        <v>178</v>
      </c>
      <c r="F436" s="25">
        <f>cargo!AA436</f>
        <v>42</v>
      </c>
      <c r="G436" s="25">
        <f>cargo!AB436</f>
        <v>136</v>
      </c>
      <c r="H436" s="25">
        <f>cargo!AC436</f>
        <v>0</v>
      </c>
      <c r="I436" s="25">
        <f>cargo!AD436</f>
        <v>0</v>
      </c>
      <c r="J436" s="25">
        <f>cargo!AE436</f>
        <v>0</v>
      </c>
      <c r="K436" s="25">
        <f>cargo!BA436</f>
        <v>0</v>
      </c>
      <c r="L436" s="25">
        <f>cargo!BB436</f>
        <v>0</v>
      </c>
      <c r="M436" s="25">
        <f>cargo!BC436</f>
        <v>0</v>
      </c>
      <c r="N436" s="25">
        <f>cargo!BD436</f>
        <v>0</v>
      </c>
      <c r="O436" s="25">
        <f>cargo!BE436</f>
        <v>0</v>
      </c>
      <c r="P436" s="25">
        <f>cargo!BF436</f>
        <v>0</v>
      </c>
      <c r="Q436" s="25">
        <f>cargo!BG436</f>
        <v>0</v>
      </c>
      <c r="R436" s="25">
        <f>cargo!CC436</f>
        <v>0</v>
      </c>
      <c r="S436" s="25">
        <f>cargo!CD436</f>
        <v>0</v>
      </c>
      <c r="T436" s="25">
        <f>cargo!CE436</f>
        <v>0</v>
      </c>
      <c r="U436" s="25">
        <f>cargo!CF436</f>
        <v>0</v>
      </c>
      <c r="V436" s="25">
        <f>cargo!CG436</f>
        <v>0</v>
      </c>
      <c r="W436" s="25">
        <f>cargo!CH436</f>
        <v>0</v>
      </c>
      <c r="X436" s="25">
        <f>cargo!CI436</f>
        <v>0</v>
      </c>
      <c r="Y436" s="25">
        <f>cargo!DE436</f>
        <v>0</v>
      </c>
      <c r="Z436" s="25">
        <f>cargo!DF436</f>
        <v>0</v>
      </c>
      <c r="AA436" s="25">
        <f>cargo!DG436</f>
        <v>0</v>
      </c>
      <c r="AB436" s="25">
        <f>cargo!DH436</f>
        <v>0</v>
      </c>
      <c r="AC436" s="25">
        <f>cargo!DI436</f>
        <v>0</v>
      </c>
      <c r="AD436" s="25">
        <f>cargo!DJ436</f>
        <v>0</v>
      </c>
      <c r="AE436" s="25">
        <f>cargo!DK436</f>
        <v>0</v>
      </c>
      <c r="AF436" s="25">
        <f t="shared" si="654"/>
        <v>178</v>
      </c>
      <c r="AG436" s="25">
        <f t="shared" si="655"/>
        <v>178</v>
      </c>
      <c r="AH436" s="25">
        <f t="shared" si="656"/>
        <v>42</v>
      </c>
      <c r="AI436" s="25">
        <f t="shared" si="657"/>
        <v>136</v>
      </c>
      <c r="AJ436" s="25">
        <f t="shared" si="658"/>
        <v>0</v>
      </c>
      <c r="AK436" s="25">
        <f t="shared" si="659"/>
        <v>0</v>
      </c>
      <c r="AL436" s="25">
        <f t="shared" si="660"/>
        <v>0</v>
      </c>
    </row>
    <row r="437" spans="1:39" s="27" customFormat="1" ht="15" customHeight="1" x14ac:dyDescent="0.25">
      <c r="A437" s="35"/>
      <c r="B437" s="62"/>
      <c r="C437" s="36" t="s">
        <v>289</v>
      </c>
      <c r="D437" s="25">
        <f>cargo!Y437</f>
        <v>13104.66</v>
      </c>
      <c r="E437" s="25">
        <f>cargo!Z437</f>
        <v>13104.66</v>
      </c>
      <c r="F437" s="25">
        <f>cargo!AA437</f>
        <v>8194</v>
      </c>
      <c r="G437" s="25">
        <f>cargo!AB437</f>
        <v>4910.66</v>
      </c>
      <c r="H437" s="25">
        <f>cargo!AC437</f>
        <v>0</v>
      </c>
      <c r="I437" s="25">
        <f>cargo!AD437</f>
        <v>0</v>
      </c>
      <c r="J437" s="25">
        <f>cargo!AE437</f>
        <v>0</v>
      </c>
      <c r="K437" s="25">
        <f>cargo!BA437</f>
        <v>0</v>
      </c>
      <c r="L437" s="25">
        <f>cargo!BB437</f>
        <v>0</v>
      </c>
      <c r="M437" s="25">
        <f>cargo!BC437</f>
        <v>0</v>
      </c>
      <c r="N437" s="25">
        <f>cargo!BD437</f>
        <v>0</v>
      </c>
      <c r="O437" s="25">
        <f>cargo!BE437</f>
        <v>0</v>
      </c>
      <c r="P437" s="25">
        <f>cargo!BF437</f>
        <v>0</v>
      </c>
      <c r="Q437" s="25">
        <f>cargo!BG437</f>
        <v>0</v>
      </c>
      <c r="R437" s="25">
        <f>cargo!CC437</f>
        <v>0</v>
      </c>
      <c r="S437" s="25">
        <f>cargo!CD437</f>
        <v>0</v>
      </c>
      <c r="T437" s="25">
        <f>cargo!CE437</f>
        <v>0</v>
      </c>
      <c r="U437" s="25">
        <f>cargo!CF437</f>
        <v>0</v>
      </c>
      <c r="V437" s="25">
        <f>cargo!CG437</f>
        <v>0</v>
      </c>
      <c r="W437" s="25">
        <f>cargo!CH437</f>
        <v>0</v>
      </c>
      <c r="X437" s="25">
        <f>cargo!CI437</f>
        <v>0</v>
      </c>
      <c r="Y437" s="25">
        <f>cargo!DE437</f>
        <v>0</v>
      </c>
      <c r="Z437" s="25">
        <f>cargo!DF437</f>
        <v>0</v>
      </c>
      <c r="AA437" s="25">
        <f>cargo!DG437</f>
        <v>0</v>
      </c>
      <c r="AB437" s="25">
        <f>cargo!DH437</f>
        <v>0</v>
      </c>
      <c r="AC437" s="25">
        <f>cargo!DI437</f>
        <v>0</v>
      </c>
      <c r="AD437" s="25">
        <f>cargo!DJ437</f>
        <v>0</v>
      </c>
      <c r="AE437" s="25">
        <f>cargo!DK437</f>
        <v>0</v>
      </c>
      <c r="AF437" s="25">
        <f t="shared" si="654"/>
        <v>13104.66</v>
      </c>
      <c r="AG437" s="25">
        <f t="shared" si="655"/>
        <v>13104.66</v>
      </c>
      <c r="AH437" s="25">
        <f t="shared" si="656"/>
        <v>8194</v>
      </c>
      <c r="AI437" s="25">
        <f t="shared" si="657"/>
        <v>4910.66</v>
      </c>
      <c r="AJ437" s="25">
        <f t="shared" si="658"/>
        <v>0</v>
      </c>
      <c r="AK437" s="25">
        <f t="shared" si="659"/>
        <v>0</v>
      </c>
      <c r="AL437" s="25">
        <f t="shared" si="660"/>
        <v>0</v>
      </c>
    </row>
    <row r="438" spans="1:39" s="27" customFormat="1" ht="15" customHeight="1" x14ac:dyDescent="0.25">
      <c r="A438" s="35"/>
      <c r="B438" s="62"/>
      <c r="C438" s="34" t="s">
        <v>290</v>
      </c>
      <c r="D438" s="25">
        <f>cargo!Y438</f>
        <v>4400</v>
      </c>
      <c r="E438" s="25">
        <f>cargo!Z438</f>
        <v>4400</v>
      </c>
      <c r="F438" s="25">
        <f>cargo!AA438</f>
        <v>4400</v>
      </c>
      <c r="G438" s="25">
        <f>cargo!AB438</f>
        <v>0</v>
      </c>
      <c r="H438" s="25">
        <f>cargo!AC438</f>
        <v>0</v>
      </c>
      <c r="I438" s="25">
        <f>cargo!AD438</f>
        <v>0</v>
      </c>
      <c r="J438" s="25">
        <f>cargo!AE438</f>
        <v>0</v>
      </c>
      <c r="K438" s="25">
        <f>cargo!BA438</f>
        <v>0</v>
      </c>
      <c r="L438" s="25">
        <f>cargo!BB438</f>
        <v>0</v>
      </c>
      <c r="M438" s="25">
        <f>cargo!BC438</f>
        <v>0</v>
      </c>
      <c r="N438" s="25">
        <f>cargo!BD438</f>
        <v>0</v>
      </c>
      <c r="O438" s="25">
        <f>cargo!BE438</f>
        <v>0</v>
      </c>
      <c r="P438" s="25">
        <f>cargo!BF438</f>
        <v>0</v>
      </c>
      <c r="Q438" s="25">
        <f>cargo!BG438</f>
        <v>0</v>
      </c>
      <c r="R438" s="25">
        <f>cargo!CC438</f>
        <v>0</v>
      </c>
      <c r="S438" s="25">
        <f>cargo!CD438</f>
        <v>0</v>
      </c>
      <c r="T438" s="25">
        <f>cargo!CE438</f>
        <v>0</v>
      </c>
      <c r="U438" s="25">
        <f>cargo!CF438</f>
        <v>0</v>
      </c>
      <c r="V438" s="25">
        <f>cargo!CG438</f>
        <v>0</v>
      </c>
      <c r="W438" s="25">
        <f>cargo!CH438</f>
        <v>0</v>
      </c>
      <c r="X438" s="25">
        <f>cargo!CI438</f>
        <v>0</v>
      </c>
      <c r="Y438" s="25">
        <f>cargo!DE438</f>
        <v>0</v>
      </c>
      <c r="Z438" s="25">
        <f>cargo!DF438</f>
        <v>0</v>
      </c>
      <c r="AA438" s="25">
        <f>cargo!DG438</f>
        <v>0</v>
      </c>
      <c r="AB438" s="25">
        <f>cargo!DH438</f>
        <v>0</v>
      </c>
      <c r="AC438" s="25">
        <f>cargo!DI438</f>
        <v>0</v>
      </c>
      <c r="AD438" s="25">
        <f>cargo!DJ438</f>
        <v>0</v>
      </c>
      <c r="AE438" s="25">
        <f>cargo!DK438</f>
        <v>0</v>
      </c>
      <c r="AF438" s="25">
        <f t="shared" si="654"/>
        <v>4400</v>
      </c>
      <c r="AG438" s="25">
        <f t="shared" si="655"/>
        <v>4400</v>
      </c>
      <c r="AH438" s="25">
        <f t="shared" si="656"/>
        <v>4400</v>
      </c>
      <c r="AI438" s="25">
        <f t="shared" si="657"/>
        <v>0</v>
      </c>
      <c r="AJ438" s="25">
        <f t="shared" si="658"/>
        <v>0</v>
      </c>
      <c r="AK438" s="25">
        <f t="shared" si="659"/>
        <v>0</v>
      </c>
      <c r="AL438" s="25">
        <f t="shared" si="660"/>
        <v>0</v>
      </c>
    </row>
    <row r="439" spans="1:39" s="27" customFormat="1" ht="15" customHeight="1" x14ac:dyDescent="0.25">
      <c r="A439" s="35"/>
      <c r="B439" s="62"/>
      <c r="C439" s="36" t="s">
        <v>291</v>
      </c>
      <c r="D439" s="25">
        <f>cargo!Y439</f>
        <v>4400</v>
      </c>
      <c r="E439" s="25">
        <f>cargo!Z439</f>
        <v>4400</v>
      </c>
      <c r="F439" s="25">
        <f>cargo!AA439</f>
        <v>4400</v>
      </c>
      <c r="G439" s="25">
        <f>cargo!AB439</f>
        <v>0</v>
      </c>
      <c r="H439" s="25">
        <f>cargo!AC439</f>
        <v>0</v>
      </c>
      <c r="I439" s="25">
        <f>cargo!AD439</f>
        <v>0</v>
      </c>
      <c r="J439" s="25">
        <f>cargo!AE439</f>
        <v>0</v>
      </c>
      <c r="K439" s="25">
        <f>cargo!BA439</f>
        <v>0</v>
      </c>
      <c r="L439" s="25">
        <f>cargo!BB439</f>
        <v>0</v>
      </c>
      <c r="M439" s="25">
        <f>cargo!BC439</f>
        <v>0</v>
      </c>
      <c r="N439" s="25">
        <f>cargo!BD439</f>
        <v>0</v>
      </c>
      <c r="O439" s="25">
        <f>cargo!BE439</f>
        <v>0</v>
      </c>
      <c r="P439" s="25">
        <f>cargo!BF439</f>
        <v>0</v>
      </c>
      <c r="Q439" s="25">
        <f>cargo!BG439</f>
        <v>0</v>
      </c>
      <c r="R439" s="25">
        <f>cargo!CC439</f>
        <v>0</v>
      </c>
      <c r="S439" s="25">
        <f>cargo!CD439</f>
        <v>0</v>
      </c>
      <c r="T439" s="25">
        <f>cargo!CE439</f>
        <v>0</v>
      </c>
      <c r="U439" s="25">
        <f>cargo!CF439</f>
        <v>0</v>
      </c>
      <c r="V439" s="25">
        <f>cargo!CG439</f>
        <v>0</v>
      </c>
      <c r="W439" s="25">
        <f>cargo!CH439</f>
        <v>0</v>
      </c>
      <c r="X439" s="25">
        <f>cargo!CI439</f>
        <v>0</v>
      </c>
      <c r="Y439" s="25">
        <f>cargo!DE439</f>
        <v>0</v>
      </c>
      <c r="Z439" s="25">
        <f>cargo!DF439</f>
        <v>0</v>
      </c>
      <c r="AA439" s="25">
        <f>cargo!DG439</f>
        <v>0</v>
      </c>
      <c r="AB439" s="25">
        <f>cargo!DH439</f>
        <v>0</v>
      </c>
      <c r="AC439" s="25">
        <f>cargo!DI439</f>
        <v>0</v>
      </c>
      <c r="AD439" s="25">
        <f>cargo!DJ439</f>
        <v>0</v>
      </c>
      <c r="AE439" s="25">
        <f>cargo!DK439</f>
        <v>0</v>
      </c>
      <c r="AF439" s="25">
        <f t="shared" si="654"/>
        <v>4400</v>
      </c>
      <c r="AG439" s="25">
        <f t="shared" si="655"/>
        <v>4400</v>
      </c>
      <c r="AH439" s="25">
        <f t="shared" si="656"/>
        <v>4400</v>
      </c>
      <c r="AI439" s="25">
        <f t="shared" si="657"/>
        <v>0</v>
      </c>
      <c r="AJ439" s="25">
        <f t="shared" si="658"/>
        <v>0</v>
      </c>
      <c r="AK439" s="25">
        <f t="shared" si="659"/>
        <v>0</v>
      </c>
      <c r="AL439" s="25">
        <f t="shared" si="660"/>
        <v>0</v>
      </c>
    </row>
    <row r="440" spans="1:39" s="27" customFormat="1" ht="15" customHeight="1" x14ac:dyDescent="0.25">
      <c r="A440" s="35"/>
      <c r="B440" s="62"/>
      <c r="C440" s="36" t="s">
        <v>292</v>
      </c>
      <c r="D440" s="25">
        <f>cargo!Y440</f>
        <v>0</v>
      </c>
      <c r="E440" s="25">
        <f>cargo!Z440</f>
        <v>0</v>
      </c>
      <c r="F440" s="25">
        <f>cargo!AA440</f>
        <v>0</v>
      </c>
      <c r="G440" s="25">
        <f>cargo!AB440</f>
        <v>0</v>
      </c>
      <c r="H440" s="25">
        <f>cargo!AC440</f>
        <v>0</v>
      </c>
      <c r="I440" s="25">
        <f>cargo!AD440</f>
        <v>0</v>
      </c>
      <c r="J440" s="25">
        <f>cargo!AE440</f>
        <v>0</v>
      </c>
      <c r="K440" s="25">
        <f>cargo!BA440</f>
        <v>0</v>
      </c>
      <c r="L440" s="25">
        <f>cargo!BB440</f>
        <v>0</v>
      </c>
      <c r="M440" s="25">
        <f>cargo!BC440</f>
        <v>0</v>
      </c>
      <c r="N440" s="25">
        <f>cargo!BD440</f>
        <v>0</v>
      </c>
      <c r="O440" s="25">
        <f>cargo!BE440</f>
        <v>0</v>
      </c>
      <c r="P440" s="25">
        <f>cargo!BF440</f>
        <v>0</v>
      </c>
      <c r="Q440" s="25">
        <f>cargo!BG440</f>
        <v>0</v>
      </c>
      <c r="R440" s="25">
        <f>cargo!CC440</f>
        <v>0</v>
      </c>
      <c r="S440" s="25">
        <f>cargo!CD440</f>
        <v>0</v>
      </c>
      <c r="T440" s="25">
        <f>cargo!CE440</f>
        <v>0</v>
      </c>
      <c r="U440" s="25">
        <f>cargo!CF440</f>
        <v>0</v>
      </c>
      <c r="V440" s="25">
        <f>cargo!CG440</f>
        <v>0</v>
      </c>
      <c r="W440" s="25">
        <f>cargo!CH440</f>
        <v>0</v>
      </c>
      <c r="X440" s="25">
        <f>cargo!CI440</f>
        <v>0</v>
      </c>
      <c r="Y440" s="25">
        <f>cargo!DE440</f>
        <v>0</v>
      </c>
      <c r="Z440" s="25">
        <f>cargo!DF440</f>
        <v>0</v>
      </c>
      <c r="AA440" s="25">
        <f>cargo!DG440</f>
        <v>0</v>
      </c>
      <c r="AB440" s="25">
        <f>cargo!DH440</f>
        <v>0</v>
      </c>
      <c r="AC440" s="25">
        <f>cargo!DI440</f>
        <v>0</v>
      </c>
      <c r="AD440" s="25">
        <f>cargo!DJ440</f>
        <v>0</v>
      </c>
      <c r="AE440" s="25">
        <f>cargo!DK440</f>
        <v>0</v>
      </c>
      <c r="AF440" s="25">
        <f t="shared" si="654"/>
        <v>0</v>
      </c>
      <c r="AG440" s="25">
        <f t="shared" si="655"/>
        <v>0</v>
      </c>
      <c r="AH440" s="25">
        <f t="shared" si="656"/>
        <v>0</v>
      </c>
      <c r="AI440" s="25">
        <f t="shared" si="657"/>
        <v>0</v>
      </c>
      <c r="AJ440" s="25">
        <f t="shared" si="658"/>
        <v>0</v>
      </c>
      <c r="AK440" s="25">
        <f t="shared" si="659"/>
        <v>0</v>
      </c>
      <c r="AL440" s="25">
        <f t="shared" si="660"/>
        <v>0</v>
      </c>
    </row>
    <row r="441" spans="1:39" s="27" customFormat="1" ht="15" customHeight="1" x14ac:dyDescent="0.25">
      <c r="A441" s="35"/>
      <c r="B441" s="62"/>
      <c r="C441" s="34" t="s">
        <v>48</v>
      </c>
      <c r="D441" s="25">
        <f>cargo!Y441</f>
        <v>68201</v>
      </c>
      <c r="E441" s="25">
        <f>cargo!Z441</f>
        <v>68201</v>
      </c>
      <c r="F441" s="25">
        <f>cargo!AA441</f>
        <v>52905</v>
      </c>
      <c r="G441" s="25">
        <f>cargo!AB441</f>
        <v>15296</v>
      </c>
      <c r="H441" s="25">
        <f>cargo!AC441</f>
        <v>0</v>
      </c>
      <c r="I441" s="25">
        <f>cargo!AD441</f>
        <v>0</v>
      </c>
      <c r="J441" s="25">
        <f>cargo!AE441</f>
        <v>0</v>
      </c>
      <c r="K441" s="25">
        <f>cargo!BA441</f>
        <v>0</v>
      </c>
      <c r="L441" s="25">
        <f>cargo!BB441</f>
        <v>0</v>
      </c>
      <c r="M441" s="25">
        <f>cargo!BC441</f>
        <v>0</v>
      </c>
      <c r="N441" s="25">
        <f>cargo!BD441</f>
        <v>0</v>
      </c>
      <c r="O441" s="25">
        <f>cargo!BE441</f>
        <v>0</v>
      </c>
      <c r="P441" s="25">
        <f>cargo!BF441</f>
        <v>0</v>
      </c>
      <c r="Q441" s="25">
        <f>cargo!BG441</f>
        <v>0</v>
      </c>
      <c r="R441" s="25">
        <f>cargo!CC441</f>
        <v>0</v>
      </c>
      <c r="S441" s="25">
        <f>cargo!CD441</f>
        <v>0</v>
      </c>
      <c r="T441" s="25">
        <f>cargo!CE441</f>
        <v>0</v>
      </c>
      <c r="U441" s="25">
        <f>cargo!CF441</f>
        <v>0</v>
      </c>
      <c r="V441" s="25">
        <f>cargo!CG441</f>
        <v>0</v>
      </c>
      <c r="W441" s="25">
        <f>cargo!CH441</f>
        <v>0</v>
      </c>
      <c r="X441" s="25">
        <f>cargo!CI441</f>
        <v>0</v>
      </c>
      <c r="Y441" s="25">
        <f>cargo!DE441</f>
        <v>0</v>
      </c>
      <c r="Z441" s="25">
        <f>cargo!DF441</f>
        <v>0</v>
      </c>
      <c r="AA441" s="25">
        <f>cargo!DG441</f>
        <v>0</v>
      </c>
      <c r="AB441" s="25">
        <f>cargo!DH441</f>
        <v>0</v>
      </c>
      <c r="AC441" s="25">
        <f>cargo!DI441</f>
        <v>0</v>
      </c>
      <c r="AD441" s="25">
        <f>cargo!DJ441</f>
        <v>0</v>
      </c>
      <c r="AE441" s="25">
        <f>cargo!DK441</f>
        <v>0</v>
      </c>
      <c r="AF441" s="25">
        <f t="shared" si="654"/>
        <v>68201</v>
      </c>
      <c r="AG441" s="25">
        <f t="shared" si="655"/>
        <v>68201</v>
      </c>
      <c r="AH441" s="25">
        <f t="shared" si="656"/>
        <v>52905</v>
      </c>
      <c r="AI441" s="25">
        <f t="shared" si="657"/>
        <v>15296</v>
      </c>
      <c r="AJ441" s="25">
        <f t="shared" si="658"/>
        <v>0</v>
      </c>
      <c r="AK441" s="25">
        <f t="shared" si="659"/>
        <v>0</v>
      </c>
      <c r="AL441" s="25">
        <f t="shared" si="660"/>
        <v>0</v>
      </c>
    </row>
    <row r="442" spans="1:39" s="27" customFormat="1" ht="15" customHeight="1" x14ac:dyDescent="0.25">
      <c r="A442" s="35"/>
      <c r="B442" s="62"/>
      <c r="C442" s="34" t="s">
        <v>26</v>
      </c>
      <c r="D442" s="25">
        <f>cargo!Y442</f>
        <v>138927</v>
      </c>
      <c r="E442" s="25">
        <f>cargo!Z442</f>
        <v>125638</v>
      </c>
      <c r="F442" s="25">
        <f>cargo!AA442</f>
        <v>83580</v>
      </c>
      <c r="G442" s="25">
        <f>cargo!AB442</f>
        <v>42058</v>
      </c>
      <c r="H442" s="25">
        <f>cargo!AC442</f>
        <v>13289</v>
      </c>
      <c r="I442" s="25">
        <f>cargo!AD442</f>
        <v>10289</v>
      </c>
      <c r="J442" s="25">
        <f>cargo!AE442</f>
        <v>3000</v>
      </c>
      <c r="K442" s="25">
        <f>cargo!BA442</f>
        <v>0</v>
      </c>
      <c r="L442" s="25">
        <f>cargo!BB442</f>
        <v>0</v>
      </c>
      <c r="M442" s="25">
        <f>cargo!BC442</f>
        <v>0</v>
      </c>
      <c r="N442" s="25">
        <f>cargo!BD442</f>
        <v>0</v>
      </c>
      <c r="O442" s="25">
        <f>cargo!BE442</f>
        <v>0</v>
      </c>
      <c r="P442" s="25">
        <f>cargo!BF442</f>
        <v>0</v>
      </c>
      <c r="Q442" s="25">
        <f>cargo!BG442</f>
        <v>0</v>
      </c>
      <c r="R442" s="25">
        <f>cargo!CC442</f>
        <v>0</v>
      </c>
      <c r="S442" s="25">
        <f>cargo!CD442</f>
        <v>0</v>
      </c>
      <c r="T442" s="25">
        <f>cargo!CE442</f>
        <v>0</v>
      </c>
      <c r="U442" s="25">
        <f>cargo!CF442</f>
        <v>0</v>
      </c>
      <c r="V442" s="25">
        <f>cargo!CG442</f>
        <v>0</v>
      </c>
      <c r="W442" s="25">
        <f>cargo!CH442</f>
        <v>0</v>
      </c>
      <c r="X442" s="25">
        <f>cargo!CI442</f>
        <v>0</v>
      </c>
      <c r="Y442" s="25">
        <f>cargo!DE442</f>
        <v>0</v>
      </c>
      <c r="Z442" s="25">
        <f>cargo!DF442</f>
        <v>0</v>
      </c>
      <c r="AA442" s="25">
        <f>cargo!DG442</f>
        <v>0</v>
      </c>
      <c r="AB442" s="25">
        <f>cargo!DH442</f>
        <v>0</v>
      </c>
      <c r="AC442" s="25">
        <f>cargo!DI442</f>
        <v>0</v>
      </c>
      <c r="AD442" s="25">
        <f>cargo!DJ442</f>
        <v>0</v>
      </c>
      <c r="AE442" s="25">
        <f>cargo!DK442</f>
        <v>0</v>
      </c>
      <c r="AF442" s="25">
        <f t="shared" si="654"/>
        <v>138927</v>
      </c>
      <c r="AG442" s="25">
        <f t="shared" si="655"/>
        <v>125638</v>
      </c>
      <c r="AH442" s="25">
        <f t="shared" si="656"/>
        <v>83580</v>
      </c>
      <c r="AI442" s="25">
        <f t="shared" si="657"/>
        <v>42058</v>
      </c>
      <c r="AJ442" s="25">
        <f t="shared" si="658"/>
        <v>13289</v>
      </c>
      <c r="AK442" s="25">
        <f t="shared" si="659"/>
        <v>10289</v>
      </c>
      <c r="AL442" s="25">
        <f t="shared" si="660"/>
        <v>3000</v>
      </c>
    </row>
    <row r="443" spans="1:39" s="27" customFormat="1" ht="15" customHeight="1" x14ac:dyDescent="0.25">
      <c r="A443" s="35"/>
      <c r="B443" s="62"/>
      <c r="C443" s="36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</row>
    <row r="444" spans="1:39" s="27" customFormat="1" ht="15" customHeight="1" x14ac:dyDescent="0.25">
      <c r="A444" s="33"/>
      <c r="B444" s="62" t="s">
        <v>5</v>
      </c>
      <c r="C444" s="34"/>
      <c r="D444" s="25">
        <f t="shared" ref="D444:AL444" si="661">D428+D416+D405+D394+D379+D361+D348+D341+D325+D295+D268+D251+D232+D206+D191+D177+D166+D142+D116+D88+D71+D55+D36+D27+D23+D12</f>
        <v>59313634.533078223</v>
      </c>
      <c r="E444" s="25">
        <f t="shared" si="661"/>
        <v>25552109.616078235</v>
      </c>
      <c r="F444" s="25">
        <f t="shared" si="661"/>
        <v>12898289.795301372</v>
      </c>
      <c r="G444" s="25">
        <f t="shared" si="661"/>
        <v>12653819.820776861</v>
      </c>
      <c r="H444" s="25">
        <f t="shared" si="661"/>
        <v>33761524.916999996</v>
      </c>
      <c r="I444" s="25">
        <f t="shared" si="661"/>
        <v>23637109.014000002</v>
      </c>
      <c r="J444" s="25">
        <f t="shared" si="661"/>
        <v>10124415.903000003</v>
      </c>
      <c r="K444" s="25">
        <f t="shared" si="661"/>
        <v>0</v>
      </c>
      <c r="L444" s="25">
        <f t="shared" si="661"/>
        <v>0</v>
      </c>
      <c r="M444" s="25">
        <f t="shared" si="661"/>
        <v>0</v>
      </c>
      <c r="N444" s="25">
        <f t="shared" si="661"/>
        <v>0</v>
      </c>
      <c r="O444" s="25">
        <f t="shared" si="661"/>
        <v>0</v>
      </c>
      <c r="P444" s="25">
        <f t="shared" si="661"/>
        <v>0</v>
      </c>
      <c r="Q444" s="25">
        <f t="shared" si="661"/>
        <v>0</v>
      </c>
      <c r="R444" s="25">
        <f t="shared" si="661"/>
        <v>0</v>
      </c>
      <c r="S444" s="25">
        <f t="shared" si="661"/>
        <v>0</v>
      </c>
      <c r="T444" s="25">
        <f t="shared" si="661"/>
        <v>0</v>
      </c>
      <c r="U444" s="25">
        <f t="shared" si="661"/>
        <v>0</v>
      </c>
      <c r="V444" s="25">
        <f t="shared" si="661"/>
        <v>0</v>
      </c>
      <c r="W444" s="25">
        <f t="shared" si="661"/>
        <v>0</v>
      </c>
      <c r="X444" s="25">
        <f t="shared" si="661"/>
        <v>0</v>
      </c>
      <c r="Y444" s="25">
        <f t="shared" si="661"/>
        <v>0</v>
      </c>
      <c r="Z444" s="25">
        <f t="shared" si="661"/>
        <v>0</v>
      </c>
      <c r="AA444" s="25">
        <f t="shared" si="661"/>
        <v>0</v>
      </c>
      <c r="AB444" s="25">
        <f t="shared" si="661"/>
        <v>0</v>
      </c>
      <c r="AC444" s="25">
        <f t="shared" si="661"/>
        <v>0</v>
      </c>
      <c r="AD444" s="25">
        <f t="shared" si="661"/>
        <v>0</v>
      </c>
      <c r="AE444" s="25">
        <f t="shared" si="661"/>
        <v>0</v>
      </c>
      <c r="AF444" s="25">
        <f t="shared" si="661"/>
        <v>59313634.533078223</v>
      </c>
      <c r="AG444" s="25">
        <f t="shared" si="661"/>
        <v>25552109.616078235</v>
      </c>
      <c r="AH444" s="25">
        <f t="shared" si="661"/>
        <v>12898289.795301372</v>
      </c>
      <c r="AI444" s="25">
        <f t="shared" si="661"/>
        <v>12653819.820776861</v>
      </c>
      <c r="AJ444" s="25">
        <f t="shared" si="661"/>
        <v>33761524.916999996</v>
      </c>
      <c r="AK444" s="25">
        <f t="shared" si="661"/>
        <v>23637109.014000002</v>
      </c>
      <c r="AL444" s="25">
        <f t="shared" si="661"/>
        <v>10124415.903000003</v>
      </c>
    </row>
    <row r="445" spans="1:39" s="27" customFormat="1" ht="15" customHeight="1" x14ac:dyDescent="0.25">
      <c r="A445" s="37"/>
      <c r="B445" s="38"/>
      <c r="C445" s="3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</row>
    <row r="446" spans="1:39" ht="15" customHeight="1" x14ac:dyDescent="0.2">
      <c r="A446" s="28"/>
      <c r="B446" s="28"/>
      <c r="C446" s="28"/>
    </row>
    <row r="447" spans="1:39" s="46" customFormat="1" ht="17.25" customHeight="1" x14ac:dyDescent="0.2">
      <c r="A447" s="47" t="e">
        <f>#REF!</f>
        <v>#REF!</v>
      </c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  <c r="AC447" s="47"/>
      <c r="AD447" s="47"/>
      <c r="AE447" s="47"/>
      <c r="AF447" s="47"/>
      <c r="AG447" s="47"/>
      <c r="AH447" s="47"/>
      <c r="AI447" s="47"/>
      <c r="AJ447" s="47"/>
      <c r="AK447" s="47"/>
      <c r="AL447" s="47"/>
      <c r="AM447" s="47"/>
    </row>
    <row r="448" spans="1:39" s="46" customFormat="1" ht="15" customHeight="1" x14ac:dyDescent="0.2">
      <c r="A448" s="47" t="e">
        <f>#REF!</f>
        <v>#REF!</v>
      </c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  <c r="AC448" s="47"/>
      <c r="AD448" s="47"/>
      <c r="AE448" s="47"/>
      <c r="AF448" s="47"/>
      <c r="AG448" s="47"/>
      <c r="AH448" s="47"/>
      <c r="AI448" s="47"/>
      <c r="AJ448" s="47"/>
      <c r="AK448" s="47"/>
      <c r="AL448" s="47"/>
      <c r="AM448" s="47"/>
    </row>
    <row r="449" spans="1:39" s="46" customFormat="1" ht="15" customHeight="1" x14ac:dyDescent="0.2">
      <c r="A449" s="47" t="e">
        <f>#REF!</f>
        <v>#REF!</v>
      </c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  <c r="AC449" s="47"/>
      <c r="AD449" s="47"/>
      <c r="AE449" s="47"/>
      <c r="AF449" s="47"/>
      <c r="AG449" s="47"/>
      <c r="AH449" s="47"/>
      <c r="AI449" s="47"/>
      <c r="AJ449" s="47"/>
      <c r="AK449" s="47"/>
      <c r="AL449" s="47"/>
      <c r="AM449" s="47"/>
    </row>
    <row r="450" spans="1:39" s="46" customFormat="1" ht="15" customHeight="1" x14ac:dyDescent="0.2">
      <c r="A450" s="47" t="e">
        <f>#REF!</f>
        <v>#REF!</v>
      </c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  <c r="AC450" s="47"/>
      <c r="AD450" s="47"/>
      <c r="AE450" s="47"/>
      <c r="AF450" s="47"/>
      <c r="AG450" s="47"/>
      <c r="AH450" s="47"/>
      <c r="AI450" s="47"/>
      <c r="AJ450" s="47"/>
      <c r="AK450" s="47"/>
      <c r="AL450" s="47"/>
      <c r="AM450" s="47"/>
    </row>
    <row r="451" spans="1:39" s="46" customFormat="1" ht="15" customHeight="1" x14ac:dyDescent="0.2">
      <c r="A451" s="47" t="e">
        <f>#REF!</f>
        <v>#REF!</v>
      </c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47"/>
      <c r="AD451" s="47"/>
      <c r="AE451" s="47"/>
      <c r="AF451" s="47"/>
      <c r="AG451" s="47"/>
      <c r="AH451" s="47"/>
      <c r="AI451" s="47"/>
      <c r="AJ451" s="47"/>
      <c r="AK451" s="47"/>
      <c r="AL451" s="47"/>
      <c r="AM451" s="47"/>
    </row>
    <row r="452" spans="1:39" s="46" customFormat="1" ht="15" customHeight="1" x14ac:dyDescent="0.2">
      <c r="A452" s="47" t="e">
        <f>#REF!</f>
        <v>#REF!</v>
      </c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  <c r="AC452" s="47"/>
      <c r="AD452" s="47"/>
      <c r="AE452" s="47"/>
      <c r="AF452" s="47"/>
      <c r="AG452" s="47"/>
      <c r="AH452" s="47"/>
      <c r="AI452" s="47"/>
      <c r="AJ452" s="47"/>
      <c r="AK452" s="47"/>
      <c r="AL452" s="47"/>
      <c r="AM452" s="47"/>
    </row>
    <row r="453" spans="1:39" s="46" customFormat="1" ht="15" customHeight="1" x14ac:dyDescent="0.2">
      <c r="A453" s="47" t="e">
        <f>#REF!</f>
        <v>#REF!</v>
      </c>
      <c r="B453" s="48"/>
      <c r="C453" s="49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  <c r="AC453" s="47"/>
      <c r="AD453" s="47"/>
      <c r="AE453" s="47"/>
      <c r="AF453" s="47"/>
      <c r="AG453" s="47"/>
      <c r="AH453" s="47"/>
      <c r="AI453" s="47"/>
      <c r="AJ453" s="47"/>
      <c r="AK453" s="47"/>
      <c r="AL453" s="47"/>
      <c r="AM453" s="47"/>
    </row>
  </sheetData>
  <mergeCells count="21">
    <mergeCell ref="AJ7:AL7"/>
    <mergeCell ref="A6:C8"/>
    <mergeCell ref="D6:J6"/>
    <mergeCell ref="K6:Q6"/>
    <mergeCell ref="R6:X6"/>
    <mergeCell ref="Y6:AE6"/>
    <mergeCell ref="AF6:AL6"/>
    <mergeCell ref="D7:D8"/>
    <mergeCell ref="H7:J7"/>
    <mergeCell ref="K7:K8"/>
    <mergeCell ref="O7:Q7"/>
    <mergeCell ref="R7:R8"/>
    <mergeCell ref="V7:X7"/>
    <mergeCell ref="Y7:Y8"/>
    <mergeCell ref="AC7:AE7"/>
    <mergeCell ref="AF7:AF8"/>
    <mergeCell ref="L7:N7"/>
    <mergeCell ref="E7:G7"/>
    <mergeCell ref="AG7:AI7"/>
    <mergeCell ref="Z7:AB7"/>
    <mergeCell ref="S7:U7"/>
  </mergeCells>
  <pageMargins left="0.7" right="0.7" top="0.75" bottom="0.75" header="0.3" footer="0.3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1" tint="4.9989318521683403E-2"/>
  </sheetPr>
  <dimension ref="A1:DR453"/>
  <sheetViews>
    <sheetView tabSelected="1" zoomScale="85" zoomScaleNormal="85"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 activeCell="D9" sqref="D9"/>
    </sheetView>
  </sheetViews>
  <sheetFormatPr defaultColWidth="10" defaultRowHeight="15" customHeight="1" x14ac:dyDescent="0.25"/>
  <cols>
    <col min="1" max="1" width="2.7109375" style="41" customWidth="1"/>
    <col min="2" max="2" width="2.7109375" style="4" customWidth="1"/>
    <col min="3" max="3" width="54.5703125" style="40" customWidth="1"/>
    <col min="4" max="31" width="16.42578125" style="27" customWidth="1"/>
    <col min="32" max="54" width="16.42578125" style="27" hidden="1" customWidth="1"/>
    <col min="55" max="115" width="16.42578125" style="28" hidden="1" customWidth="1"/>
    <col min="116" max="122" width="16.42578125" style="28" customWidth="1"/>
    <col min="123" max="123" width="2.85546875" style="28" customWidth="1"/>
    <col min="124" max="132" width="10.42578125" style="28" bestFit="1" customWidth="1"/>
    <col min="133" max="160" width="2.7109375" style="28" bestFit="1" customWidth="1"/>
    <col min="161" max="205" width="10.42578125" style="28" bestFit="1" customWidth="1"/>
    <col min="206" max="16384" width="10" style="28"/>
  </cols>
  <sheetData>
    <row r="1" spans="1:122" ht="15" customHeight="1" x14ac:dyDescent="0.25">
      <c r="A1" s="4" t="s">
        <v>310</v>
      </c>
      <c r="C1" s="23"/>
      <c r="CT1" s="27"/>
    </row>
    <row r="2" spans="1:122" ht="15" customHeight="1" x14ac:dyDescent="0.25">
      <c r="A2" s="1" t="s">
        <v>0</v>
      </c>
      <c r="C2" s="23"/>
      <c r="Q2" s="45"/>
    </row>
    <row r="3" spans="1:122" ht="15" customHeight="1" x14ac:dyDescent="0.25">
      <c r="A3" s="2" t="s">
        <v>404</v>
      </c>
      <c r="C3" s="23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</row>
    <row r="4" spans="1:122" ht="15" customHeight="1" x14ac:dyDescent="0.25">
      <c r="A4" s="1" t="s">
        <v>354</v>
      </c>
      <c r="C4" s="23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</row>
    <row r="5" spans="1:122" ht="15" customHeight="1" x14ac:dyDescent="0.25">
      <c r="A5" s="1"/>
      <c r="C5" s="23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</row>
    <row r="6" spans="1:122" ht="15" customHeight="1" x14ac:dyDescent="0.2">
      <c r="A6" s="67" t="s">
        <v>16</v>
      </c>
      <c r="B6" s="68"/>
      <c r="C6" s="69"/>
      <c r="D6" s="98" t="s">
        <v>296</v>
      </c>
      <c r="E6" s="98"/>
      <c r="F6" s="98"/>
      <c r="G6" s="98"/>
      <c r="H6" s="98"/>
      <c r="I6" s="98"/>
      <c r="J6" s="98"/>
      <c r="K6" s="98" t="s">
        <v>297</v>
      </c>
      <c r="L6" s="98"/>
      <c r="M6" s="98"/>
      <c r="N6" s="98"/>
      <c r="O6" s="98"/>
      <c r="P6" s="98"/>
      <c r="Q6" s="98"/>
      <c r="R6" s="98" t="s">
        <v>298</v>
      </c>
      <c r="S6" s="98"/>
      <c r="T6" s="98"/>
      <c r="U6" s="98"/>
      <c r="V6" s="98"/>
      <c r="W6" s="98"/>
      <c r="X6" s="98"/>
      <c r="Y6" s="64" t="s">
        <v>1</v>
      </c>
      <c r="Z6" s="64"/>
      <c r="AA6" s="64"/>
      <c r="AB6" s="64"/>
      <c r="AC6" s="64"/>
      <c r="AD6" s="64"/>
      <c r="AE6" s="64"/>
      <c r="AF6" s="98" t="s">
        <v>299</v>
      </c>
      <c r="AG6" s="98"/>
      <c r="AH6" s="98"/>
      <c r="AI6" s="98"/>
      <c r="AJ6" s="98"/>
      <c r="AK6" s="98"/>
      <c r="AL6" s="98"/>
      <c r="AM6" s="98" t="s">
        <v>300</v>
      </c>
      <c r="AN6" s="98"/>
      <c r="AO6" s="98"/>
      <c r="AP6" s="98"/>
      <c r="AQ6" s="98"/>
      <c r="AR6" s="98"/>
      <c r="AS6" s="98"/>
      <c r="AT6" s="98" t="s">
        <v>301</v>
      </c>
      <c r="AU6" s="98"/>
      <c r="AV6" s="98"/>
      <c r="AW6" s="98"/>
      <c r="AX6" s="98"/>
      <c r="AY6" s="98"/>
      <c r="AZ6" s="98"/>
      <c r="BA6" s="92" t="s">
        <v>2</v>
      </c>
      <c r="BB6" s="92"/>
      <c r="BC6" s="92"/>
      <c r="BD6" s="92"/>
      <c r="BE6" s="92"/>
      <c r="BF6" s="92"/>
      <c r="BG6" s="92"/>
      <c r="BH6" s="99" t="s">
        <v>302</v>
      </c>
      <c r="BI6" s="99"/>
      <c r="BJ6" s="99"/>
      <c r="BK6" s="99"/>
      <c r="BL6" s="99"/>
      <c r="BM6" s="99"/>
      <c r="BN6" s="99"/>
      <c r="BO6" s="99" t="s">
        <v>303</v>
      </c>
      <c r="BP6" s="99"/>
      <c r="BQ6" s="99"/>
      <c r="BR6" s="99"/>
      <c r="BS6" s="99"/>
      <c r="BT6" s="99"/>
      <c r="BU6" s="99"/>
      <c r="BV6" s="99" t="s">
        <v>304</v>
      </c>
      <c r="BW6" s="99"/>
      <c r="BX6" s="99"/>
      <c r="BY6" s="99"/>
      <c r="BZ6" s="99"/>
      <c r="CA6" s="99"/>
      <c r="CB6" s="99"/>
      <c r="CC6" s="106" t="s">
        <v>3</v>
      </c>
      <c r="CD6" s="106"/>
      <c r="CE6" s="106"/>
      <c r="CF6" s="106"/>
      <c r="CG6" s="106"/>
      <c r="CH6" s="106"/>
      <c r="CI6" s="106"/>
      <c r="CJ6" s="99" t="s">
        <v>305</v>
      </c>
      <c r="CK6" s="99"/>
      <c r="CL6" s="99"/>
      <c r="CM6" s="99"/>
      <c r="CN6" s="99"/>
      <c r="CO6" s="99"/>
      <c r="CP6" s="99"/>
      <c r="CQ6" s="99" t="s">
        <v>306</v>
      </c>
      <c r="CR6" s="99"/>
      <c r="CS6" s="99"/>
      <c r="CT6" s="99"/>
      <c r="CU6" s="99"/>
      <c r="CV6" s="99"/>
      <c r="CW6" s="99"/>
      <c r="CX6" s="99" t="s">
        <v>307</v>
      </c>
      <c r="CY6" s="99"/>
      <c r="CZ6" s="99"/>
      <c r="DA6" s="99"/>
      <c r="DB6" s="99"/>
      <c r="DC6" s="99"/>
      <c r="DD6" s="99"/>
      <c r="DE6" s="93" t="s">
        <v>4</v>
      </c>
      <c r="DF6" s="93"/>
      <c r="DG6" s="93"/>
      <c r="DH6" s="93"/>
      <c r="DI6" s="93"/>
      <c r="DJ6" s="93"/>
      <c r="DK6" s="93"/>
      <c r="DL6" s="104" t="s">
        <v>5</v>
      </c>
      <c r="DM6" s="104"/>
      <c r="DN6" s="104"/>
      <c r="DO6" s="104"/>
      <c r="DP6" s="104"/>
      <c r="DQ6" s="104"/>
      <c r="DR6" s="104"/>
    </row>
    <row r="7" spans="1:122" ht="15" customHeight="1" x14ac:dyDescent="0.2">
      <c r="A7" s="89"/>
      <c r="B7" s="90"/>
      <c r="C7" s="91"/>
      <c r="D7" s="100" t="s">
        <v>5</v>
      </c>
      <c r="E7" s="101" t="s">
        <v>294</v>
      </c>
      <c r="F7" s="102"/>
      <c r="G7" s="103"/>
      <c r="H7" s="98" t="s">
        <v>295</v>
      </c>
      <c r="I7" s="98"/>
      <c r="J7" s="98"/>
      <c r="K7" s="100" t="s">
        <v>5</v>
      </c>
      <c r="L7" s="101" t="s">
        <v>294</v>
      </c>
      <c r="M7" s="102"/>
      <c r="N7" s="103"/>
      <c r="O7" s="98" t="s">
        <v>295</v>
      </c>
      <c r="P7" s="98"/>
      <c r="Q7" s="98"/>
      <c r="R7" s="100" t="s">
        <v>5</v>
      </c>
      <c r="S7" s="101" t="s">
        <v>294</v>
      </c>
      <c r="T7" s="102"/>
      <c r="U7" s="103"/>
      <c r="V7" s="98" t="s">
        <v>295</v>
      </c>
      <c r="W7" s="98"/>
      <c r="X7" s="98"/>
      <c r="Y7" s="94" t="s">
        <v>5</v>
      </c>
      <c r="Z7" s="77" t="s">
        <v>294</v>
      </c>
      <c r="AA7" s="78"/>
      <c r="AB7" s="79"/>
      <c r="AC7" s="64" t="s">
        <v>295</v>
      </c>
      <c r="AD7" s="64"/>
      <c r="AE7" s="64"/>
      <c r="AF7" s="100" t="s">
        <v>5</v>
      </c>
      <c r="AG7" s="101" t="s">
        <v>294</v>
      </c>
      <c r="AH7" s="102"/>
      <c r="AI7" s="103"/>
      <c r="AJ7" s="98" t="s">
        <v>295</v>
      </c>
      <c r="AK7" s="98"/>
      <c r="AL7" s="98"/>
      <c r="AM7" s="100" t="s">
        <v>5</v>
      </c>
      <c r="AN7" s="101" t="s">
        <v>294</v>
      </c>
      <c r="AO7" s="102"/>
      <c r="AP7" s="103"/>
      <c r="AQ7" s="98" t="s">
        <v>295</v>
      </c>
      <c r="AR7" s="98"/>
      <c r="AS7" s="98"/>
      <c r="AT7" s="100" t="s">
        <v>5</v>
      </c>
      <c r="AU7" s="101" t="s">
        <v>294</v>
      </c>
      <c r="AV7" s="102"/>
      <c r="AW7" s="103"/>
      <c r="AX7" s="98" t="s">
        <v>295</v>
      </c>
      <c r="AY7" s="98"/>
      <c r="AZ7" s="98"/>
      <c r="BA7" s="95" t="s">
        <v>5</v>
      </c>
      <c r="BB7" s="74" t="s">
        <v>294</v>
      </c>
      <c r="BC7" s="75"/>
      <c r="BD7" s="76"/>
      <c r="BE7" s="92" t="s">
        <v>295</v>
      </c>
      <c r="BF7" s="92"/>
      <c r="BG7" s="92"/>
      <c r="BH7" s="100" t="s">
        <v>5</v>
      </c>
      <c r="BI7" s="101" t="s">
        <v>294</v>
      </c>
      <c r="BJ7" s="102"/>
      <c r="BK7" s="103"/>
      <c r="BL7" s="98" t="s">
        <v>295</v>
      </c>
      <c r="BM7" s="98"/>
      <c r="BN7" s="98"/>
      <c r="BO7" s="100" t="s">
        <v>5</v>
      </c>
      <c r="BP7" s="101" t="s">
        <v>294</v>
      </c>
      <c r="BQ7" s="102"/>
      <c r="BR7" s="103"/>
      <c r="BS7" s="98" t="s">
        <v>295</v>
      </c>
      <c r="BT7" s="98"/>
      <c r="BU7" s="98"/>
      <c r="BV7" s="100" t="s">
        <v>5</v>
      </c>
      <c r="BW7" s="101" t="s">
        <v>294</v>
      </c>
      <c r="BX7" s="102"/>
      <c r="BY7" s="103"/>
      <c r="BZ7" s="98" t="s">
        <v>295</v>
      </c>
      <c r="CA7" s="98"/>
      <c r="CB7" s="98"/>
      <c r="CC7" s="107" t="s">
        <v>5</v>
      </c>
      <c r="CD7" s="111" t="s">
        <v>294</v>
      </c>
      <c r="CE7" s="112"/>
      <c r="CF7" s="113"/>
      <c r="CG7" s="106" t="s">
        <v>295</v>
      </c>
      <c r="CH7" s="106"/>
      <c r="CI7" s="106"/>
      <c r="CJ7" s="100" t="s">
        <v>5</v>
      </c>
      <c r="CK7" s="101" t="s">
        <v>294</v>
      </c>
      <c r="CL7" s="102"/>
      <c r="CM7" s="103"/>
      <c r="CN7" s="98" t="s">
        <v>295</v>
      </c>
      <c r="CO7" s="98"/>
      <c r="CP7" s="98"/>
      <c r="CQ7" s="100" t="s">
        <v>5</v>
      </c>
      <c r="CR7" s="101" t="s">
        <v>294</v>
      </c>
      <c r="CS7" s="102"/>
      <c r="CT7" s="103"/>
      <c r="CU7" s="98" t="s">
        <v>295</v>
      </c>
      <c r="CV7" s="98"/>
      <c r="CW7" s="98"/>
      <c r="CX7" s="100" t="s">
        <v>5</v>
      </c>
      <c r="CY7" s="101" t="s">
        <v>294</v>
      </c>
      <c r="CZ7" s="102"/>
      <c r="DA7" s="103"/>
      <c r="DB7" s="98" t="s">
        <v>295</v>
      </c>
      <c r="DC7" s="98"/>
      <c r="DD7" s="98"/>
      <c r="DE7" s="97" t="s">
        <v>5</v>
      </c>
      <c r="DF7" s="83" t="s">
        <v>294</v>
      </c>
      <c r="DG7" s="84"/>
      <c r="DH7" s="85"/>
      <c r="DI7" s="93" t="s">
        <v>295</v>
      </c>
      <c r="DJ7" s="93"/>
      <c r="DK7" s="93"/>
      <c r="DL7" s="105" t="s">
        <v>5</v>
      </c>
      <c r="DM7" s="108" t="s">
        <v>294</v>
      </c>
      <c r="DN7" s="109"/>
      <c r="DO7" s="110"/>
      <c r="DP7" s="104" t="s">
        <v>295</v>
      </c>
      <c r="DQ7" s="104"/>
      <c r="DR7" s="104"/>
    </row>
    <row r="8" spans="1:122" s="27" customFormat="1" ht="15" customHeight="1" x14ac:dyDescent="0.2">
      <c r="A8" s="70"/>
      <c r="B8" s="71"/>
      <c r="C8" s="72"/>
      <c r="D8" s="100"/>
      <c r="E8" s="59" t="s">
        <v>17</v>
      </c>
      <c r="F8" s="59" t="s">
        <v>6</v>
      </c>
      <c r="G8" s="59" t="s">
        <v>7</v>
      </c>
      <c r="H8" s="59" t="s">
        <v>17</v>
      </c>
      <c r="I8" s="59" t="s">
        <v>8</v>
      </c>
      <c r="J8" s="59" t="s">
        <v>9</v>
      </c>
      <c r="K8" s="100"/>
      <c r="L8" s="59" t="s">
        <v>17</v>
      </c>
      <c r="M8" s="59" t="s">
        <v>6</v>
      </c>
      <c r="N8" s="59" t="s">
        <v>7</v>
      </c>
      <c r="O8" s="59" t="s">
        <v>17</v>
      </c>
      <c r="P8" s="59" t="s">
        <v>8</v>
      </c>
      <c r="Q8" s="59" t="s">
        <v>9</v>
      </c>
      <c r="R8" s="100"/>
      <c r="S8" s="59" t="s">
        <v>17</v>
      </c>
      <c r="T8" s="59" t="s">
        <v>6</v>
      </c>
      <c r="U8" s="59" t="s">
        <v>7</v>
      </c>
      <c r="V8" s="59" t="s">
        <v>17</v>
      </c>
      <c r="W8" s="59" t="s">
        <v>8</v>
      </c>
      <c r="X8" s="59" t="s">
        <v>9</v>
      </c>
      <c r="Y8" s="94"/>
      <c r="Z8" s="54" t="s">
        <v>17</v>
      </c>
      <c r="AA8" s="54" t="s">
        <v>6</v>
      </c>
      <c r="AB8" s="54" t="s">
        <v>7</v>
      </c>
      <c r="AC8" s="54" t="s">
        <v>17</v>
      </c>
      <c r="AD8" s="54" t="s">
        <v>8</v>
      </c>
      <c r="AE8" s="54" t="s">
        <v>9</v>
      </c>
      <c r="AF8" s="100"/>
      <c r="AG8" s="59" t="s">
        <v>17</v>
      </c>
      <c r="AH8" s="59" t="s">
        <v>6</v>
      </c>
      <c r="AI8" s="59" t="s">
        <v>7</v>
      </c>
      <c r="AJ8" s="59" t="s">
        <v>17</v>
      </c>
      <c r="AK8" s="59" t="s">
        <v>8</v>
      </c>
      <c r="AL8" s="59" t="s">
        <v>9</v>
      </c>
      <c r="AM8" s="100"/>
      <c r="AN8" s="59" t="s">
        <v>17</v>
      </c>
      <c r="AO8" s="59" t="s">
        <v>6</v>
      </c>
      <c r="AP8" s="59" t="s">
        <v>7</v>
      </c>
      <c r="AQ8" s="59" t="s">
        <v>17</v>
      </c>
      <c r="AR8" s="59" t="s">
        <v>8</v>
      </c>
      <c r="AS8" s="59" t="s">
        <v>9</v>
      </c>
      <c r="AT8" s="100"/>
      <c r="AU8" s="59" t="s">
        <v>17</v>
      </c>
      <c r="AV8" s="59" t="s">
        <v>6</v>
      </c>
      <c r="AW8" s="59" t="s">
        <v>7</v>
      </c>
      <c r="AX8" s="59" t="s">
        <v>17</v>
      </c>
      <c r="AY8" s="59" t="s">
        <v>8</v>
      </c>
      <c r="AZ8" s="59" t="s">
        <v>9</v>
      </c>
      <c r="BA8" s="95"/>
      <c r="BB8" s="56" t="s">
        <v>17</v>
      </c>
      <c r="BC8" s="56" t="s">
        <v>6</v>
      </c>
      <c r="BD8" s="56" t="s">
        <v>7</v>
      </c>
      <c r="BE8" s="56" t="s">
        <v>17</v>
      </c>
      <c r="BF8" s="56" t="s">
        <v>8</v>
      </c>
      <c r="BG8" s="56" t="s">
        <v>9</v>
      </c>
      <c r="BH8" s="100"/>
      <c r="BI8" s="59" t="s">
        <v>17</v>
      </c>
      <c r="BJ8" s="59" t="s">
        <v>6</v>
      </c>
      <c r="BK8" s="59" t="s">
        <v>7</v>
      </c>
      <c r="BL8" s="59" t="s">
        <v>17</v>
      </c>
      <c r="BM8" s="59" t="s">
        <v>8</v>
      </c>
      <c r="BN8" s="59" t="s">
        <v>9</v>
      </c>
      <c r="BO8" s="100"/>
      <c r="BP8" s="59" t="s">
        <v>17</v>
      </c>
      <c r="BQ8" s="59" t="s">
        <v>6</v>
      </c>
      <c r="BR8" s="59" t="s">
        <v>7</v>
      </c>
      <c r="BS8" s="59" t="s">
        <v>17</v>
      </c>
      <c r="BT8" s="59" t="s">
        <v>8</v>
      </c>
      <c r="BU8" s="59" t="s">
        <v>9</v>
      </c>
      <c r="BV8" s="100"/>
      <c r="BW8" s="59" t="s">
        <v>17</v>
      </c>
      <c r="BX8" s="59" t="s">
        <v>6</v>
      </c>
      <c r="BY8" s="59" t="s">
        <v>7</v>
      </c>
      <c r="BZ8" s="59" t="s">
        <v>17</v>
      </c>
      <c r="CA8" s="59" t="s">
        <v>8</v>
      </c>
      <c r="CB8" s="59" t="s">
        <v>9</v>
      </c>
      <c r="CC8" s="107"/>
      <c r="CD8" s="57" t="s">
        <v>17</v>
      </c>
      <c r="CE8" s="57" t="s">
        <v>6</v>
      </c>
      <c r="CF8" s="57" t="s">
        <v>7</v>
      </c>
      <c r="CG8" s="57" t="s">
        <v>17</v>
      </c>
      <c r="CH8" s="57" t="s">
        <v>8</v>
      </c>
      <c r="CI8" s="57" t="s">
        <v>9</v>
      </c>
      <c r="CJ8" s="100"/>
      <c r="CK8" s="59" t="s">
        <v>17</v>
      </c>
      <c r="CL8" s="59" t="s">
        <v>6</v>
      </c>
      <c r="CM8" s="59" t="s">
        <v>7</v>
      </c>
      <c r="CN8" s="59" t="s">
        <v>17</v>
      </c>
      <c r="CO8" s="59" t="s">
        <v>8</v>
      </c>
      <c r="CP8" s="59" t="s">
        <v>9</v>
      </c>
      <c r="CQ8" s="100"/>
      <c r="CR8" s="59" t="s">
        <v>17</v>
      </c>
      <c r="CS8" s="59" t="s">
        <v>6</v>
      </c>
      <c r="CT8" s="59" t="s">
        <v>7</v>
      </c>
      <c r="CU8" s="59" t="s">
        <v>17</v>
      </c>
      <c r="CV8" s="59" t="s">
        <v>8</v>
      </c>
      <c r="CW8" s="59" t="s">
        <v>9</v>
      </c>
      <c r="CX8" s="100"/>
      <c r="CY8" s="59" t="s">
        <v>17</v>
      </c>
      <c r="CZ8" s="59" t="s">
        <v>6</v>
      </c>
      <c r="DA8" s="59" t="s">
        <v>7</v>
      </c>
      <c r="DB8" s="59" t="s">
        <v>17</v>
      </c>
      <c r="DC8" s="59" t="s">
        <v>8</v>
      </c>
      <c r="DD8" s="59" t="s">
        <v>9</v>
      </c>
      <c r="DE8" s="97"/>
      <c r="DF8" s="58" t="s">
        <v>17</v>
      </c>
      <c r="DG8" s="58" t="s">
        <v>6</v>
      </c>
      <c r="DH8" s="58" t="s">
        <v>7</v>
      </c>
      <c r="DI8" s="58" t="s">
        <v>17</v>
      </c>
      <c r="DJ8" s="58" t="s">
        <v>8</v>
      </c>
      <c r="DK8" s="58" t="s">
        <v>9</v>
      </c>
      <c r="DL8" s="105"/>
      <c r="DM8" s="55" t="s">
        <v>17</v>
      </c>
      <c r="DN8" s="55" t="s">
        <v>6</v>
      </c>
      <c r="DO8" s="55" t="s">
        <v>7</v>
      </c>
      <c r="DP8" s="55" t="s">
        <v>17</v>
      </c>
      <c r="DQ8" s="55" t="s">
        <v>8</v>
      </c>
      <c r="DR8" s="55" t="s">
        <v>9</v>
      </c>
    </row>
    <row r="9" spans="1:122" s="27" customFormat="1" ht="15" customHeight="1" x14ac:dyDescent="0.2">
      <c r="A9" s="42"/>
      <c r="B9" s="43"/>
      <c r="C9" s="44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</row>
    <row r="10" spans="1:122" s="27" customFormat="1" ht="15" customHeight="1" x14ac:dyDescent="0.25">
      <c r="A10" s="33" t="s">
        <v>18</v>
      </c>
      <c r="B10" s="62"/>
      <c r="C10" s="34"/>
      <c r="D10" s="25">
        <f>E10+H10</f>
        <v>7864621.3897000002</v>
      </c>
      <c r="E10" s="25">
        <f>SUM(F10:G10)</f>
        <v>2454711.3677000003</v>
      </c>
      <c r="F10" s="25">
        <f>F12+F23+F27+F36+F55</f>
        <v>852416.93200000003</v>
      </c>
      <c r="G10" s="25">
        <f>G12+G23+G27+G36+G55</f>
        <v>1602294.4357</v>
      </c>
      <c r="H10" s="25">
        <f>SUM(I10:J10)</f>
        <v>5409910.0219999999</v>
      </c>
      <c r="I10" s="25">
        <f>I12+I23+I27+I36+I55</f>
        <v>4362986.9539999999</v>
      </c>
      <c r="J10" s="25">
        <f>J12+J23+J27+J36+J55</f>
        <v>1046923.068</v>
      </c>
      <c r="K10" s="25">
        <f t="shared" ref="K10" si="0">L10+O10</f>
        <v>8145668.165000001</v>
      </c>
      <c r="L10" s="25">
        <f t="shared" ref="L10" si="1">SUM(M10:N10)</f>
        <v>2651564.5810000002</v>
      </c>
      <c r="M10" s="25">
        <f>M12+M23+M27+M36+M55</f>
        <v>919559.20099999988</v>
      </c>
      <c r="N10" s="25">
        <f>N12+N23+N27+N36+N55</f>
        <v>1732005.3800000004</v>
      </c>
      <c r="O10" s="25">
        <f t="shared" ref="O10" si="2">SUM(P10:Q10)</f>
        <v>5494103.5840000007</v>
      </c>
      <c r="P10" s="25">
        <f>P12+P23+P27+P36+P55</f>
        <v>4217710.9580000006</v>
      </c>
      <c r="Q10" s="25">
        <f>Q12+Q23+Q27+Q36+Q55</f>
        <v>1276392.6260000002</v>
      </c>
      <c r="R10" s="25">
        <f t="shared" ref="R10" si="3">S10+V10</f>
        <v>8327077.3638000004</v>
      </c>
      <c r="S10" s="25">
        <f t="shared" ref="S10" si="4">SUM(T10:U10)</f>
        <v>2980920.4328000001</v>
      </c>
      <c r="T10" s="25">
        <f>T12+T23+T27+T36+T55</f>
        <v>1041803.7546999999</v>
      </c>
      <c r="U10" s="25">
        <f>U12+U23+U27+U36+U55</f>
        <v>1939116.6781000001</v>
      </c>
      <c r="V10" s="25">
        <f t="shared" ref="V10" si="5">SUM(W10:X10)</f>
        <v>5346156.9309999999</v>
      </c>
      <c r="W10" s="25">
        <f>W12+W23+W27+W36+W55</f>
        <v>4263210.3619999997</v>
      </c>
      <c r="X10" s="25">
        <f>X12+X23+X27+X36+X55</f>
        <v>1082946.5689999999</v>
      </c>
      <c r="Y10" s="25">
        <f>Z10+AC10</f>
        <v>24337366.918499999</v>
      </c>
      <c r="Z10" s="25">
        <f>SUM(AA10:AB10)</f>
        <v>8087196.3814999992</v>
      </c>
      <c r="AA10" s="25">
        <f>AA12+AA23+AA27+AA36+AA55</f>
        <v>2813779.8876999998</v>
      </c>
      <c r="AB10" s="25">
        <f>AB12+AB23+AB27+AB36+AB55</f>
        <v>5273416.4937999994</v>
      </c>
      <c r="AC10" s="25">
        <f>SUM(AD10:AE10)</f>
        <v>16250170.537</v>
      </c>
      <c r="AD10" s="25">
        <f>AD12+AD23+AD27+AD36+AD55</f>
        <v>12843908.274</v>
      </c>
      <c r="AE10" s="25">
        <f>AE12+AE23+AE27+AE36+AE55</f>
        <v>3406262.2629999998</v>
      </c>
      <c r="AF10" s="25">
        <f t="shared" ref="AF10" si="6">AG10+AJ10</f>
        <v>0</v>
      </c>
      <c r="AG10" s="25">
        <f>SUM(AH10:AI10)</f>
        <v>0</v>
      </c>
      <c r="AH10" s="25">
        <f>AH12+AH23+AH27+AH36+AH55</f>
        <v>0</v>
      </c>
      <c r="AI10" s="25">
        <f>AI12+AI23+AI27+AI36+AI55</f>
        <v>0</v>
      </c>
      <c r="AJ10" s="25">
        <f>SUM(AK10:AL10)</f>
        <v>0</v>
      </c>
      <c r="AK10" s="25">
        <f>AK12+AK23+AK27+AK36+AK55</f>
        <v>0</v>
      </c>
      <c r="AL10" s="25">
        <f>AL12+AL23+AL27+AL36+AL55</f>
        <v>0</v>
      </c>
      <c r="AM10" s="25">
        <f t="shared" ref="AM10" si="7">AN10+AQ10</f>
        <v>0</v>
      </c>
      <c r="AN10" s="25">
        <f t="shared" ref="AN10" si="8">SUM(AO10:AP10)</f>
        <v>0</v>
      </c>
      <c r="AO10" s="25">
        <f>AO12+AO23+AO27+AO36+AO55</f>
        <v>0</v>
      </c>
      <c r="AP10" s="25">
        <f>AP12+AP23+AP27+AP36+AP55</f>
        <v>0</v>
      </c>
      <c r="AQ10" s="25">
        <f t="shared" ref="AQ10" si="9">SUM(AR10:AS10)</f>
        <v>0</v>
      </c>
      <c r="AR10" s="25">
        <f>AR12+AR23+AR27+AR36+AR55</f>
        <v>0</v>
      </c>
      <c r="AS10" s="25">
        <f>AS12+AS23+AS27+AS36+AS55</f>
        <v>0</v>
      </c>
      <c r="AT10" s="25">
        <f t="shared" ref="AT10" si="10">AU10+AX10</f>
        <v>0</v>
      </c>
      <c r="AU10" s="25">
        <f t="shared" ref="AU10" si="11">SUM(AV10:AW10)</f>
        <v>0</v>
      </c>
      <c r="AV10" s="25">
        <f>AV12+AV23+AV27+AV36+AV55</f>
        <v>0</v>
      </c>
      <c r="AW10" s="25">
        <f>AW12+AW23+AW27+AW36+AW55</f>
        <v>0</v>
      </c>
      <c r="AX10" s="25">
        <f t="shared" ref="AX10" si="12">SUM(AY10:AZ10)</f>
        <v>0</v>
      </c>
      <c r="AY10" s="25">
        <f>AY12+AY23+AY27+AY36+AY55</f>
        <v>0</v>
      </c>
      <c r="AZ10" s="25">
        <f>AZ12+AZ23+AZ27+AZ36+AZ55</f>
        <v>0</v>
      </c>
      <c r="BA10" s="25">
        <f t="shared" ref="BA10" si="13">BB10+BE10</f>
        <v>0</v>
      </c>
      <c r="BB10" s="25">
        <f t="shared" ref="BB10" si="14">SUM(BC10:BD10)</f>
        <v>0</v>
      </c>
      <c r="BC10" s="25">
        <f>BC12+BC23+BC27+BC36+BC55</f>
        <v>0</v>
      </c>
      <c r="BD10" s="25">
        <f>BD12+BD23+BD27+BD36+BD55</f>
        <v>0</v>
      </c>
      <c r="BE10" s="25">
        <f t="shared" ref="BE10" si="15">SUM(BF10:BG10)</f>
        <v>0</v>
      </c>
      <c r="BF10" s="25">
        <f>BF12+BF23+BF27+BF36+BF55</f>
        <v>0</v>
      </c>
      <c r="BG10" s="25">
        <f>BG12+BG23+BG27+BG36+BG55</f>
        <v>0</v>
      </c>
      <c r="BH10" s="25">
        <f t="shared" ref="BH10" si="16">BI10+BL10</f>
        <v>0</v>
      </c>
      <c r="BI10" s="25">
        <f>SUM(BJ10:BK10)</f>
        <v>0</v>
      </c>
      <c r="BJ10" s="25">
        <f>BJ12+BJ23+BJ27+BJ36+BJ55</f>
        <v>0</v>
      </c>
      <c r="BK10" s="25">
        <f>BK12+BK23+BK27+BK36+BK55</f>
        <v>0</v>
      </c>
      <c r="BL10" s="25">
        <f>SUM(BM10:BN10)</f>
        <v>0</v>
      </c>
      <c r="BM10" s="25">
        <f>BM12+BM23+BM27+BM36+BM55</f>
        <v>0</v>
      </c>
      <c r="BN10" s="25">
        <f>BN12+BN23+BN27+BN36+BN55</f>
        <v>0</v>
      </c>
      <c r="BO10" s="25">
        <f t="shared" ref="BO10" si="17">BP10+BS10</f>
        <v>0</v>
      </c>
      <c r="BP10" s="25">
        <f t="shared" ref="BP10" si="18">SUM(BQ10:BR10)</f>
        <v>0</v>
      </c>
      <c r="BQ10" s="25">
        <f>BQ12+BQ23+BQ27+BQ36+BQ55</f>
        <v>0</v>
      </c>
      <c r="BR10" s="25">
        <f>BR12+BR23+BR27+BR36+BR55</f>
        <v>0</v>
      </c>
      <c r="BS10" s="25">
        <f t="shared" ref="BS10" si="19">SUM(BT10:BU10)</f>
        <v>0</v>
      </c>
      <c r="BT10" s="25">
        <f>BT12+BT23+BT27+BT36+BT55</f>
        <v>0</v>
      </c>
      <c r="BU10" s="25">
        <f>BU12+BU23+BU27+BU36+BU55</f>
        <v>0</v>
      </c>
      <c r="BV10" s="25">
        <f t="shared" ref="BV10" si="20">BW10+BZ10</f>
        <v>0</v>
      </c>
      <c r="BW10" s="25">
        <f t="shared" ref="BW10" si="21">SUM(BX10:BY10)</f>
        <v>0</v>
      </c>
      <c r="BX10" s="25">
        <f>BX12+BX23+BX27+BX36+BX55</f>
        <v>0</v>
      </c>
      <c r="BY10" s="25">
        <f>BY12+BY23+BY27+BY36+BY55</f>
        <v>0</v>
      </c>
      <c r="BZ10" s="25">
        <f t="shared" ref="BZ10" si="22">SUM(CA10:CB10)</f>
        <v>0</v>
      </c>
      <c r="CA10" s="25">
        <f>CA12+CA23+CA27+CA36+CA55</f>
        <v>0</v>
      </c>
      <c r="CB10" s="25">
        <f>CB12+CB23+CB27+CB36+CB55</f>
        <v>0</v>
      </c>
      <c r="CC10" s="25">
        <f t="shared" ref="CC10" si="23">CD10+CG10</f>
        <v>0</v>
      </c>
      <c r="CD10" s="25">
        <f t="shared" ref="CD10" si="24">SUM(CE10:CF10)</f>
        <v>0</v>
      </c>
      <c r="CE10" s="25">
        <f>CE12+CE23+CE27+CE36+CE55</f>
        <v>0</v>
      </c>
      <c r="CF10" s="25">
        <f>CF12+CF23+CF27+CF36+CF55</f>
        <v>0</v>
      </c>
      <c r="CG10" s="25">
        <f t="shared" ref="CG10" si="25">SUM(CH10:CI10)</f>
        <v>0</v>
      </c>
      <c r="CH10" s="25">
        <f>CH12+CH23+CH27+CH36+CH55</f>
        <v>0</v>
      </c>
      <c r="CI10" s="25">
        <f>CI12+CI23+CI27+CI36+CI55</f>
        <v>0</v>
      </c>
      <c r="CJ10" s="25">
        <f t="shared" ref="CJ10" si="26">CK10+CN10</f>
        <v>0</v>
      </c>
      <c r="CK10" s="25">
        <f>SUM(CL10:CM10)</f>
        <v>0</v>
      </c>
      <c r="CL10" s="25">
        <f>CL12+CL23+CL27+CL36+CL55</f>
        <v>0</v>
      </c>
      <c r="CM10" s="25">
        <f>CM12+CM23+CM27+CM36+CM55</f>
        <v>0</v>
      </c>
      <c r="CN10" s="25">
        <f>SUM(CO10:CP10)</f>
        <v>0</v>
      </c>
      <c r="CO10" s="25">
        <f>CO12+CO23+CO27+CO36+CO55</f>
        <v>0</v>
      </c>
      <c r="CP10" s="25">
        <f>CP12+CP23+CP27+CP36+CP55</f>
        <v>0</v>
      </c>
      <c r="CQ10" s="25">
        <f t="shared" ref="CQ10" si="27">CR10+CU10</f>
        <v>0</v>
      </c>
      <c r="CR10" s="25">
        <f t="shared" ref="CR10" si="28">SUM(CS10:CT10)</f>
        <v>0</v>
      </c>
      <c r="CS10" s="25">
        <f>CS12+CS23+CS27+CS36+CS55</f>
        <v>0</v>
      </c>
      <c r="CT10" s="25">
        <f>CT12+CT23+CT27+CT36+CT55</f>
        <v>0</v>
      </c>
      <c r="CU10" s="25">
        <f t="shared" ref="CU10" si="29">SUM(CV10:CW10)</f>
        <v>0</v>
      </c>
      <c r="CV10" s="25">
        <f>CV12+CV23+CV27+CV36+CV55</f>
        <v>0</v>
      </c>
      <c r="CW10" s="25">
        <f>CW12+CW23+CW27+CW36+CW55</f>
        <v>0</v>
      </c>
      <c r="CX10" s="25">
        <f t="shared" ref="CX10" si="30">CY10+DB10</f>
        <v>0</v>
      </c>
      <c r="CY10" s="25">
        <f t="shared" ref="CY10" si="31">SUM(CZ10:DA10)</f>
        <v>0</v>
      </c>
      <c r="CZ10" s="25">
        <f>CZ12+CZ23+CZ27+CZ36+CZ55</f>
        <v>0</v>
      </c>
      <c r="DA10" s="25">
        <f>DA12+DA23+DA27+DA36+DA55</f>
        <v>0</v>
      </c>
      <c r="DB10" s="25">
        <f t="shared" ref="DB10" si="32">SUM(DC10:DD10)</f>
        <v>0</v>
      </c>
      <c r="DC10" s="25">
        <f>DC12+DC23+DC27+DC36+DC55</f>
        <v>0</v>
      </c>
      <c r="DD10" s="25">
        <f>DD12+DD23+DD27+DD36+DD55</f>
        <v>0</v>
      </c>
      <c r="DE10" s="25">
        <f t="shared" ref="DE10" si="33">DF10+DI10</f>
        <v>0</v>
      </c>
      <c r="DF10" s="25">
        <f t="shared" ref="DF10" si="34">SUM(DG10:DH10)</f>
        <v>0</v>
      </c>
      <c r="DG10" s="25">
        <f>DG12+DG23+DG27+DG36+DG55</f>
        <v>0</v>
      </c>
      <c r="DH10" s="25">
        <f>DH12+DH23+DH27+DH36+DH55</f>
        <v>0</v>
      </c>
      <c r="DI10" s="25">
        <f t="shared" ref="DI10" si="35">SUM(DJ10:DK10)</f>
        <v>0</v>
      </c>
      <c r="DJ10" s="25">
        <f>DJ12+DJ23+DJ27+DJ36+DJ55</f>
        <v>0</v>
      </c>
      <c r="DK10" s="25">
        <f>DK12+DK23+DK27+DK36+DK55</f>
        <v>0</v>
      </c>
      <c r="DL10" s="25">
        <f>DM10+DP10</f>
        <v>24337366.918499999</v>
      </c>
      <c r="DM10" s="25">
        <f>SUM(DN10:DO10)</f>
        <v>8087196.3814999992</v>
      </c>
      <c r="DN10" s="25">
        <f>DN12+DN23+DN27+DN36+DN55</f>
        <v>2813779.8876999998</v>
      </c>
      <c r="DO10" s="25">
        <f>DO12+DO23+DO27+DO36+DO55</f>
        <v>5273416.4937999994</v>
      </c>
      <c r="DP10" s="25">
        <f>SUM(DQ10:DR10)</f>
        <v>16250170.537</v>
      </c>
      <c r="DQ10" s="25">
        <f>DQ12+DQ23+DQ27+DQ36+DQ55</f>
        <v>12843908.274</v>
      </c>
      <c r="DR10" s="25">
        <f>DR12+DR23+DR27+DR36+DR55</f>
        <v>3406262.2629999998</v>
      </c>
    </row>
    <row r="11" spans="1:122" s="27" customFormat="1" ht="15" customHeight="1" x14ac:dyDescent="0.25">
      <c r="A11" s="33"/>
      <c r="B11" s="62"/>
      <c r="C11" s="3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</row>
    <row r="12" spans="1:122" s="27" customFormat="1" ht="15" customHeight="1" x14ac:dyDescent="0.25">
      <c r="A12" s="33"/>
      <c r="B12" s="62" t="s">
        <v>19</v>
      </c>
      <c r="C12" s="34"/>
      <c r="D12" s="25">
        <f>E12+H12</f>
        <v>601867.40370000002</v>
      </c>
      <c r="E12" s="25">
        <f>SUM(F12:G12)</f>
        <v>63692.931699999994</v>
      </c>
      <c r="F12" s="25">
        <f>F13+F18+F21</f>
        <v>47424.09</v>
      </c>
      <c r="G12" s="25">
        <f>G13+G18+G21</f>
        <v>16268.841699999999</v>
      </c>
      <c r="H12" s="25">
        <f>SUM(I12:J12)</f>
        <v>538174.47200000007</v>
      </c>
      <c r="I12" s="25">
        <f>I13+I18+I21</f>
        <v>475236.75200000009</v>
      </c>
      <c r="J12" s="25">
        <f>J13+J18+J21</f>
        <v>62937.72</v>
      </c>
      <c r="K12" s="25">
        <f t="shared" ref="K12" si="36">L12+O12</f>
        <v>551537.1320000001</v>
      </c>
      <c r="L12" s="25">
        <f t="shared" ref="L12" si="37">SUM(M12:N12)</f>
        <v>60383.16</v>
      </c>
      <c r="M12" s="25">
        <f>M13+M18+M21</f>
        <v>41421.40600000001</v>
      </c>
      <c r="N12" s="25">
        <f>N13+N18+N21</f>
        <v>18961.753999999997</v>
      </c>
      <c r="O12" s="25">
        <f t="shared" ref="O12" si="38">SUM(P12:Q12)</f>
        <v>491153.97200000007</v>
      </c>
      <c r="P12" s="25">
        <f>P13+P18+P21</f>
        <v>423845.69900000002</v>
      </c>
      <c r="Q12" s="25">
        <f>Q13+Q18+Q21</f>
        <v>67308.273000000016</v>
      </c>
      <c r="R12" s="25">
        <f t="shared" ref="R12" si="39">S12+V12</f>
        <v>525319.23479999998</v>
      </c>
      <c r="S12" s="25">
        <f t="shared" ref="S12" si="40">SUM(T12:U12)</f>
        <v>84931.275800000003</v>
      </c>
      <c r="T12" s="25">
        <f>T13+T18+T21</f>
        <v>70458.914699999994</v>
      </c>
      <c r="U12" s="25">
        <f>U13+U18+U21</f>
        <v>14472.361100000002</v>
      </c>
      <c r="V12" s="25">
        <f t="shared" ref="V12" si="41">SUM(W12:X12)</f>
        <v>440387.95899999992</v>
      </c>
      <c r="W12" s="25">
        <f>W13+W18+W21</f>
        <v>379867.93599999993</v>
      </c>
      <c r="X12" s="25">
        <f>X13+X18+X21</f>
        <v>60520.023000000001</v>
      </c>
      <c r="Y12" s="25">
        <f>Z12+AC12</f>
        <v>1678723.7704999999</v>
      </c>
      <c r="Z12" s="25">
        <f>SUM(AA12:AB12)</f>
        <v>209007.36749999999</v>
      </c>
      <c r="AA12" s="25">
        <f>AA13+AA18+AA21</f>
        <v>159304.41070000001</v>
      </c>
      <c r="AB12" s="25">
        <f>AB13+AB18+AB21</f>
        <v>49702.9568</v>
      </c>
      <c r="AC12" s="25">
        <f>SUM(AD12:AE12)</f>
        <v>1469716.4029999999</v>
      </c>
      <c r="AD12" s="25">
        <f>AD13+AD18+AD21</f>
        <v>1278950.3869999999</v>
      </c>
      <c r="AE12" s="25">
        <f>AE13+AE18+AE21</f>
        <v>190766.016</v>
      </c>
      <c r="AF12" s="25">
        <f t="shared" ref="AF12" si="42">AG12+AJ12</f>
        <v>0</v>
      </c>
      <c r="AG12" s="25">
        <f>SUM(AH12:AI12)</f>
        <v>0</v>
      </c>
      <c r="AH12" s="25">
        <f>AH13+AH18+AH21</f>
        <v>0</v>
      </c>
      <c r="AI12" s="25">
        <f>AI13+AI18+AI21</f>
        <v>0</v>
      </c>
      <c r="AJ12" s="25">
        <f>SUM(AK12:AL12)</f>
        <v>0</v>
      </c>
      <c r="AK12" s="25">
        <f>AK13+AK18+AK21</f>
        <v>0</v>
      </c>
      <c r="AL12" s="25">
        <f>AL13+AL18+AL21</f>
        <v>0</v>
      </c>
      <c r="AM12" s="25">
        <f t="shared" ref="AM12" si="43">AN12+AQ12</f>
        <v>0</v>
      </c>
      <c r="AN12" s="25">
        <f t="shared" ref="AN12" si="44">SUM(AO12:AP12)</f>
        <v>0</v>
      </c>
      <c r="AO12" s="25">
        <f>AO13+AO18+AO21</f>
        <v>0</v>
      </c>
      <c r="AP12" s="25">
        <f>AP13+AP18+AP21</f>
        <v>0</v>
      </c>
      <c r="AQ12" s="25">
        <f t="shared" ref="AQ12" si="45">SUM(AR12:AS12)</f>
        <v>0</v>
      </c>
      <c r="AR12" s="25">
        <f>AR13+AR18+AR21</f>
        <v>0</v>
      </c>
      <c r="AS12" s="25">
        <f>AS13+AS18+AS21</f>
        <v>0</v>
      </c>
      <c r="AT12" s="25">
        <f t="shared" ref="AT12" si="46">AU12+AX12</f>
        <v>0</v>
      </c>
      <c r="AU12" s="25">
        <f t="shared" ref="AU12" si="47">SUM(AV12:AW12)</f>
        <v>0</v>
      </c>
      <c r="AV12" s="25">
        <f>AV13+AV18+AV21</f>
        <v>0</v>
      </c>
      <c r="AW12" s="25">
        <f>AW13+AW18+AW21</f>
        <v>0</v>
      </c>
      <c r="AX12" s="25">
        <f t="shared" ref="AX12" si="48">SUM(AY12:AZ12)</f>
        <v>0</v>
      </c>
      <c r="AY12" s="25">
        <f>AY13+AY18+AY21</f>
        <v>0</v>
      </c>
      <c r="AZ12" s="25">
        <f>AZ13+AZ18+AZ21</f>
        <v>0</v>
      </c>
      <c r="BA12" s="25">
        <f t="shared" ref="BA12" si="49">BB12+BE12</f>
        <v>0</v>
      </c>
      <c r="BB12" s="25">
        <f t="shared" ref="BB12" si="50">SUM(BC12:BD12)</f>
        <v>0</v>
      </c>
      <c r="BC12" s="25">
        <f>BC13+BC18+BC21</f>
        <v>0</v>
      </c>
      <c r="BD12" s="25">
        <f>BD13+BD18+BD21</f>
        <v>0</v>
      </c>
      <c r="BE12" s="25">
        <f t="shared" ref="BE12" si="51">SUM(BF12:BG12)</f>
        <v>0</v>
      </c>
      <c r="BF12" s="25">
        <f>BF13+BF18+BF21</f>
        <v>0</v>
      </c>
      <c r="BG12" s="25">
        <f>BG13+BG18+BG21</f>
        <v>0</v>
      </c>
      <c r="BH12" s="25">
        <f t="shared" ref="BH12" si="52">BI12+BL12</f>
        <v>0</v>
      </c>
      <c r="BI12" s="25">
        <f>SUM(BJ12:BK12)</f>
        <v>0</v>
      </c>
      <c r="BJ12" s="25">
        <f>BJ13+BJ18+BJ21</f>
        <v>0</v>
      </c>
      <c r="BK12" s="25">
        <f>BK13+BK18+BK21</f>
        <v>0</v>
      </c>
      <c r="BL12" s="25">
        <f>SUM(BM12:BN12)</f>
        <v>0</v>
      </c>
      <c r="BM12" s="25">
        <f>BM13+BM18+BM21</f>
        <v>0</v>
      </c>
      <c r="BN12" s="25">
        <f>BN13+BN18+BN21</f>
        <v>0</v>
      </c>
      <c r="BO12" s="25">
        <f t="shared" ref="BO12" si="53">BP12+BS12</f>
        <v>0</v>
      </c>
      <c r="BP12" s="25">
        <f t="shared" ref="BP12" si="54">SUM(BQ12:BR12)</f>
        <v>0</v>
      </c>
      <c r="BQ12" s="25">
        <f>BQ13+BQ18+BQ21</f>
        <v>0</v>
      </c>
      <c r="BR12" s="25">
        <f>BR13+BR18+BR21</f>
        <v>0</v>
      </c>
      <c r="BS12" s="25">
        <f t="shared" ref="BS12" si="55">SUM(BT12:BU12)</f>
        <v>0</v>
      </c>
      <c r="BT12" s="25">
        <f>BT13+BT18+BT21</f>
        <v>0</v>
      </c>
      <c r="BU12" s="25">
        <f>BU13+BU18+BU21</f>
        <v>0</v>
      </c>
      <c r="BV12" s="25">
        <f t="shared" ref="BV12" si="56">BW12+BZ12</f>
        <v>0</v>
      </c>
      <c r="BW12" s="25">
        <f t="shared" ref="BW12" si="57">SUM(BX12:BY12)</f>
        <v>0</v>
      </c>
      <c r="BX12" s="25">
        <f>BX13+BX18+BX21</f>
        <v>0</v>
      </c>
      <c r="BY12" s="25">
        <f>BY13+BY18+BY21</f>
        <v>0</v>
      </c>
      <c r="BZ12" s="25">
        <f t="shared" ref="BZ12" si="58">SUM(CA12:CB12)</f>
        <v>0</v>
      </c>
      <c r="CA12" s="25">
        <f>CA13+CA18+CA21</f>
        <v>0</v>
      </c>
      <c r="CB12" s="25">
        <f>CB13+CB18+CB21</f>
        <v>0</v>
      </c>
      <c r="CC12" s="25">
        <f t="shared" ref="CC12" si="59">CD12+CG12</f>
        <v>0</v>
      </c>
      <c r="CD12" s="25">
        <f t="shared" ref="CD12" si="60">SUM(CE12:CF12)</f>
        <v>0</v>
      </c>
      <c r="CE12" s="25">
        <f>CE13+CE18+CE21</f>
        <v>0</v>
      </c>
      <c r="CF12" s="25">
        <f>CF13+CF18+CF21</f>
        <v>0</v>
      </c>
      <c r="CG12" s="25">
        <f t="shared" ref="CG12" si="61">SUM(CH12:CI12)</f>
        <v>0</v>
      </c>
      <c r="CH12" s="25">
        <f>CH13+CH18+CH21</f>
        <v>0</v>
      </c>
      <c r="CI12" s="25">
        <f>CI13+CI18+CI21</f>
        <v>0</v>
      </c>
      <c r="CJ12" s="25">
        <f t="shared" ref="CJ12" si="62">CK12+CN12</f>
        <v>0</v>
      </c>
      <c r="CK12" s="25">
        <f>SUM(CL12:CM12)</f>
        <v>0</v>
      </c>
      <c r="CL12" s="25">
        <f>CL13+CL18+CL21</f>
        <v>0</v>
      </c>
      <c r="CM12" s="25">
        <f>CM13+CM18+CM21</f>
        <v>0</v>
      </c>
      <c r="CN12" s="25">
        <f>SUM(CO12:CP12)</f>
        <v>0</v>
      </c>
      <c r="CO12" s="25">
        <f>CO13+CO18+CO21</f>
        <v>0</v>
      </c>
      <c r="CP12" s="25">
        <f>CP13+CP18+CP21</f>
        <v>0</v>
      </c>
      <c r="CQ12" s="25">
        <f t="shared" ref="CQ12" si="63">CR12+CU12</f>
        <v>0</v>
      </c>
      <c r="CR12" s="25">
        <f t="shared" ref="CR12" si="64">SUM(CS12:CT12)</f>
        <v>0</v>
      </c>
      <c r="CS12" s="25">
        <f>CS13+CS18+CS21</f>
        <v>0</v>
      </c>
      <c r="CT12" s="25">
        <f>CT13+CT18+CT21</f>
        <v>0</v>
      </c>
      <c r="CU12" s="25">
        <f t="shared" ref="CU12" si="65">SUM(CV12:CW12)</f>
        <v>0</v>
      </c>
      <c r="CV12" s="25">
        <f>CV13+CV18+CV21</f>
        <v>0</v>
      </c>
      <c r="CW12" s="25">
        <f>CW13+CW18+CW21</f>
        <v>0</v>
      </c>
      <c r="CX12" s="25">
        <f t="shared" ref="CX12" si="66">CY12+DB12</f>
        <v>0</v>
      </c>
      <c r="CY12" s="25">
        <f t="shared" ref="CY12" si="67">SUM(CZ12:DA12)</f>
        <v>0</v>
      </c>
      <c r="CZ12" s="25">
        <f>CZ13+CZ18+CZ21</f>
        <v>0</v>
      </c>
      <c r="DA12" s="25">
        <f>DA13+DA18+DA21</f>
        <v>0</v>
      </c>
      <c r="DB12" s="25">
        <f t="shared" ref="DB12" si="68">SUM(DC12:DD12)</f>
        <v>0</v>
      </c>
      <c r="DC12" s="25">
        <f>DC13+DC18+DC21</f>
        <v>0</v>
      </c>
      <c r="DD12" s="25">
        <f>DD13+DD18+DD21</f>
        <v>0</v>
      </c>
      <c r="DE12" s="25">
        <f t="shared" ref="DE12" si="69">DF12+DI12</f>
        <v>0</v>
      </c>
      <c r="DF12" s="25">
        <f t="shared" ref="DF12" si="70">SUM(DG12:DH12)</f>
        <v>0</v>
      </c>
      <c r="DG12" s="25">
        <f>DG13+DG18+DG21</f>
        <v>0</v>
      </c>
      <c r="DH12" s="25">
        <f>DH13+DH18+DH21</f>
        <v>0</v>
      </c>
      <c r="DI12" s="25">
        <f t="shared" ref="DI12" si="71">SUM(DJ12:DK12)</f>
        <v>0</v>
      </c>
      <c r="DJ12" s="25">
        <f>DJ13+DJ18+DJ21</f>
        <v>0</v>
      </c>
      <c r="DK12" s="25">
        <f>DK13+DK18+DK21</f>
        <v>0</v>
      </c>
      <c r="DL12" s="25">
        <f>DM12+DP12</f>
        <v>1678723.7704999999</v>
      </c>
      <c r="DM12" s="25">
        <f>SUM(DN12:DO12)</f>
        <v>209007.36749999999</v>
      </c>
      <c r="DN12" s="25">
        <f>DN13+DN18+DN21</f>
        <v>159304.41070000001</v>
      </c>
      <c r="DO12" s="25">
        <f>DO13+DO18+DO21</f>
        <v>49702.9568</v>
      </c>
      <c r="DP12" s="25">
        <f>SUM(DQ12:DR12)</f>
        <v>1469716.4029999999</v>
      </c>
      <c r="DQ12" s="25">
        <f>DQ13+DQ18+DQ21</f>
        <v>1278950.3869999999</v>
      </c>
      <c r="DR12" s="25">
        <f>DR13+DR18+DR21</f>
        <v>190766.016</v>
      </c>
    </row>
    <row r="13" spans="1:122" s="27" customFormat="1" ht="15" customHeight="1" x14ac:dyDescent="0.2">
      <c r="A13" s="35"/>
      <c r="B13" s="63"/>
      <c r="C13" s="34" t="s">
        <v>20</v>
      </c>
      <c r="D13" s="25">
        <f t="shared" ref="D13:AF13" si="72">SUM(D14:D17)</f>
        <v>538174.47200000007</v>
      </c>
      <c r="E13" s="25">
        <f t="shared" si="72"/>
        <v>0</v>
      </c>
      <c r="F13" s="25">
        <f t="shared" si="72"/>
        <v>0</v>
      </c>
      <c r="G13" s="25">
        <f t="shared" si="72"/>
        <v>0</v>
      </c>
      <c r="H13" s="25">
        <f t="shared" si="72"/>
        <v>538174.47200000007</v>
      </c>
      <c r="I13" s="25">
        <f t="shared" si="72"/>
        <v>475236.75200000009</v>
      </c>
      <c r="J13" s="25">
        <f t="shared" si="72"/>
        <v>62937.72</v>
      </c>
      <c r="K13" s="25">
        <f t="shared" si="72"/>
        <v>491153.97199999995</v>
      </c>
      <c r="L13" s="25">
        <f t="shared" si="72"/>
        <v>0</v>
      </c>
      <c r="M13" s="25">
        <f t="shared" si="72"/>
        <v>0</v>
      </c>
      <c r="N13" s="25">
        <f t="shared" si="72"/>
        <v>0</v>
      </c>
      <c r="O13" s="25">
        <f t="shared" si="72"/>
        <v>491153.97199999995</v>
      </c>
      <c r="P13" s="25">
        <f t="shared" si="72"/>
        <v>423845.69900000002</v>
      </c>
      <c r="Q13" s="25">
        <f t="shared" si="72"/>
        <v>67308.273000000016</v>
      </c>
      <c r="R13" s="25">
        <f t="shared" si="72"/>
        <v>440387.95899999997</v>
      </c>
      <c r="S13" s="25">
        <f t="shared" si="72"/>
        <v>0</v>
      </c>
      <c r="T13" s="25">
        <f t="shared" si="72"/>
        <v>0</v>
      </c>
      <c r="U13" s="25">
        <f t="shared" si="72"/>
        <v>0</v>
      </c>
      <c r="V13" s="25">
        <f t="shared" si="72"/>
        <v>440387.95899999997</v>
      </c>
      <c r="W13" s="25">
        <f t="shared" si="72"/>
        <v>379867.93599999993</v>
      </c>
      <c r="X13" s="25">
        <f t="shared" si="72"/>
        <v>60520.023000000001</v>
      </c>
      <c r="Y13" s="25">
        <f t="shared" si="72"/>
        <v>1469716.4029999999</v>
      </c>
      <c r="Z13" s="25">
        <f t="shared" si="72"/>
        <v>0</v>
      </c>
      <c r="AA13" s="25">
        <f t="shared" si="72"/>
        <v>0</v>
      </c>
      <c r="AB13" s="25">
        <f t="shared" si="72"/>
        <v>0</v>
      </c>
      <c r="AC13" s="25">
        <f t="shared" si="72"/>
        <v>1469716.4029999999</v>
      </c>
      <c r="AD13" s="25">
        <f t="shared" si="72"/>
        <v>1278950.3869999999</v>
      </c>
      <c r="AE13" s="25">
        <f t="shared" si="72"/>
        <v>190766.016</v>
      </c>
      <c r="AF13" s="25">
        <f t="shared" si="72"/>
        <v>0</v>
      </c>
      <c r="AG13" s="25">
        <f t="shared" ref="AG13:AZ13" si="73">SUM(AG14:AG17)</f>
        <v>0</v>
      </c>
      <c r="AH13" s="25">
        <f t="shared" si="73"/>
        <v>0</v>
      </c>
      <c r="AI13" s="25">
        <f t="shared" si="73"/>
        <v>0</v>
      </c>
      <c r="AJ13" s="25">
        <f t="shared" si="73"/>
        <v>0</v>
      </c>
      <c r="AK13" s="25">
        <f t="shared" si="73"/>
        <v>0</v>
      </c>
      <c r="AL13" s="25">
        <f t="shared" si="73"/>
        <v>0</v>
      </c>
      <c r="AM13" s="25">
        <f t="shared" si="73"/>
        <v>0</v>
      </c>
      <c r="AN13" s="25">
        <f t="shared" si="73"/>
        <v>0</v>
      </c>
      <c r="AO13" s="25">
        <f t="shared" si="73"/>
        <v>0</v>
      </c>
      <c r="AP13" s="25">
        <f t="shared" si="73"/>
        <v>0</v>
      </c>
      <c r="AQ13" s="25">
        <f t="shared" si="73"/>
        <v>0</v>
      </c>
      <c r="AR13" s="25">
        <f t="shared" si="73"/>
        <v>0</v>
      </c>
      <c r="AS13" s="25">
        <f t="shared" si="73"/>
        <v>0</v>
      </c>
      <c r="AT13" s="25">
        <f t="shared" si="73"/>
        <v>0</v>
      </c>
      <c r="AU13" s="25">
        <f t="shared" si="73"/>
        <v>0</v>
      </c>
      <c r="AV13" s="25">
        <f t="shared" si="73"/>
        <v>0</v>
      </c>
      <c r="AW13" s="25">
        <f t="shared" si="73"/>
        <v>0</v>
      </c>
      <c r="AX13" s="25">
        <f t="shared" si="73"/>
        <v>0</v>
      </c>
      <c r="AY13" s="25">
        <f t="shared" si="73"/>
        <v>0</v>
      </c>
      <c r="AZ13" s="25">
        <f t="shared" si="73"/>
        <v>0</v>
      </c>
      <c r="BA13" s="25">
        <f t="shared" ref="BA13:BH13" si="74">SUM(BA14:BA17)</f>
        <v>0</v>
      </c>
      <c r="BB13" s="25">
        <f t="shared" si="74"/>
        <v>0</v>
      </c>
      <c r="BC13" s="25">
        <f t="shared" si="74"/>
        <v>0</v>
      </c>
      <c r="BD13" s="25">
        <f t="shared" si="74"/>
        <v>0</v>
      </c>
      <c r="BE13" s="25">
        <f t="shared" si="74"/>
        <v>0</v>
      </c>
      <c r="BF13" s="25">
        <f t="shared" si="74"/>
        <v>0</v>
      </c>
      <c r="BG13" s="25">
        <f t="shared" si="74"/>
        <v>0</v>
      </c>
      <c r="BH13" s="25">
        <f t="shared" si="74"/>
        <v>0</v>
      </c>
      <c r="BI13" s="25">
        <f t="shared" ref="BI13:CB13" si="75">SUM(BI14:BI17)</f>
        <v>0</v>
      </c>
      <c r="BJ13" s="25">
        <f t="shared" si="75"/>
        <v>0</v>
      </c>
      <c r="BK13" s="25">
        <f t="shared" si="75"/>
        <v>0</v>
      </c>
      <c r="BL13" s="25">
        <f t="shared" si="75"/>
        <v>0</v>
      </c>
      <c r="BM13" s="25">
        <f t="shared" si="75"/>
        <v>0</v>
      </c>
      <c r="BN13" s="25">
        <f t="shared" si="75"/>
        <v>0</v>
      </c>
      <c r="BO13" s="25">
        <f t="shared" si="75"/>
        <v>0</v>
      </c>
      <c r="BP13" s="25">
        <f t="shared" si="75"/>
        <v>0</v>
      </c>
      <c r="BQ13" s="25">
        <f t="shared" si="75"/>
        <v>0</v>
      </c>
      <c r="BR13" s="25">
        <f t="shared" si="75"/>
        <v>0</v>
      </c>
      <c r="BS13" s="25">
        <f t="shared" si="75"/>
        <v>0</v>
      </c>
      <c r="BT13" s="25">
        <f t="shared" si="75"/>
        <v>0</v>
      </c>
      <c r="BU13" s="25">
        <f t="shared" si="75"/>
        <v>0</v>
      </c>
      <c r="BV13" s="25">
        <f t="shared" si="75"/>
        <v>0</v>
      </c>
      <c r="BW13" s="25">
        <f t="shared" si="75"/>
        <v>0</v>
      </c>
      <c r="BX13" s="25">
        <f t="shared" si="75"/>
        <v>0</v>
      </c>
      <c r="BY13" s="25">
        <f t="shared" si="75"/>
        <v>0</v>
      </c>
      <c r="BZ13" s="25">
        <f t="shared" si="75"/>
        <v>0</v>
      </c>
      <c r="CA13" s="25">
        <f t="shared" si="75"/>
        <v>0</v>
      </c>
      <c r="CB13" s="25">
        <f t="shared" si="75"/>
        <v>0</v>
      </c>
      <c r="CC13" s="25">
        <f t="shared" ref="CC13:CJ13" si="76">SUM(CC14:CC17)</f>
        <v>0</v>
      </c>
      <c r="CD13" s="25">
        <f t="shared" si="76"/>
        <v>0</v>
      </c>
      <c r="CE13" s="25">
        <f t="shared" si="76"/>
        <v>0</v>
      </c>
      <c r="CF13" s="25">
        <f t="shared" si="76"/>
        <v>0</v>
      </c>
      <c r="CG13" s="25">
        <f t="shared" si="76"/>
        <v>0</v>
      </c>
      <c r="CH13" s="25">
        <f t="shared" si="76"/>
        <v>0</v>
      </c>
      <c r="CI13" s="25">
        <f t="shared" si="76"/>
        <v>0</v>
      </c>
      <c r="CJ13" s="25">
        <f t="shared" si="76"/>
        <v>0</v>
      </c>
      <c r="CK13" s="25">
        <f t="shared" ref="CK13:DD13" si="77">SUM(CK14:CK17)</f>
        <v>0</v>
      </c>
      <c r="CL13" s="25">
        <f t="shared" si="77"/>
        <v>0</v>
      </c>
      <c r="CM13" s="25">
        <f t="shared" si="77"/>
        <v>0</v>
      </c>
      <c r="CN13" s="25">
        <f t="shared" si="77"/>
        <v>0</v>
      </c>
      <c r="CO13" s="25">
        <f t="shared" si="77"/>
        <v>0</v>
      </c>
      <c r="CP13" s="25">
        <f t="shared" si="77"/>
        <v>0</v>
      </c>
      <c r="CQ13" s="25">
        <f t="shared" si="77"/>
        <v>0</v>
      </c>
      <c r="CR13" s="25">
        <f t="shared" si="77"/>
        <v>0</v>
      </c>
      <c r="CS13" s="25">
        <f t="shared" si="77"/>
        <v>0</v>
      </c>
      <c r="CT13" s="25">
        <f t="shared" si="77"/>
        <v>0</v>
      </c>
      <c r="CU13" s="25">
        <f t="shared" si="77"/>
        <v>0</v>
      </c>
      <c r="CV13" s="25">
        <f t="shared" si="77"/>
        <v>0</v>
      </c>
      <c r="CW13" s="25">
        <f t="shared" si="77"/>
        <v>0</v>
      </c>
      <c r="CX13" s="25">
        <f t="shared" si="77"/>
        <v>0</v>
      </c>
      <c r="CY13" s="25">
        <f t="shared" si="77"/>
        <v>0</v>
      </c>
      <c r="CZ13" s="25">
        <f t="shared" si="77"/>
        <v>0</v>
      </c>
      <c r="DA13" s="25">
        <f t="shared" si="77"/>
        <v>0</v>
      </c>
      <c r="DB13" s="25">
        <f t="shared" si="77"/>
        <v>0</v>
      </c>
      <c r="DC13" s="25">
        <f t="shared" si="77"/>
        <v>0</v>
      </c>
      <c r="DD13" s="25">
        <f t="shared" si="77"/>
        <v>0</v>
      </c>
      <c r="DE13" s="25">
        <f t="shared" ref="DE13:DR13" si="78">SUM(DE14:DE17)</f>
        <v>0</v>
      </c>
      <c r="DF13" s="25">
        <f t="shared" si="78"/>
        <v>0</v>
      </c>
      <c r="DG13" s="25">
        <f t="shared" si="78"/>
        <v>0</v>
      </c>
      <c r="DH13" s="25">
        <f t="shared" si="78"/>
        <v>0</v>
      </c>
      <c r="DI13" s="25">
        <f t="shared" si="78"/>
        <v>0</v>
      </c>
      <c r="DJ13" s="25">
        <f t="shared" si="78"/>
        <v>0</v>
      </c>
      <c r="DK13" s="25">
        <f t="shared" si="78"/>
        <v>0</v>
      </c>
      <c r="DL13" s="25">
        <f t="shared" si="78"/>
        <v>1469716.4029999999</v>
      </c>
      <c r="DM13" s="25">
        <f t="shared" si="78"/>
        <v>0</v>
      </c>
      <c r="DN13" s="25">
        <f t="shared" si="78"/>
        <v>0</v>
      </c>
      <c r="DO13" s="25">
        <f t="shared" si="78"/>
        <v>0</v>
      </c>
      <c r="DP13" s="25">
        <f t="shared" si="78"/>
        <v>1469716.4029999999</v>
      </c>
      <c r="DQ13" s="25">
        <f t="shared" si="78"/>
        <v>1278950.3869999999</v>
      </c>
      <c r="DR13" s="25">
        <f t="shared" si="78"/>
        <v>190766.016</v>
      </c>
    </row>
    <row r="14" spans="1:122" s="27" customFormat="1" ht="15" customHeight="1" x14ac:dyDescent="0.2">
      <c r="A14" s="35"/>
      <c r="B14" s="63"/>
      <c r="C14" s="36" t="s">
        <v>21</v>
      </c>
      <c r="D14" s="25">
        <f>+E14+H14</f>
        <v>162918.55799999999</v>
      </c>
      <c r="E14" s="25">
        <f>F14+G14</f>
        <v>0</v>
      </c>
      <c r="F14" s="52">
        <v>0</v>
      </c>
      <c r="G14" s="52">
        <v>0</v>
      </c>
      <c r="H14" s="25">
        <f>I14+J14</f>
        <v>162918.55799999999</v>
      </c>
      <c r="I14" s="52">
        <v>129329.307</v>
      </c>
      <c r="J14" s="52">
        <v>33589.250999999997</v>
      </c>
      <c r="K14" s="25">
        <f>+L14+O14</f>
        <v>161818.66000000003</v>
      </c>
      <c r="L14" s="25">
        <f>M14+N14</f>
        <v>0</v>
      </c>
      <c r="M14" s="52">
        <v>0</v>
      </c>
      <c r="N14" s="52">
        <v>0</v>
      </c>
      <c r="O14" s="25">
        <f>P14+Q14</f>
        <v>161818.66000000003</v>
      </c>
      <c r="P14" s="52">
        <v>128023.86700000003</v>
      </c>
      <c r="Q14" s="52">
        <v>33794.792999999998</v>
      </c>
      <c r="R14" s="25">
        <f>+S14+V14</f>
        <v>119301.83099999999</v>
      </c>
      <c r="S14" s="25">
        <f>T14+U14</f>
        <v>0</v>
      </c>
      <c r="T14" s="52">
        <v>0</v>
      </c>
      <c r="U14" s="52">
        <v>0</v>
      </c>
      <c r="V14" s="25">
        <f>W14+X14</f>
        <v>119301.83099999999</v>
      </c>
      <c r="W14" s="52">
        <v>88485.542999999991</v>
      </c>
      <c r="X14" s="52">
        <v>30816.287999999997</v>
      </c>
      <c r="Y14" s="25">
        <f>+Z14+AC14</f>
        <v>444039.049</v>
      </c>
      <c r="Z14" s="25">
        <f>AA14+AB14</f>
        <v>0</v>
      </c>
      <c r="AA14" s="52">
        <f t="shared" ref="AA14:AB17" si="79">+F14+M14+T14</f>
        <v>0</v>
      </c>
      <c r="AB14" s="52">
        <f t="shared" si="79"/>
        <v>0</v>
      </c>
      <c r="AC14" s="25">
        <f>AD14+AE14</f>
        <v>444039.049</v>
      </c>
      <c r="AD14" s="52">
        <f t="shared" ref="AD14:AE17" si="80">+I14+P14+W14</f>
        <v>345838.717</v>
      </c>
      <c r="AE14" s="52">
        <f t="shared" si="80"/>
        <v>98200.331999999995</v>
      </c>
      <c r="AF14" s="25">
        <f>+AG14+AJ14</f>
        <v>0</v>
      </c>
      <c r="AG14" s="25">
        <f>AH14+AI14</f>
        <v>0</v>
      </c>
      <c r="AH14" s="52">
        <v>0</v>
      </c>
      <c r="AI14" s="52">
        <v>0</v>
      </c>
      <c r="AJ14" s="25">
        <f>AK14+AL14</f>
        <v>0</v>
      </c>
      <c r="AK14" s="52">
        <v>0</v>
      </c>
      <c r="AL14" s="52">
        <v>0</v>
      </c>
      <c r="AM14" s="25">
        <f>+AN14+AQ14</f>
        <v>0</v>
      </c>
      <c r="AN14" s="25">
        <f>AO14+AP14</f>
        <v>0</v>
      </c>
      <c r="AO14" s="52">
        <v>0</v>
      </c>
      <c r="AP14" s="52">
        <v>0</v>
      </c>
      <c r="AQ14" s="25">
        <f>AR14+AS14</f>
        <v>0</v>
      </c>
      <c r="AR14" s="52">
        <v>0</v>
      </c>
      <c r="AS14" s="52">
        <v>0</v>
      </c>
      <c r="AT14" s="25">
        <f>+AU14+AX14</f>
        <v>0</v>
      </c>
      <c r="AU14" s="25">
        <f>AV14+AW14</f>
        <v>0</v>
      </c>
      <c r="AV14" s="52">
        <v>0</v>
      </c>
      <c r="AW14" s="52">
        <v>0</v>
      </c>
      <c r="AX14" s="25">
        <f>AY14+AZ14</f>
        <v>0</v>
      </c>
      <c r="AY14" s="52">
        <v>0</v>
      </c>
      <c r="AZ14" s="52">
        <v>0</v>
      </c>
      <c r="BA14" s="25">
        <f>+BB14+BE14</f>
        <v>0</v>
      </c>
      <c r="BB14" s="25">
        <f>BC14+BD14</f>
        <v>0</v>
      </c>
      <c r="BC14" s="52">
        <f t="shared" ref="BC14:BD17" si="81">+AH14+AO14+AV14</f>
        <v>0</v>
      </c>
      <c r="BD14" s="52">
        <f t="shared" si="81"/>
        <v>0</v>
      </c>
      <c r="BE14" s="25">
        <f>BF14+BG14</f>
        <v>0</v>
      </c>
      <c r="BF14" s="52">
        <f t="shared" ref="BF14:BG17" si="82">+AK14+AR14+AY14</f>
        <v>0</v>
      </c>
      <c r="BG14" s="52">
        <f t="shared" si="82"/>
        <v>0</v>
      </c>
      <c r="BH14" s="25">
        <f>+BI14+BL14</f>
        <v>0</v>
      </c>
      <c r="BI14" s="25">
        <f>BJ14+BK14</f>
        <v>0</v>
      </c>
      <c r="BJ14" s="52">
        <v>0</v>
      </c>
      <c r="BK14" s="52">
        <v>0</v>
      </c>
      <c r="BL14" s="25">
        <f>BM14+BN14</f>
        <v>0</v>
      </c>
      <c r="BM14" s="52">
        <v>0</v>
      </c>
      <c r="BN14" s="52">
        <v>0</v>
      </c>
      <c r="BO14" s="25">
        <f>+BP14+BS14</f>
        <v>0</v>
      </c>
      <c r="BP14" s="25">
        <f>BQ14+BR14</f>
        <v>0</v>
      </c>
      <c r="BQ14" s="52">
        <v>0</v>
      </c>
      <c r="BR14" s="52">
        <v>0</v>
      </c>
      <c r="BS14" s="25">
        <f>BT14+BU14</f>
        <v>0</v>
      </c>
      <c r="BT14" s="52">
        <v>0</v>
      </c>
      <c r="BU14" s="52">
        <v>0</v>
      </c>
      <c r="BV14" s="25">
        <f>+BW14+BZ14</f>
        <v>0</v>
      </c>
      <c r="BW14" s="25">
        <f>BX14+BY14</f>
        <v>0</v>
      </c>
      <c r="BX14" s="52">
        <v>0</v>
      </c>
      <c r="BY14" s="52">
        <v>0</v>
      </c>
      <c r="BZ14" s="25">
        <f>CA14+CB14</f>
        <v>0</v>
      </c>
      <c r="CA14" s="52">
        <v>0</v>
      </c>
      <c r="CB14" s="52">
        <v>0</v>
      </c>
      <c r="CC14" s="25">
        <f>+CD14+CG14</f>
        <v>0</v>
      </c>
      <c r="CD14" s="25">
        <f>CE14+CF14</f>
        <v>0</v>
      </c>
      <c r="CE14" s="52">
        <f t="shared" ref="CE14:CF17" si="83">+BJ14+BQ14+BX14</f>
        <v>0</v>
      </c>
      <c r="CF14" s="52">
        <f t="shared" si="83"/>
        <v>0</v>
      </c>
      <c r="CG14" s="25">
        <f>CH14+CI14</f>
        <v>0</v>
      </c>
      <c r="CH14" s="52">
        <f t="shared" ref="CH14:CI17" si="84">+BM14+BT14+CA14</f>
        <v>0</v>
      </c>
      <c r="CI14" s="52">
        <f t="shared" si="84"/>
        <v>0</v>
      </c>
      <c r="CJ14" s="25">
        <f>+CK14+CN14</f>
        <v>0</v>
      </c>
      <c r="CK14" s="25">
        <f>CL14+CM14</f>
        <v>0</v>
      </c>
      <c r="CL14" s="52">
        <v>0</v>
      </c>
      <c r="CM14" s="52">
        <v>0</v>
      </c>
      <c r="CN14" s="25">
        <f>CO14+CP14</f>
        <v>0</v>
      </c>
      <c r="CO14" s="52">
        <v>0</v>
      </c>
      <c r="CP14" s="52">
        <v>0</v>
      </c>
      <c r="CQ14" s="25">
        <f>+CR14+CU14</f>
        <v>0</v>
      </c>
      <c r="CR14" s="25">
        <f>CS14+CT14</f>
        <v>0</v>
      </c>
      <c r="CS14" s="52">
        <v>0</v>
      </c>
      <c r="CT14" s="52">
        <v>0</v>
      </c>
      <c r="CU14" s="25">
        <f>CV14+CW14</f>
        <v>0</v>
      </c>
      <c r="CV14" s="52">
        <v>0</v>
      </c>
      <c r="CW14" s="52">
        <v>0</v>
      </c>
      <c r="CX14" s="25">
        <f>+CY14+DB14</f>
        <v>0</v>
      </c>
      <c r="CY14" s="25">
        <f>CZ14+DA14</f>
        <v>0</v>
      </c>
      <c r="CZ14" s="52">
        <v>0</v>
      </c>
      <c r="DA14" s="52">
        <v>0</v>
      </c>
      <c r="DB14" s="25">
        <f>DC14+DD14</f>
        <v>0</v>
      </c>
      <c r="DC14" s="52">
        <v>0</v>
      </c>
      <c r="DD14" s="52">
        <v>0</v>
      </c>
      <c r="DE14" s="25">
        <f>+DF14+DI14</f>
        <v>0</v>
      </c>
      <c r="DF14" s="25">
        <f>DG14+DH14</f>
        <v>0</v>
      </c>
      <c r="DG14" s="52">
        <f t="shared" ref="DG14:DH17" si="85">+CL14+CS14+CZ14</f>
        <v>0</v>
      </c>
      <c r="DH14" s="52">
        <f t="shared" si="85"/>
        <v>0</v>
      </c>
      <c r="DI14" s="25">
        <f>DJ14+DK14</f>
        <v>0</v>
      </c>
      <c r="DJ14" s="52">
        <f t="shared" ref="DJ14:DK17" si="86">+CO14+CV14+DC14</f>
        <v>0</v>
      </c>
      <c r="DK14" s="52">
        <f t="shared" si="86"/>
        <v>0</v>
      </c>
      <c r="DL14" s="25">
        <f>+DM14+DP14</f>
        <v>444039.049</v>
      </c>
      <c r="DM14" s="25">
        <f>DN14+DO14</f>
        <v>0</v>
      </c>
      <c r="DN14" s="52">
        <f t="shared" ref="DN14:DO17" si="87">AA14+BC14+CE14+DG14</f>
        <v>0</v>
      </c>
      <c r="DO14" s="52">
        <f t="shared" si="87"/>
        <v>0</v>
      </c>
      <c r="DP14" s="25">
        <f>DQ14+DR14</f>
        <v>444039.049</v>
      </c>
      <c r="DQ14" s="52">
        <f t="shared" ref="DQ14:DR17" si="88">AD14+BF14+CH14+DJ14</f>
        <v>345838.717</v>
      </c>
      <c r="DR14" s="52">
        <f t="shared" si="88"/>
        <v>98200.331999999995</v>
      </c>
    </row>
    <row r="15" spans="1:122" s="27" customFormat="1" ht="15" customHeight="1" x14ac:dyDescent="0.2">
      <c r="A15" s="35"/>
      <c r="B15" s="63"/>
      <c r="C15" s="36" t="s">
        <v>22</v>
      </c>
      <c r="D15" s="25">
        <f>+E15+H15</f>
        <v>328601.47300000006</v>
      </c>
      <c r="E15" s="25">
        <f>F15+G15</f>
        <v>0</v>
      </c>
      <c r="F15" s="52">
        <v>0</v>
      </c>
      <c r="G15" s="52">
        <v>0</v>
      </c>
      <c r="H15" s="25">
        <f>I15+J15</f>
        <v>328601.47300000006</v>
      </c>
      <c r="I15" s="52">
        <v>299253.00400000007</v>
      </c>
      <c r="J15" s="52">
        <v>29348.469000000005</v>
      </c>
      <c r="K15" s="25">
        <f>+L15+O15</f>
        <v>281216.51599999995</v>
      </c>
      <c r="L15" s="25">
        <f>M15+N15</f>
        <v>0</v>
      </c>
      <c r="M15" s="52">
        <v>0</v>
      </c>
      <c r="N15" s="52">
        <v>0</v>
      </c>
      <c r="O15" s="25">
        <f>P15+Q15</f>
        <v>281216.51599999995</v>
      </c>
      <c r="P15" s="52">
        <v>247703.03599999996</v>
      </c>
      <c r="Q15" s="52">
        <v>33513.48000000001</v>
      </c>
      <c r="R15" s="25">
        <f>+S15+V15</f>
        <v>275739.408</v>
      </c>
      <c r="S15" s="25">
        <f>T15+U15</f>
        <v>0</v>
      </c>
      <c r="T15" s="52">
        <v>0</v>
      </c>
      <c r="U15" s="52">
        <v>0</v>
      </c>
      <c r="V15" s="25">
        <f>W15+X15</f>
        <v>275739.408</v>
      </c>
      <c r="W15" s="52">
        <v>246035.67299999998</v>
      </c>
      <c r="X15" s="52">
        <v>29703.735000000004</v>
      </c>
      <c r="Y15" s="25">
        <f>+Z15+AC15</f>
        <v>885557.397</v>
      </c>
      <c r="Z15" s="25">
        <f>AA15+AB15</f>
        <v>0</v>
      </c>
      <c r="AA15" s="52">
        <f t="shared" si="79"/>
        <v>0</v>
      </c>
      <c r="AB15" s="52">
        <f t="shared" si="79"/>
        <v>0</v>
      </c>
      <c r="AC15" s="25">
        <f>AD15+AE15</f>
        <v>885557.397</v>
      </c>
      <c r="AD15" s="52">
        <f t="shared" si="80"/>
        <v>792991.71299999999</v>
      </c>
      <c r="AE15" s="52">
        <f t="shared" si="80"/>
        <v>92565.684000000023</v>
      </c>
      <c r="AF15" s="25">
        <f>+AG15+AJ15</f>
        <v>0</v>
      </c>
      <c r="AG15" s="25">
        <f>AH15+AI15</f>
        <v>0</v>
      </c>
      <c r="AH15" s="52">
        <v>0</v>
      </c>
      <c r="AI15" s="52">
        <v>0</v>
      </c>
      <c r="AJ15" s="25">
        <f>AK15+AL15</f>
        <v>0</v>
      </c>
      <c r="AK15" s="52">
        <v>0</v>
      </c>
      <c r="AL15" s="52">
        <v>0</v>
      </c>
      <c r="AM15" s="25">
        <f>+AN15+AQ15</f>
        <v>0</v>
      </c>
      <c r="AN15" s="25">
        <f>AO15+AP15</f>
        <v>0</v>
      </c>
      <c r="AO15" s="52">
        <v>0</v>
      </c>
      <c r="AP15" s="52">
        <v>0</v>
      </c>
      <c r="AQ15" s="25">
        <f>AR15+AS15</f>
        <v>0</v>
      </c>
      <c r="AR15" s="52">
        <v>0</v>
      </c>
      <c r="AS15" s="52">
        <v>0</v>
      </c>
      <c r="AT15" s="25">
        <f>+AU15+AX15</f>
        <v>0</v>
      </c>
      <c r="AU15" s="25">
        <f>AV15+AW15</f>
        <v>0</v>
      </c>
      <c r="AV15" s="52">
        <v>0</v>
      </c>
      <c r="AW15" s="52">
        <v>0</v>
      </c>
      <c r="AX15" s="25">
        <f>AY15+AZ15</f>
        <v>0</v>
      </c>
      <c r="AY15" s="52">
        <v>0</v>
      </c>
      <c r="AZ15" s="52">
        <v>0</v>
      </c>
      <c r="BA15" s="25">
        <f>+BB15+BE15</f>
        <v>0</v>
      </c>
      <c r="BB15" s="25">
        <f>BC15+BD15</f>
        <v>0</v>
      </c>
      <c r="BC15" s="52">
        <f t="shared" si="81"/>
        <v>0</v>
      </c>
      <c r="BD15" s="52">
        <f t="shared" si="81"/>
        <v>0</v>
      </c>
      <c r="BE15" s="25">
        <f>BF15+BG15</f>
        <v>0</v>
      </c>
      <c r="BF15" s="52">
        <f t="shared" si="82"/>
        <v>0</v>
      </c>
      <c r="BG15" s="52">
        <f t="shared" si="82"/>
        <v>0</v>
      </c>
      <c r="BH15" s="25">
        <f>+BI15+BL15</f>
        <v>0</v>
      </c>
      <c r="BI15" s="25">
        <f>BJ15+BK15</f>
        <v>0</v>
      </c>
      <c r="BJ15" s="52">
        <v>0</v>
      </c>
      <c r="BK15" s="52">
        <v>0</v>
      </c>
      <c r="BL15" s="25">
        <f>BM15+BN15</f>
        <v>0</v>
      </c>
      <c r="BM15" s="52">
        <v>0</v>
      </c>
      <c r="BN15" s="52">
        <v>0</v>
      </c>
      <c r="BO15" s="25">
        <f>+BP15+BS15</f>
        <v>0</v>
      </c>
      <c r="BP15" s="25">
        <f>BQ15+BR15</f>
        <v>0</v>
      </c>
      <c r="BQ15" s="52">
        <v>0</v>
      </c>
      <c r="BR15" s="52">
        <v>0</v>
      </c>
      <c r="BS15" s="25">
        <f>BT15+BU15</f>
        <v>0</v>
      </c>
      <c r="BT15" s="52">
        <v>0</v>
      </c>
      <c r="BU15" s="52">
        <v>0</v>
      </c>
      <c r="BV15" s="25">
        <f>+BW15+BZ15</f>
        <v>0</v>
      </c>
      <c r="BW15" s="25">
        <f>BX15+BY15</f>
        <v>0</v>
      </c>
      <c r="BX15" s="52">
        <v>0</v>
      </c>
      <c r="BY15" s="52">
        <v>0</v>
      </c>
      <c r="BZ15" s="25">
        <f>CA15+CB15</f>
        <v>0</v>
      </c>
      <c r="CA15" s="52">
        <v>0</v>
      </c>
      <c r="CB15" s="52">
        <v>0</v>
      </c>
      <c r="CC15" s="25">
        <f>+CD15+CG15</f>
        <v>0</v>
      </c>
      <c r="CD15" s="25">
        <f>CE15+CF15</f>
        <v>0</v>
      </c>
      <c r="CE15" s="52">
        <f t="shared" si="83"/>
        <v>0</v>
      </c>
      <c r="CF15" s="52">
        <f t="shared" si="83"/>
        <v>0</v>
      </c>
      <c r="CG15" s="25">
        <f>CH15+CI15</f>
        <v>0</v>
      </c>
      <c r="CH15" s="52">
        <f t="shared" si="84"/>
        <v>0</v>
      </c>
      <c r="CI15" s="52">
        <f t="shared" si="84"/>
        <v>0</v>
      </c>
      <c r="CJ15" s="25">
        <f>+CK15+CN15</f>
        <v>0</v>
      </c>
      <c r="CK15" s="25">
        <f>CL15+CM15</f>
        <v>0</v>
      </c>
      <c r="CL15" s="52">
        <v>0</v>
      </c>
      <c r="CM15" s="52">
        <v>0</v>
      </c>
      <c r="CN15" s="25">
        <f>CO15+CP15</f>
        <v>0</v>
      </c>
      <c r="CO15" s="52">
        <v>0</v>
      </c>
      <c r="CP15" s="52">
        <v>0</v>
      </c>
      <c r="CQ15" s="25">
        <f>+CR15+CU15</f>
        <v>0</v>
      </c>
      <c r="CR15" s="25">
        <f>CS15+CT15</f>
        <v>0</v>
      </c>
      <c r="CS15" s="52">
        <v>0</v>
      </c>
      <c r="CT15" s="52">
        <v>0</v>
      </c>
      <c r="CU15" s="25">
        <f>CV15+CW15</f>
        <v>0</v>
      </c>
      <c r="CV15" s="52">
        <v>0</v>
      </c>
      <c r="CW15" s="52">
        <v>0</v>
      </c>
      <c r="CX15" s="25">
        <f>+CY15+DB15</f>
        <v>0</v>
      </c>
      <c r="CY15" s="25">
        <f>CZ15+DA15</f>
        <v>0</v>
      </c>
      <c r="CZ15" s="52">
        <v>0</v>
      </c>
      <c r="DA15" s="52">
        <v>0</v>
      </c>
      <c r="DB15" s="25">
        <f>DC15+DD15</f>
        <v>0</v>
      </c>
      <c r="DC15" s="52">
        <v>0</v>
      </c>
      <c r="DD15" s="52">
        <v>0</v>
      </c>
      <c r="DE15" s="25">
        <f>+DF15+DI15</f>
        <v>0</v>
      </c>
      <c r="DF15" s="25">
        <f>DG15+DH15</f>
        <v>0</v>
      </c>
      <c r="DG15" s="52">
        <f t="shared" si="85"/>
        <v>0</v>
      </c>
      <c r="DH15" s="52">
        <f t="shared" si="85"/>
        <v>0</v>
      </c>
      <c r="DI15" s="25">
        <f>DJ15+DK15</f>
        <v>0</v>
      </c>
      <c r="DJ15" s="52">
        <f t="shared" si="86"/>
        <v>0</v>
      </c>
      <c r="DK15" s="52">
        <f t="shared" si="86"/>
        <v>0</v>
      </c>
      <c r="DL15" s="25">
        <f>+DM15+DP15</f>
        <v>885557.397</v>
      </c>
      <c r="DM15" s="25">
        <f>DN15+DO15</f>
        <v>0</v>
      </c>
      <c r="DN15" s="52">
        <f t="shared" si="87"/>
        <v>0</v>
      </c>
      <c r="DO15" s="52">
        <f t="shared" si="87"/>
        <v>0</v>
      </c>
      <c r="DP15" s="25">
        <f>DQ15+DR15</f>
        <v>885557.397</v>
      </c>
      <c r="DQ15" s="52">
        <f t="shared" si="88"/>
        <v>792991.71299999999</v>
      </c>
      <c r="DR15" s="52">
        <f t="shared" si="88"/>
        <v>92565.684000000023</v>
      </c>
    </row>
    <row r="16" spans="1:122" s="27" customFormat="1" ht="15" customHeight="1" x14ac:dyDescent="0.2">
      <c r="A16" s="35"/>
      <c r="B16" s="63"/>
      <c r="C16" s="36" t="s">
        <v>23</v>
      </c>
      <c r="D16" s="25">
        <f>+E16+H16</f>
        <v>15200.180999999999</v>
      </c>
      <c r="E16" s="25">
        <f>F16+G16</f>
        <v>0</v>
      </c>
      <c r="F16" s="52">
        <v>0</v>
      </c>
      <c r="G16" s="52">
        <v>0</v>
      </c>
      <c r="H16" s="25">
        <f>I16+J16</f>
        <v>15200.180999999999</v>
      </c>
      <c r="I16" s="52">
        <v>15200.180999999999</v>
      </c>
      <c r="J16" s="52">
        <v>0</v>
      </c>
      <c r="K16" s="25">
        <f>+L16+O16</f>
        <v>14626.269</v>
      </c>
      <c r="L16" s="25">
        <f>M16+N16</f>
        <v>0</v>
      </c>
      <c r="M16" s="52">
        <v>0</v>
      </c>
      <c r="N16" s="52">
        <v>0</v>
      </c>
      <c r="O16" s="25">
        <f>P16+Q16</f>
        <v>14626.269</v>
      </c>
      <c r="P16" s="52">
        <v>14626.269</v>
      </c>
      <c r="Q16" s="52">
        <v>0</v>
      </c>
      <c r="R16" s="25">
        <f>+S16+V16</f>
        <v>16043.85</v>
      </c>
      <c r="S16" s="25">
        <f>T16+U16</f>
        <v>0</v>
      </c>
      <c r="T16" s="52">
        <v>0</v>
      </c>
      <c r="U16" s="52">
        <v>0</v>
      </c>
      <c r="V16" s="25">
        <f>W16+X16</f>
        <v>16043.85</v>
      </c>
      <c r="W16" s="52">
        <v>16043.85</v>
      </c>
      <c r="X16" s="52">
        <v>0</v>
      </c>
      <c r="Y16" s="25">
        <f>+Z16+AC16</f>
        <v>45870.299999999996</v>
      </c>
      <c r="Z16" s="25">
        <f>AA16+AB16</f>
        <v>0</v>
      </c>
      <c r="AA16" s="52">
        <f t="shared" si="79"/>
        <v>0</v>
      </c>
      <c r="AB16" s="52">
        <f t="shared" si="79"/>
        <v>0</v>
      </c>
      <c r="AC16" s="25">
        <f>AD16+AE16</f>
        <v>45870.299999999996</v>
      </c>
      <c r="AD16" s="52">
        <f t="shared" si="80"/>
        <v>45870.299999999996</v>
      </c>
      <c r="AE16" s="52">
        <f t="shared" si="80"/>
        <v>0</v>
      </c>
      <c r="AF16" s="25">
        <f>+AG16+AJ16</f>
        <v>0</v>
      </c>
      <c r="AG16" s="25">
        <f>AH16+AI16</f>
        <v>0</v>
      </c>
      <c r="AH16" s="52">
        <v>0</v>
      </c>
      <c r="AI16" s="52">
        <v>0</v>
      </c>
      <c r="AJ16" s="25">
        <f>AK16+AL16</f>
        <v>0</v>
      </c>
      <c r="AK16" s="52">
        <v>0</v>
      </c>
      <c r="AL16" s="52">
        <v>0</v>
      </c>
      <c r="AM16" s="25">
        <f>+AN16+AQ16</f>
        <v>0</v>
      </c>
      <c r="AN16" s="25">
        <f>AO16+AP16</f>
        <v>0</v>
      </c>
      <c r="AO16" s="52">
        <v>0</v>
      </c>
      <c r="AP16" s="52">
        <v>0</v>
      </c>
      <c r="AQ16" s="25">
        <f>AR16+AS16</f>
        <v>0</v>
      </c>
      <c r="AR16" s="52">
        <v>0</v>
      </c>
      <c r="AS16" s="52">
        <v>0</v>
      </c>
      <c r="AT16" s="25">
        <f>+AU16+AX16</f>
        <v>0</v>
      </c>
      <c r="AU16" s="25">
        <f>AV16+AW16</f>
        <v>0</v>
      </c>
      <c r="AV16" s="52">
        <v>0</v>
      </c>
      <c r="AW16" s="52">
        <v>0</v>
      </c>
      <c r="AX16" s="25">
        <f>AY16+AZ16</f>
        <v>0</v>
      </c>
      <c r="AY16" s="52">
        <v>0</v>
      </c>
      <c r="AZ16" s="52">
        <v>0</v>
      </c>
      <c r="BA16" s="25">
        <f>+BB16+BE16</f>
        <v>0</v>
      </c>
      <c r="BB16" s="25">
        <f>BC16+BD16</f>
        <v>0</v>
      </c>
      <c r="BC16" s="52">
        <f t="shared" si="81"/>
        <v>0</v>
      </c>
      <c r="BD16" s="52">
        <f t="shared" si="81"/>
        <v>0</v>
      </c>
      <c r="BE16" s="25">
        <f>BF16+BG16</f>
        <v>0</v>
      </c>
      <c r="BF16" s="52">
        <f t="shared" si="82"/>
        <v>0</v>
      </c>
      <c r="BG16" s="52">
        <f t="shared" si="82"/>
        <v>0</v>
      </c>
      <c r="BH16" s="25">
        <f>+BI16+BL16</f>
        <v>0</v>
      </c>
      <c r="BI16" s="25">
        <f>BJ16+BK16</f>
        <v>0</v>
      </c>
      <c r="BJ16" s="52">
        <v>0</v>
      </c>
      <c r="BK16" s="52">
        <v>0</v>
      </c>
      <c r="BL16" s="25">
        <f>BM16+BN16</f>
        <v>0</v>
      </c>
      <c r="BM16" s="52">
        <v>0</v>
      </c>
      <c r="BN16" s="52">
        <v>0</v>
      </c>
      <c r="BO16" s="25">
        <f>+BP16+BS16</f>
        <v>0</v>
      </c>
      <c r="BP16" s="25">
        <f>BQ16+BR16</f>
        <v>0</v>
      </c>
      <c r="BQ16" s="52">
        <v>0</v>
      </c>
      <c r="BR16" s="52">
        <v>0</v>
      </c>
      <c r="BS16" s="25">
        <f>BT16+BU16</f>
        <v>0</v>
      </c>
      <c r="BT16" s="52">
        <v>0</v>
      </c>
      <c r="BU16" s="52">
        <v>0</v>
      </c>
      <c r="BV16" s="25">
        <f>+BW16+BZ16</f>
        <v>0</v>
      </c>
      <c r="BW16" s="25">
        <f>BX16+BY16</f>
        <v>0</v>
      </c>
      <c r="BX16" s="52">
        <v>0</v>
      </c>
      <c r="BY16" s="52">
        <v>0</v>
      </c>
      <c r="BZ16" s="25">
        <f>CA16+CB16</f>
        <v>0</v>
      </c>
      <c r="CA16" s="52">
        <v>0</v>
      </c>
      <c r="CB16" s="52">
        <v>0</v>
      </c>
      <c r="CC16" s="25">
        <f>+CD16+CG16</f>
        <v>0</v>
      </c>
      <c r="CD16" s="25">
        <f>CE16+CF16</f>
        <v>0</v>
      </c>
      <c r="CE16" s="52">
        <f t="shared" si="83"/>
        <v>0</v>
      </c>
      <c r="CF16" s="52">
        <f t="shared" si="83"/>
        <v>0</v>
      </c>
      <c r="CG16" s="25">
        <f>CH16+CI16</f>
        <v>0</v>
      </c>
      <c r="CH16" s="52">
        <f t="shared" si="84"/>
        <v>0</v>
      </c>
      <c r="CI16" s="52">
        <f t="shared" si="84"/>
        <v>0</v>
      </c>
      <c r="CJ16" s="25">
        <f>+CK16+CN16</f>
        <v>0</v>
      </c>
      <c r="CK16" s="25">
        <f>CL16+CM16</f>
        <v>0</v>
      </c>
      <c r="CL16" s="52">
        <v>0</v>
      </c>
      <c r="CM16" s="52">
        <v>0</v>
      </c>
      <c r="CN16" s="25">
        <f>CO16+CP16</f>
        <v>0</v>
      </c>
      <c r="CO16" s="52">
        <v>0</v>
      </c>
      <c r="CP16" s="52">
        <v>0</v>
      </c>
      <c r="CQ16" s="25">
        <f>+CR16+CU16</f>
        <v>0</v>
      </c>
      <c r="CR16" s="25">
        <f>CS16+CT16</f>
        <v>0</v>
      </c>
      <c r="CS16" s="52">
        <v>0</v>
      </c>
      <c r="CT16" s="52">
        <v>0</v>
      </c>
      <c r="CU16" s="25">
        <f>CV16+CW16</f>
        <v>0</v>
      </c>
      <c r="CV16" s="52">
        <v>0</v>
      </c>
      <c r="CW16" s="52">
        <v>0</v>
      </c>
      <c r="CX16" s="25">
        <f>+CY16+DB16</f>
        <v>0</v>
      </c>
      <c r="CY16" s="25">
        <f>CZ16+DA16</f>
        <v>0</v>
      </c>
      <c r="CZ16" s="52">
        <v>0</v>
      </c>
      <c r="DA16" s="52">
        <v>0</v>
      </c>
      <c r="DB16" s="25">
        <f>DC16+DD16</f>
        <v>0</v>
      </c>
      <c r="DC16" s="52">
        <v>0</v>
      </c>
      <c r="DD16" s="52">
        <v>0</v>
      </c>
      <c r="DE16" s="25">
        <f>+DF16+DI16</f>
        <v>0</v>
      </c>
      <c r="DF16" s="25">
        <f>DG16+DH16</f>
        <v>0</v>
      </c>
      <c r="DG16" s="52">
        <f t="shared" si="85"/>
        <v>0</v>
      </c>
      <c r="DH16" s="52">
        <f t="shared" si="85"/>
        <v>0</v>
      </c>
      <c r="DI16" s="25">
        <f>DJ16+DK16</f>
        <v>0</v>
      </c>
      <c r="DJ16" s="52">
        <f t="shared" si="86"/>
        <v>0</v>
      </c>
      <c r="DK16" s="52">
        <f t="shared" si="86"/>
        <v>0</v>
      </c>
      <c r="DL16" s="25">
        <f>+DM16+DP16</f>
        <v>45870.299999999996</v>
      </c>
      <c r="DM16" s="25">
        <f>DN16+DO16</f>
        <v>0</v>
      </c>
      <c r="DN16" s="52">
        <f t="shared" si="87"/>
        <v>0</v>
      </c>
      <c r="DO16" s="52">
        <f t="shared" si="87"/>
        <v>0</v>
      </c>
      <c r="DP16" s="25">
        <f>DQ16+DR16</f>
        <v>45870.299999999996</v>
      </c>
      <c r="DQ16" s="52">
        <f t="shared" si="88"/>
        <v>45870.299999999996</v>
      </c>
      <c r="DR16" s="52">
        <f t="shared" si="88"/>
        <v>0</v>
      </c>
    </row>
    <row r="17" spans="1:122" s="27" customFormat="1" ht="15" customHeight="1" x14ac:dyDescent="0.2">
      <c r="A17" s="35"/>
      <c r="B17" s="63"/>
      <c r="C17" s="36" t="s">
        <v>391</v>
      </c>
      <c r="D17" s="25">
        <f>+E17+H17</f>
        <v>31454.26</v>
      </c>
      <c r="E17" s="25">
        <f>F17+G17</f>
        <v>0</v>
      </c>
      <c r="F17" s="52">
        <v>0</v>
      </c>
      <c r="G17" s="52">
        <v>0</v>
      </c>
      <c r="H17" s="25">
        <f>I17+J17</f>
        <v>31454.26</v>
      </c>
      <c r="I17" s="52">
        <v>31454.26</v>
      </c>
      <c r="J17" s="52">
        <v>0</v>
      </c>
      <c r="K17" s="25">
        <f>+L17+O17</f>
        <v>33492.527000000002</v>
      </c>
      <c r="L17" s="25">
        <f>M17+N17</f>
        <v>0</v>
      </c>
      <c r="M17" s="52">
        <v>0</v>
      </c>
      <c r="N17" s="52">
        <v>0</v>
      </c>
      <c r="O17" s="25">
        <f>P17+Q17</f>
        <v>33492.527000000002</v>
      </c>
      <c r="P17" s="52">
        <v>33492.527000000002</v>
      </c>
      <c r="Q17" s="52">
        <v>0</v>
      </c>
      <c r="R17" s="25">
        <f>+S17+V17</f>
        <v>29302.87</v>
      </c>
      <c r="S17" s="25">
        <f>T17+U17</f>
        <v>0</v>
      </c>
      <c r="T17" s="52">
        <v>0</v>
      </c>
      <c r="U17" s="52">
        <v>0</v>
      </c>
      <c r="V17" s="25">
        <f>W17+X17</f>
        <v>29302.87</v>
      </c>
      <c r="W17" s="52">
        <v>29302.87</v>
      </c>
      <c r="X17" s="52">
        <v>0</v>
      </c>
      <c r="Y17" s="25">
        <f>+Z17+AC17</f>
        <v>94249.656999999992</v>
      </c>
      <c r="Z17" s="25">
        <f>AA17+AB17</f>
        <v>0</v>
      </c>
      <c r="AA17" s="52">
        <f t="shared" si="79"/>
        <v>0</v>
      </c>
      <c r="AB17" s="52">
        <f t="shared" si="79"/>
        <v>0</v>
      </c>
      <c r="AC17" s="25">
        <f>AD17+AE17</f>
        <v>94249.656999999992</v>
      </c>
      <c r="AD17" s="52">
        <f t="shared" si="80"/>
        <v>94249.656999999992</v>
      </c>
      <c r="AE17" s="52">
        <f t="shared" si="80"/>
        <v>0</v>
      </c>
      <c r="AF17" s="25">
        <f>+AG17+AJ17</f>
        <v>0</v>
      </c>
      <c r="AG17" s="25">
        <f>AH17+AI17</f>
        <v>0</v>
      </c>
      <c r="AH17" s="52">
        <v>0</v>
      </c>
      <c r="AI17" s="52">
        <v>0</v>
      </c>
      <c r="AJ17" s="25">
        <f>AK17+AL17</f>
        <v>0</v>
      </c>
      <c r="AK17" s="52">
        <v>0</v>
      </c>
      <c r="AL17" s="52">
        <v>0</v>
      </c>
      <c r="AM17" s="25">
        <f>+AN17+AQ17</f>
        <v>0</v>
      </c>
      <c r="AN17" s="25">
        <f>AO17+AP17</f>
        <v>0</v>
      </c>
      <c r="AO17" s="52">
        <v>0</v>
      </c>
      <c r="AP17" s="52">
        <v>0</v>
      </c>
      <c r="AQ17" s="25">
        <f>AR17+AS17</f>
        <v>0</v>
      </c>
      <c r="AR17" s="52">
        <v>0</v>
      </c>
      <c r="AS17" s="52">
        <v>0</v>
      </c>
      <c r="AT17" s="25">
        <f>+AU17+AX17</f>
        <v>0</v>
      </c>
      <c r="AU17" s="25">
        <f>AV17+AW17</f>
        <v>0</v>
      </c>
      <c r="AV17" s="52">
        <v>0</v>
      </c>
      <c r="AW17" s="52">
        <v>0</v>
      </c>
      <c r="AX17" s="25">
        <f>AY17+AZ17</f>
        <v>0</v>
      </c>
      <c r="AY17" s="52">
        <v>0</v>
      </c>
      <c r="AZ17" s="52">
        <v>0</v>
      </c>
      <c r="BA17" s="25">
        <f>+BB17+BE17</f>
        <v>0</v>
      </c>
      <c r="BB17" s="25">
        <f>BC17+BD17</f>
        <v>0</v>
      </c>
      <c r="BC17" s="52">
        <f t="shared" si="81"/>
        <v>0</v>
      </c>
      <c r="BD17" s="52">
        <f t="shared" si="81"/>
        <v>0</v>
      </c>
      <c r="BE17" s="25">
        <f>BF17+BG17</f>
        <v>0</v>
      </c>
      <c r="BF17" s="52">
        <f t="shared" si="82"/>
        <v>0</v>
      </c>
      <c r="BG17" s="52">
        <f t="shared" si="82"/>
        <v>0</v>
      </c>
      <c r="BH17" s="25">
        <f>+BI17+BL17</f>
        <v>0</v>
      </c>
      <c r="BI17" s="25">
        <f>BJ17+BK17</f>
        <v>0</v>
      </c>
      <c r="BJ17" s="52">
        <v>0</v>
      </c>
      <c r="BK17" s="52">
        <v>0</v>
      </c>
      <c r="BL17" s="25">
        <f>BM17+BN17</f>
        <v>0</v>
      </c>
      <c r="BM17" s="52">
        <v>0</v>
      </c>
      <c r="BN17" s="52">
        <v>0</v>
      </c>
      <c r="BO17" s="25">
        <f>+BP17+BS17</f>
        <v>0</v>
      </c>
      <c r="BP17" s="25">
        <f>BQ17+BR17</f>
        <v>0</v>
      </c>
      <c r="BQ17" s="52">
        <v>0</v>
      </c>
      <c r="BR17" s="52">
        <v>0</v>
      </c>
      <c r="BS17" s="25">
        <f>BT17+BU17</f>
        <v>0</v>
      </c>
      <c r="BT17" s="52">
        <v>0</v>
      </c>
      <c r="BU17" s="52">
        <v>0</v>
      </c>
      <c r="BV17" s="25">
        <f>+BW17+BZ17</f>
        <v>0</v>
      </c>
      <c r="BW17" s="25">
        <f>BX17+BY17</f>
        <v>0</v>
      </c>
      <c r="BX17" s="52">
        <v>0</v>
      </c>
      <c r="BY17" s="52">
        <v>0</v>
      </c>
      <c r="BZ17" s="25">
        <f>CA17+CB17</f>
        <v>0</v>
      </c>
      <c r="CA17" s="52">
        <v>0</v>
      </c>
      <c r="CB17" s="52">
        <v>0</v>
      </c>
      <c r="CC17" s="25">
        <f>+CD17+CG17</f>
        <v>0</v>
      </c>
      <c r="CD17" s="25">
        <f>CE17+CF17</f>
        <v>0</v>
      </c>
      <c r="CE17" s="52">
        <f t="shared" si="83"/>
        <v>0</v>
      </c>
      <c r="CF17" s="52">
        <f t="shared" si="83"/>
        <v>0</v>
      </c>
      <c r="CG17" s="25">
        <f>CH17+CI17</f>
        <v>0</v>
      </c>
      <c r="CH17" s="52">
        <f t="shared" si="84"/>
        <v>0</v>
      </c>
      <c r="CI17" s="52">
        <f t="shared" si="84"/>
        <v>0</v>
      </c>
      <c r="CJ17" s="25">
        <f>+CK17+CN17</f>
        <v>0</v>
      </c>
      <c r="CK17" s="25">
        <f>CL17+CM17</f>
        <v>0</v>
      </c>
      <c r="CL17" s="52">
        <v>0</v>
      </c>
      <c r="CM17" s="52">
        <v>0</v>
      </c>
      <c r="CN17" s="25">
        <f>CO17+CP17</f>
        <v>0</v>
      </c>
      <c r="CO17" s="52">
        <v>0</v>
      </c>
      <c r="CP17" s="52">
        <v>0</v>
      </c>
      <c r="CQ17" s="25">
        <f>+CR17+CU17</f>
        <v>0</v>
      </c>
      <c r="CR17" s="25">
        <f>CS17+CT17</f>
        <v>0</v>
      </c>
      <c r="CS17" s="52">
        <v>0</v>
      </c>
      <c r="CT17" s="52">
        <v>0</v>
      </c>
      <c r="CU17" s="25">
        <f>CV17+CW17</f>
        <v>0</v>
      </c>
      <c r="CV17" s="52">
        <v>0</v>
      </c>
      <c r="CW17" s="52">
        <v>0</v>
      </c>
      <c r="CX17" s="25">
        <f>+CY17+DB17</f>
        <v>0</v>
      </c>
      <c r="CY17" s="25">
        <f>CZ17+DA17</f>
        <v>0</v>
      </c>
      <c r="CZ17" s="52">
        <v>0</v>
      </c>
      <c r="DA17" s="52">
        <v>0</v>
      </c>
      <c r="DB17" s="25">
        <f>DC17+DD17</f>
        <v>0</v>
      </c>
      <c r="DC17" s="52">
        <v>0</v>
      </c>
      <c r="DD17" s="52">
        <v>0</v>
      </c>
      <c r="DE17" s="25">
        <f>+DF17+DI17</f>
        <v>0</v>
      </c>
      <c r="DF17" s="25">
        <f>DG17+DH17</f>
        <v>0</v>
      </c>
      <c r="DG17" s="52">
        <f t="shared" si="85"/>
        <v>0</v>
      </c>
      <c r="DH17" s="52">
        <f t="shared" si="85"/>
        <v>0</v>
      </c>
      <c r="DI17" s="25">
        <f>DJ17+DK17</f>
        <v>0</v>
      </c>
      <c r="DJ17" s="52">
        <f t="shared" si="86"/>
        <v>0</v>
      </c>
      <c r="DK17" s="52">
        <f t="shared" si="86"/>
        <v>0</v>
      </c>
      <c r="DL17" s="25">
        <f>+DM17+DP17</f>
        <v>94249.656999999992</v>
      </c>
      <c r="DM17" s="25">
        <f>DN17+DO17</f>
        <v>0</v>
      </c>
      <c r="DN17" s="52">
        <f t="shared" si="87"/>
        <v>0</v>
      </c>
      <c r="DO17" s="52">
        <f t="shared" si="87"/>
        <v>0</v>
      </c>
      <c r="DP17" s="25">
        <f>DQ17+DR17</f>
        <v>94249.656999999992</v>
      </c>
      <c r="DQ17" s="52">
        <f t="shared" si="88"/>
        <v>94249.656999999992</v>
      </c>
      <c r="DR17" s="52">
        <f t="shared" si="88"/>
        <v>0</v>
      </c>
    </row>
    <row r="18" spans="1:122" s="27" customFormat="1" ht="15" customHeight="1" x14ac:dyDescent="0.2">
      <c r="A18" s="35"/>
      <c r="B18" s="63"/>
      <c r="C18" s="34" t="s">
        <v>25</v>
      </c>
      <c r="D18" s="25">
        <f>SUM(D19:D20)</f>
        <v>43105.261699999995</v>
      </c>
      <c r="E18" s="25">
        <f>SUM(E19:E20)</f>
        <v>43105.261699999995</v>
      </c>
      <c r="F18" s="25">
        <f>SUM(F19:F20)</f>
        <v>26836.42</v>
      </c>
      <c r="G18" s="25">
        <f>SUM(G19:G20)</f>
        <v>16268.841699999999</v>
      </c>
      <c r="H18" s="25">
        <f>SUM(H19:H20)</f>
        <v>0</v>
      </c>
      <c r="I18" s="25">
        <f t="shared" ref="I18:O18" si="89">SUM(I19:I20)</f>
        <v>0</v>
      </c>
      <c r="J18" s="25">
        <f t="shared" si="89"/>
        <v>0</v>
      </c>
      <c r="K18" s="25">
        <f t="shared" si="89"/>
        <v>55943.360000000001</v>
      </c>
      <c r="L18" s="25">
        <f t="shared" si="89"/>
        <v>55943.360000000001</v>
      </c>
      <c r="M18" s="25">
        <f t="shared" si="89"/>
        <v>36981.606000000007</v>
      </c>
      <c r="N18" s="25">
        <f t="shared" si="89"/>
        <v>18961.753999999997</v>
      </c>
      <c r="O18" s="25">
        <f t="shared" si="89"/>
        <v>0</v>
      </c>
      <c r="P18" s="25">
        <f t="shared" ref="P18:X18" si="90">SUM(P19:P20)</f>
        <v>0</v>
      </c>
      <c r="Q18" s="25">
        <f t="shared" si="90"/>
        <v>0</v>
      </c>
      <c r="R18" s="25">
        <f t="shared" si="90"/>
        <v>62088.572800000009</v>
      </c>
      <c r="S18" s="25">
        <f t="shared" si="90"/>
        <v>62088.572800000009</v>
      </c>
      <c r="T18" s="25">
        <f t="shared" si="90"/>
        <v>47616.2117</v>
      </c>
      <c r="U18" s="25">
        <f t="shared" si="90"/>
        <v>14472.361100000002</v>
      </c>
      <c r="V18" s="25">
        <f t="shared" si="90"/>
        <v>0</v>
      </c>
      <c r="W18" s="25">
        <f t="shared" si="90"/>
        <v>0</v>
      </c>
      <c r="X18" s="25">
        <f t="shared" si="90"/>
        <v>0</v>
      </c>
      <c r="Y18" s="25">
        <f t="shared" ref="Y18:AF18" si="91">SUM(Y19:Y20)</f>
        <v>161137.19450000001</v>
      </c>
      <c r="Z18" s="25">
        <f t="shared" si="91"/>
        <v>161137.19450000001</v>
      </c>
      <c r="AA18" s="25">
        <f t="shared" si="91"/>
        <v>111434.23770000001</v>
      </c>
      <c r="AB18" s="25">
        <f t="shared" si="91"/>
        <v>49702.9568</v>
      </c>
      <c r="AC18" s="25">
        <f t="shared" si="91"/>
        <v>0</v>
      </c>
      <c r="AD18" s="25">
        <f t="shared" si="91"/>
        <v>0</v>
      </c>
      <c r="AE18" s="25">
        <f t="shared" si="91"/>
        <v>0</v>
      </c>
      <c r="AF18" s="25">
        <f t="shared" si="91"/>
        <v>0</v>
      </c>
      <c r="AG18" s="25">
        <f>SUM(AG19:AG20)</f>
        <v>0</v>
      </c>
      <c r="AH18" s="25">
        <f>SUM(AH19:AH20)</f>
        <v>0</v>
      </c>
      <c r="AI18" s="25">
        <f>SUM(AI19:AI20)</f>
        <v>0</v>
      </c>
      <c r="AJ18" s="25">
        <f>SUM(AJ19:AJ20)</f>
        <v>0</v>
      </c>
      <c r="AK18" s="25">
        <f t="shared" ref="AK18:AZ18" si="92">SUM(AK19:AK20)</f>
        <v>0</v>
      </c>
      <c r="AL18" s="25">
        <f t="shared" si="92"/>
        <v>0</v>
      </c>
      <c r="AM18" s="25">
        <f t="shared" si="92"/>
        <v>0</v>
      </c>
      <c r="AN18" s="25">
        <f t="shared" si="92"/>
        <v>0</v>
      </c>
      <c r="AO18" s="25">
        <f t="shared" si="92"/>
        <v>0</v>
      </c>
      <c r="AP18" s="25">
        <f t="shared" si="92"/>
        <v>0</v>
      </c>
      <c r="AQ18" s="25">
        <f t="shared" si="92"/>
        <v>0</v>
      </c>
      <c r="AR18" s="25">
        <f t="shared" si="92"/>
        <v>0</v>
      </c>
      <c r="AS18" s="25">
        <f t="shared" si="92"/>
        <v>0</v>
      </c>
      <c r="AT18" s="25">
        <f t="shared" si="92"/>
        <v>0</v>
      </c>
      <c r="AU18" s="25">
        <f t="shared" si="92"/>
        <v>0</v>
      </c>
      <c r="AV18" s="25">
        <f t="shared" si="92"/>
        <v>0</v>
      </c>
      <c r="AW18" s="25">
        <f t="shared" si="92"/>
        <v>0</v>
      </c>
      <c r="AX18" s="25">
        <f t="shared" si="92"/>
        <v>0</v>
      </c>
      <c r="AY18" s="25">
        <f t="shared" si="92"/>
        <v>0</v>
      </c>
      <c r="AZ18" s="25">
        <f t="shared" si="92"/>
        <v>0</v>
      </c>
      <c r="BA18" s="25">
        <f t="shared" ref="BA18:DK18" si="93">SUM(BA19:BA20)</f>
        <v>0</v>
      </c>
      <c r="BB18" s="25">
        <f t="shared" si="93"/>
        <v>0</v>
      </c>
      <c r="BC18" s="25">
        <f t="shared" si="93"/>
        <v>0</v>
      </c>
      <c r="BD18" s="25">
        <f t="shared" si="93"/>
        <v>0</v>
      </c>
      <c r="BE18" s="25">
        <f t="shared" si="93"/>
        <v>0</v>
      </c>
      <c r="BF18" s="25">
        <f t="shared" si="93"/>
        <v>0</v>
      </c>
      <c r="BG18" s="25">
        <f t="shared" si="93"/>
        <v>0</v>
      </c>
      <c r="BH18" s="25">
        <f t="shared" si="93"/>
        <v>0</v>
      </c>
      <c r="BI18" s="25">
        <f>SUM(BI19:BI20)</f>
        <v>0</v>
      </c>
      <c r="BJ18" s="25">
        <f>SUM(BJ19:BJ20)</f>
        <v>0</v>
      </c>
      <c r="BK18" s="25">
        <f>SUM(BK19:BK20)</f>
        <v>0</v>
      </c>
      <c r="BL18" s="25">
        <f>SUM(BL19:BL20)</f>
        <v>0</v>
      </c>
      <c r="BM18" s="25">
        <f t="shared" ref="BM18:CB18" si="94">SUM(BM19:BM20)</f>
        <v>0</v>
      </c>
      <c r="BN18" s="25">
        <f t="shared" si="94"/>
        <v>0</v>
      </c>
      <c r="BO18" s="25">
        <f t="shared" si="94"/>
        <v>0</v>
      </c>
      <c r="BP18" s="25">
        <f t="shared" si="94"/>
        <v>0</v>
      </c>
      <c r="BQ18" s="25">
        <f t="shared" si="94"/>
        <v>0</v>
      </c>
      <c r="BR18" s="25">
        <f t="shared" si="94"/>
        <v>0</v>
      </c>
      <c r="BS18" s="25">
        <f t="shared" si="94"/>
        <v>0</v>
      </c>
      <c r="BT18" s="25">
        <f t="shared" si="94"/>
        <v>0</v>
      </c>
      <c r="BU18" s="25">
        <f t="shared" si="94"/>
        <v>0</v>
      </c>
      <c r="BV18" s="25">
        <f t="shared" si="94"/>
        <v>0</v>
      </c>
      <c r="BW18" s="25">
        <f t="shared" si="94"/>
        <v>0</v>
      </c>
      <c r="BX18" s="25">
        <f t="shared" si="94"/>
        <v>0</v>
      </c>
      <c r="BY18" s="25">
        <f t="shared" si="94"/>
        <v>0</v>
      </c>
      <c r="BZ18" s="25">
        <f t="shared" si="94"/>
        <v>0</v>
      </c>
      <c r="CA18" s="25">
        <f t="shared" si="94"/>
        <v>0</v>
      </c>
      <c r="CB18" s="25">
        <f t="shared" si="94"/>
        <v>0</v>
      </c>
      <c r="CC18" s="25">
        <f t="shared" si="93"/>
        <v>0</v>
      </c>
      <c r="CD18" s="25">
        <f t="shared" si="93"/>
        <v>0</v>
      </c>
      <c r="CE18" s="25">
        <f t="shared" si="93"/>
        <v>0</v>
      </c>
      <c r="CF18" s="25">
        <f t="shared" si="93"/>
        <v>0</v>
      </c>
      <c r="CG18" s="25">
        <f t="shared" si="93"/>
        <v>0</v>
      </c>
      <c r="CH18" s="25">
        <f t="shared" si="93"/>
        <v>0</v>
      </c>
      <c r="CI18" s="25">
        <f t="shared" si="93"/>
        <v>0</v>
      </c>
      <c r="CJ18" s="25">
        <f t="shared" si="93"/>
        <v>0</v>
      </c>
      <c r="CK18" s="25">
        <f>SUM(CK19:CK20)</f>
        <v>0</v>
      </c>
      <c r="CL18" s="25">
        <f>SUM(CL19:CL20)</f>
        <v>0</v>
      </c>
      <c r="CM18" s="25">
        <f>SUM(CM19:CM20)</f>
        <v>0</v>
      </c>
      <c r="CN18" s="25">
        <f>SUM(CN19:CN20)</f>
        <v>0</v>
      </c>
      <c r="CO18" s="25">
        <f t="shared" ref="CO18:DD18" si="95">SUM(CO19:CO20)</f>
        <v>0</v>
      </c>
      <c r="CP18" s="25">
        <f t="shared" si="95"/>
        <v>0</v>
      </c>
      <c r="CQ18" s="25">
        <f t="shared" si="95"/>
        <v>0</v>
      </c>
      <c r="CR18" s="25">
        <f t="shared" si="95"/>
        <v>0</v>
      </c>
      <c r="CS18" s="25">
        <f t="shared" si="95"/>
        <v>0</v>
      </c>
      <c r="CT18" s="25">
        <f t="shared" si="95"/>
        <v>0</v>
      </c>
      <c r="CU18" s="25">
        <f t="shared" si="95"/>
        <v>0</v>
      </c>
      <c r="CV18" s="25">
        <f t="shared" si="95"/>
        <v>0</v>
      </c>
      <c r="CW18" s="25">
        <f t="shared" si="95"/>
        <v>0</v>
      </c>
      <c r="CX18" s="25">
        <f t="shared" si="95"/>
        <v>0</v>
      </c>
      <c r="CY18" s="25">
        <f t="shared" si="95"/>
        <v>0</v>
      </c>
      <c r="CZ18" s="25">
        <f t="shared" si="95"/>
        <v>0</v>
      </c>
      <c r="DA18" s="25">
        <f t="shared" si="95"/>
        <v>0</v>
      </c>
      <c r="DB18" s="25">
        <f t="shared" si="95"/>
        <v>0</v>
      </c>
      <c r="DC18" s="25">
        <f t="shared" si="95"/>
        <v>0</v>
      </c>
      <c r="DD18" s="25">
        <f t="shared" si="95"/>
        <v>0</v>
      </c>
      <c r="DE18" s="25">
        <f t="shared" si="93"/>
        <v>0</v>
      </c>
      <c r="DF18" s="25">
        <f t="shared" si="93"/>
        <v>0</v>
      </c>
      <c r="DG18" s="25">
        <f t="shared" si="93"/>
        <v>0</v>
      </c>
      <c r="DH18" s="25">
        <f t="shared" si="93"/>
        <v>0</v>
      </c>
      <c r="DI18" s="25">
        <f t="shared" si="93"/>
        <v>0</v>
      </c>
      <c r="DJ18" s="25">
        <f t="shared" si="93"/>
        <v>0</v>
      </c>
      <c r="DK18" s="25">
        <f t="shared" si="93"/>
        <v>0</v>
      </c>
      <c r="DL18" s="25">
        <f t="shared" ref="DL18:DR18" si="96">SUM(DL19:DL20)</f>
        <v>161137.19450000001</v>
      </c>
      <c r="DM18" s="25">
        <f t="shared" si="96"/>
        <v>161137.19450000001</v>
      </c>
      <c r="DN18" s="25">
        <f t="shared" si="96"/>
        <v>111434.23770000001</v>
      </c>
      <c r="DO18" s="25">
        <f t="shared" si="96"/>
        <v>49702.9568</v>
      </c>
      <c r="DP18" s="25">
        <f t="shared" si="96"/>
        <v>0</v>
      </c>
      <c r="DQ18" s="25">
        <f t="shared" si="96"/>
        <v>0</v>
      </c>
      <c r="DR18" s="25">
        <f t="shared" si="96"/>
        <v>0</v>
      </c>
    </row>
    <row r="19" spans="1:122" s="27" customFormat="1" ht="15" customHeight="1" x14ac:dyDescent="0.2">
      <c r="A19" s="35"/>
      <c r="B19" s="63"/>
      <c r="C19" s="36" t="s">
        <v>24</v>
      </c>
      <c r="D19" s="25">
        <f>+E19+H19</f>
        <v>22959.546999999995</v>
      </c>
      <c r="E19" s="25">
        <f>F19+G19</f>
        <v>22959.546999999995</v>
      </c>
      <c r="F19" s="52">
        <v>21972.546999999995</v>
      </c>
      <c r="G19" s="52">
        <v>987</v>
      </c>
      <c r="H19" s="25">
        <f>I19+J19</f>
        <v>0</v>
      </c>
      <c r="I19" s="52">
        <v>0</v>
      </c>
      <c r="J19" s="52">
        <v>0</v>
      </c>
      <c r="K19" s="25">
        <f>+L19+O19</f>
        <v>35122.344000000005</v>
      </c>
      <c r="L19" s="25">
        <f>M19+N19</f>
        <v>35122.344000000005</v>
      </c>
      <c r="M19" s="52">
        <v>34190.416000000005</v>
      </c>
      <c r="N19" s="52">
        <v>931.928</v>
      </c>
      <c r="O19" s="25">
        <f>P19+Q19</f>
        <v>0</v>
      </c>
      <c r="P19" s="52">
        <v>0</v>
      </c>
      <c r="Q19" s="52">
        <v>0</v>
      </c>
      <c r="R19" s="25">
        <f>+S19+V19</f>
        <v>41698.592000000004</v>
      </c>
      <c r="S19" s="25">
        <f>T19+U19</f>
        <v>41698.592000000004</v>
      </c>
      <c r="T19" s="52">
        <v>41376.592000000004</v>
      </c>
      <c r="U19" s="52">
        <v>322</v>
      </c>
      <c r="V19" s="25">
        <f>W19+X19</f>
        <v>0</v>
      </c>
      <c r="W19" s="52">
        <v>0</v>
      </c>
      <c r="X19" s="52">
        <v>0</v>
      </c>
      <c r="Y19" s="25">
        <f>+Z19+AC19</f>
        <v>99780.483000000007</v>
      </c>
      <c r="Z19" s="25">
        <f>AA19+AB19</f>
        <v>99780.483000000007</v>
      </c>
      <c r="AA19" s="52">
        <f t="shared" ref="AA19:AB21" si="97">+F19+M19+T19</f>
        <v>97539.555000000008</v>
      </c>
      <c r="AB19" s="52">
        <f t="shared" si="97"/>
        <v>2240.9279999999999</v>
      </c>
      <c r="AC19" s="25">
        <f>AD19+AE19</f>
        <v>0</v>
      </c>
      <c r="AD19" s="52">
        <f t="shared" ref="AD19:AE21" si="98">+I19+P19+W19</f>
        <v>0</v>
      </c>
      <c r="AE19" s="52">
        <f t="shared" si="98"/>
        <v>0</v>
      </c>
      <c r="AF19" s="25">
        <f>+AG19+AJ19</f>
        <v>0</v>
      </c>
      <c r="AG19" s="25">
        <f>AH19+AI19</f>
        <v>0</v>
      </c>
      <c r="AH19" s="52">
        <v>0</v>
      </c>
      <c r="AI19" s="52">
        <v>0</v>
      </c>
      <c r="AJ19" s="25">
        <f>AK19+AL19</f>
        <v>0</v>
      </c>
      <c r="AK19" s="52">
        <v>0</v>
      </c>
      <c r="AL19" s="52">
        <v>0</v>
      </c>
      <c r="AM19" s="25">
        <f>+AN19+AQ19</f>
        <v>0</v>
      </c>
      <c r="AN19" s="25">
        <f>AO19+AP19</f>
        <v>0</v>
      </c>
      <c r="AO19" s="52">
        <v>0</v>
      </c>
      <c r="AP19" s="52">
        <v>0</v>
      </c>
      <c r="AQ19" s="25">
        <f>AR19+AS19</f>
        <v>0</v>
      </c>
      <c r="AR19" s="52">
        <v>0</v>
      </c>
      <c r="AS19" s="52">
        <v>0</v>
      </c>
      <c r="AT19" s="25">
        <f>+AU19+AX19</f>
        <v>0</v>
      </c>
      <c r="AU19" s="25">
        <f>AV19+AW19</f>
        <v>0</v>
      </c>
      <c r="AV19" s="52">
        <v>0</v>
      </c>
      <c r="AW19" s="52">
        <v>0</v>
      </c>
      <c r="AX19" s="25">
        <f>AY19+AZ19</f>
        <v>0</v>
      </c>
      <c r="AY19" s="52">
        <v>0</v>
      </c>
      <c r="AZ19" s="52">
        <v>0</v>
      </c>
      <c r="BA19" s="25">
        <f>+BB19+BE19</f>
        <v>0</v>
      </c>
      <c r="BB19" s="25">
        <f>BC19+BD19</f>
        <v>0</v>
      </c>
      <c r="BC19" s="52">
        <f t="shared" ref="BC19:BD21" si="99">+AH19+AO19+AV19</f>
        <v>0</v>
      </c>
      <c r="BD19" s="52">
        <f t="shared" si="99"/>
        <v>0</v>
      </c>
      <c r="BE19" s="25">
        <f>BF19+BG19</f>
        <v>0</v>
      </c>
      <c r="BF19" s="52">
        <f t="shared" ref="BF19:BG21" si="100">+AK19+AR19+AY19</f>
        <v>0</v>
      </c>
      <c r="BG19" s="52">
        <f t="shared" si="100"/>
        <v>0</v>
      </c>
      <c r="BH19" s="25">
        <f>+BI19+BL19</f>
        <v>0</v>
      </c>
      <c r="BI19" s="25">
        <f>BJ19+BK19</f>
        <v>0</v>
      </c>
      <c r="BJ19" s="52">
        <v>0</v>
      </c>
      <c r="BK19" s="52">
        <v>0</v>
      </c>
      <c r="BL19" s="25">
        <f>BM19+BN19</f>
        <v>0</v>
      </c>
      <c r="BM19" s="52">
        <v>0</v>
      </c>
      <c r="BN19" s="52">
        <v>0</v>
      </c>
      <c r="BO19" s="25">
        <f>+BP19+BS19</f>
        <v>0</v>
      </c>
      <c r="BP19" s="25">
        <f>BQ19+BR19</f>
        <v>0</v>
      </c>
      <c r="BQ19" s="52">
        <v>0</v>
      </c>
      <c r="BR19" s="52">
        <v>0</v>
      </c>
      <c r="BS19" s="25">
        <f>BT19+BU19</f>
        <v>0</v>
      </c>
      <c r="BT19" s="52">
        <v>0</v>
      </c>
      <c r="BU19" s="52">
        <v>0</v>
      </c>
      <c r="BV19" s="25">
        <f>+BW19+BZ19</f>
        <v>0</v>
      </c>
      <c r="BW19" s="25">
        <f>BX19+BY19</f>
        <v>0</v>
      </c>
      <c r="BX19" s="52">
        <v>0</v>
      </c>
      <c r="BY19" s="52">
        <v>0</v>
      </c>
      <c r="BZ19" s="25">
        <f>CA19+CB19</f>
        <v>0</v>
      </c>
      <c r="CA19" s="52">
        <v>0</v>
      </c>
      <c r="CB19" s="52">
        <v>0</v>
      </c>
      <c r="CC19" s="25">
        <f>+CD19+CG19</f>
        <v>0</v>
      </c>
      <c r="CD19" s="25">
        <f>CE19+CF19</f>
        <v>0</v>
      </c>
      <c r="CE19" s="52">
        <f t="shared" ref="CE19:CF21" si="101">+BJ19+BQ19+BX19</f>
        <v>0</v>
      </c>
      <c r="CF19" s="52">
        <f t="shared" si="101"/>
        <v>0</v>
      </c>
      <c r="CG19" s="25">
        <f>CH19+CI19</f>
        <v>0</v>
      </c>
      <c r="CH19" s="52">
        <f t="shared" ref="CH19:CI21" si="102">+BM19+BT19+CA19</f>
        <v>0</v>
      </c>
      <c r="CI19" s="52">
        <f t="shared" si="102"/>
        <v>0</v>
      </c>
      <c r="CJ19" s="25">
        <f>+CK19+CN19</f>
        <v>0</v>
      </c>
      <c r="CK19" s="25">
        <f>CL19+CM19</f>
        <v>0</v>
      </c>
      <c r="CL19" s="52">
        <v>0</v>
      </c>
      <c r="CM19" s="52">
        <v>0</v>
      </c>
      <c r="CN19" s="25">
        <f>CO19+CP19</f>
        <v>0</v>
      </c>
      <c r="CO19" s="52">
        <v>0</v>
      </c>
      <c r="CP19" s="52">
        <v>0</v>
      </c>
      <c r="CQ19" s="25">
        <f>+CR19+CU19</f>
        <v>0</v>
      </c>
      <c r="CR19" s="25">
        <f>CS19+CT19</f>
        <v>0</v>
      </c>
      <c r="CS19" s="52">
        <v>0</v>
      </c>
      <c r="CT19" s="52">
        <v>0</v>
      </c>
      <c r="CU19" s="25">
        <f>CV19+CW19</f>
        <v>0</v>
      </c>
      <c r="CV19" s="52">
        <v>0</v>
      </c>
      <c r="CW19" s="52">
        <v>0</v>
      </c>
      <c r="CX19" s="25">
        <f>+CY19+DB19</f>
        <v>0</v>
      </c>
      <c r="CY19" s="25">
        <f>CZ19+DA19</f>
        <v>0</v>
      </c>
      <c r="CZ19" s="52">
        <v>0</v>
      </c>
      <c r="DA19" s="52">
        <v>0</v>
      </c>
      <c r="DB19" s="25">
        <f>DC19+DD19</f>
        <v>0</v>
      </c>
      <c r="DC19" s="52">
        <v>0</v>
      </c>
      <c r="DD19" s="52">
        <v>0</v>
      </c>
      <c r="DE19" s="25">
        <f>+DF19+DI19</f>
        <v>0</v>
      </c>
      <c r="DF19" s="25">
        <f>DG19+DH19</f>
        <v>0</v>
      </c>
      <c r="DG19" s="52">
        <f t="shared" ref="DG19:DH21" si="103">+CL19+CS19+CZ19</f>
        <v>0</v>
      </c>
      <c r="DH19" s="52">
        <f t="shared" si="103"/>
        <v>0</v>
      </c>
      <c r="DI19" s="25">
        <f>DJ19+DK19</f>
        <v>0</v>
      </c>
      <c r="DJ19" s="52">
        <f t="shared" ref="DJ19:DK21" si="104">+CO19+CV19+DC19</f>
        <v>0</v>
      </c>
      <c r="DK19" s="52">
        <f t="shared" si="104"/>
        <v>0</v>
      </c>
      <c r="DL19" s="25">
        <f>+DM19+DP19</f>
        <v>99780.483000000007</v>
      </c>
      <c r="DM19" s="25">
        <f>DN19+DO19</f>
        <v>99780.483000000007</v>
      </c>
      <c r="DN19" s="52">
        <f t="shared" ref="DN19:DO21" si="105">AA19+BC19+CE19+DG19</f>
        <v>97539.555000000008</v>
      </c>
      <c r="DO19" s="52">
        <f t="shared" si="105"/>
        <v>2240.9279999999999</v>
      </c>
      <c r="DP19" s="25">
        <f>DQ19+DR19</f>
        <v>0</v>
      </c>
      <c r="DQ19" s="52">
        <f t="shared" ref="DQ19:DR21" si="106">AD19+BF19+CH19+DJ19</f>
        <v>0</v>
      </c>
      <c r="DR19" s="52">
        <f t="shared" si="106"/>
        <v>0</v>
      </c>
    </row>
    <row r="20" spans="1:122" s="27" customFormat="1" ht="15" customHeight="1" x14ac:dyDescent="0.2">
      <c r="A20" s="35"/>
      <c r="B20" s="63"/>
      <c r="C20" s="36" t="s">
        <v>25</v>
      </c>
      <c r="D20" s="25">
        <f>+E20+H20</f>
        <v>20145.7147</v>
      </c>
      <c r="E20" s="25">
        <f>F20+G20</f>
        <v>20145.7147</v>
      </c>
      <c r="F20" s="52">
        <v>4863.8730000000014</v>
      </c>
      <c r="G20" s="52">
        <v>15281.841699999999</v>
      </c>
      <c r="H20" s="25">
        <f>I20+J20</f>
        <v>0</v>
      </c>
      <c r="I20" s="52">
        <v>0</v>
      </c>
      <c r="J20" s="52">
        <v>0</v>
      </c>
      <c r="K20" s="25">
        <f>+L20+O20</f>
        <v>20821.015999999996</v>
      </c>
      <c r="L20" s="25">
        <f>M20+N20</f>
        <v>20821.015999999996</v>
      </c>
      <c r="M20" s="52">
        <v>2791.1899999999996</v>
      </c>
      <c r="N20" s="52">
        <v>18029.825999999997</v>
      </c>
      <c r="O20" s="25">
        <f>P20+Q20</f>
        <v>0</v>
      </c>
      <c r="P20" s="52">
        <v>0</v>
      </c>
      <c r="Q20" s="52">
        <v>0</v>
      </c>
      <c r="R20" s="25">
        <f>+S20+V20</f>
        <v>20389.980800000001</v>
      </c>
      <c r="S20" s="25">
        <f>T20+U20</f>
        <v>20389.980800000001</v>
      </c>
      <c r="T20" s="52">
        <v>6239.6196999999993</v>
      </c>
      <c r="U20" s="52">
        <v>14150.361100000002</v>
      </c>
      <c r="V20" s="25">
        <f>W20+X20</f>
        <v>0</v>
      </c>
      <c r="W20" s="52">
        <v>0</v>
      </c>
      <c r="X20" s="52">
        <v>0</v>
      </c>
      <c r="Y20" s="25">
        <f>+Z20+AC20</f>
        <v>61356.711500000005</v>
      </c>
      <c r="Z20" s="25">
        <f>AA20+AB20</f>
        <v>61356.711500000005</v>
      </c>
      <c r="AA20" s="52">
        <f t="shared" si="97"/>
        <v>13894.682700000001</v>
      </c>
      <c r="AB20" s="52">
        <f t="shared" si="97"/>
        <v>47462.0288</v>
      </c>
      <c r="AC20" s="25">
        <f>AD20+AE20</f>
        <v>0</v>
      </c>
      <c r="AD20" s="52">
        <f t="shared" si="98"/>
        <v>0</v>
      </c>
      <c r="AE20" s="52">
        <f t="shared" si="98"/>
        <v>0</v>
      </c>
      <c r="AF20" s="25">
        <f>+AG20+AJ20</f>
        <v>0</v>
      </c>
      <c r="AG20" s="25">
        <f>AH20+AI20</f>
        <v>0</v>
      </c>
      <c r="AH20" s="52">
        <v>0</v>
      </c>
      <c r="AI20" s="52">
        <v>0</v>
      </c>
      <c r="AJ20" s="25">
        <f>AK20+AL20</f>
        <v>0</v>
      </c>
      <c r="AK20" s="52">
        <v>0</v>
      </c>
      <c r="AL20" s="52">
        <v>0</v>
      </c>
      <c r="AM20" s="25">
        <f>+AN20+AQ20</f>
        <v>0</v>
      </c>
      <c r="AN20" s="25">
        <f>AO20+AP20</f>
        <v>0</v>
      </c>
      <c r="AO20" s="52">
        <v>0</v>
      </c>
      <c r="AP20" s="52">
        <v>0</v>
      </c>
      <c r="AQ20" s="25">
        <f>AR20+AS20</f>
        <v>0</v>
      </c>
      <c r="AR20" s="52">
        <v>0</v>
      </c>
      <c r="AS20" s="52">
        <v>0</v>
      </c>
      <c r="AT20" s="25">
        <f>+AU20+AX20</f>
        <v>0</v>
      </c>
      <c r="AU20" s="25">
        <f>AV20+AW20</f>
        <v>0</v>
      </c>
      <c r="AV20" s="52">
        <v>0</v>
      </c>
      <c r="AW20" s="52">
        <v>0</v>
      </c>
      <c r="AX20" s="25">
        <f>AY20+AZ20</f>
        <v>0</v>
      </c>
      <c r="AY20" s="52">
        <v>0</v>
      </c>
      <c r="AZ20" s="52">
        <v>0</v>
      </c>
      <c r="BA20" s="25">
        <f>+BB20+BE20</f>
        <v>0</v>
      </c>
      <c r="BB20" s="25">
        <f>BC20+BD20</f>
        <v>0</v>
      </c>
      <c r="BC20" s="52">
        <f t="shared" si="99"/>
        <v>0</v>
      </c>
      <c r="BD20" s="52">
        <f t="shared" si="99"/>
        <v>0</v>
      </c>
      <c r="BE20" s="25">
        <f>BF20+BG20</f>
        <v>0</v>
      </c>
      <c r="BF20" s="52">
        <f t="shared" si="100"/>
        <v>0</v>
      </c>
      <c r="BG20" s="52">
        <f t="shared" si="100"/>
        <v>0</v>
      </c>
      <c r="BH20" s="25">
        <f>+BI20+BL20</f>
        <v>0</v>
      </c>
      <c r="BI20" s="25">
        <f>BJ20+BK20</f>
        <v>0</v>
      </c>
      <c r="BJ20" s="52">
        <v>0</v>
      </c>
      <c r="BK20" s="52">
        <v>0</v>
      </c>
      <c r="BL20" s="25">
        <f>BM20+BN20</f>
        <v>0</v>
      </c>
      <c r="BM20" s="52">
        <v>0</v>
      </c>
      <c r="BN20" s="52">
        <v>0</v>
      </c>
      <c r="BO20" s="25">
        <f>+BP20+BS20</f>
        <v>0</v>
      </c>
      <c r="BP20" s="25">
        <f>BQ20+BR20</f>
        <v>0</v>
      </c>
      <c r="BQ20" s="52">
        <v>0</v>
      </c>
      <c r="BR20" s="52">
        <v>0</v>
      </c>
      <c r="BS20" s="25">
        <f>BT20+BU20</f>
        <v>0</v>
      </c>
      <c r="BT20" s="52">
        <v>0</v>
      </c>
      <c r="BU20" s="52">
        <v>0</v>
      </c>
      <c r="BV20" s="25">
        <f>+BW20+BZ20</f>
        <v>0</v>
      </c>
      <c r="BW20" s="25">
        <f>BX20+BY20</f>
        <v>0</v>
      </c>
      <c r="BX20" s="52">
        <v>0</v>
      </c>
      <c r="BY20" s="52">
        <v>0</v>
      </c>
      <c r="BZ20" s="25">
        <f>CA20+CB20</f>
        <v>0</v>
      </c>
      <c r="CA20" s="52">
        <v>0</v>
      </c>
      <c r="CB20" s="52">
        <v>0</v>
      </c>
      <c r="CC20" s="25">
        <f>+CD20+CG20</f>
        <v>0</v>
      </c>
      <c r="CD20" s="25">
        <f>CE20+CF20</f>
        <v>0</v>
      </c>
      <c r="CE20" s="52">
        <f t="shared" si="101"/>
        <v>0</v>
      </c>
      <c r="CF20" s="52">
        <f t="shared" si="101"/>
        <v>0</v>
      </c>
      <c r="CG20" s="25">
        <f>CH20+CI20</f>
        <v>0</v>
      </c>
      <c r="CH20" s="52">
        <f t="shared" si="102"/>
        <v>0</v>
      </c>
      <c r="CI20" s="52">
        <f t="shared" si="102"/>
        <v>0</v>
      </c>
      <c r="CJ20" s="25">
        <f>+CK20+CN20</f>
        <v>0</v>
      </c>
      <c r="CK20" s="25">
        <f>CL20+CM20</f>
        <v>0</v>
      </c>
      <c r="CL20" s="52">
        <v>0</v>
      </c>
      <c r="CM20" s="52">
        <v>0</v>
      </c>
      <c r="CN20" s="25">
        <f>CO20+CP20</f>
        <v>0</v>
      </c>
      <c r="CO20" s="52">
        <v>0</v>
      </c>
      <c r="CP20" s="52">
        <v>0</v>
      </c>
      <c r="CQ20" s="25">
        <f>+CR20+CU20</f>
        <v>0</v>
      </c>
      <c r="CR20" s="25">
        <f>CS20+CT20</f>
        <v>0</v>
      </c>
      <c r="CS20" s="52">
        <v>0</v>
      </c>
      <c r="CT20" s="52">
        <v>0</v>
      </c>
      <c r="CU20" s="25">
        <f>CV20+CW20</f>
        <v>0</v>
      </c>
      <c r="CV20" s="52">
        <v>0</v>
      </c>
      <c r="CW20" s="52">
        <v>0</v>
      </c>
      <c r="CX20" s="25">
        <f>+CY20+DB20</f>
        <v>0</v>
      </c>
      <c r="CY20" s="25">
        <f>CZ20+DA20</f>
        <v>0</v>
      </c>
      <c r="CZ20" s="52">
        <v>0</v>
      </c>
      <c r="DA20" s="52">
        <v>0</v>
      </c>
      <c r="DB20" s="25">
        <f>DC20+DD20</f>
        <v>0</v>
      </c>
      <c r="DC20" s="52">
        <v>0</v>
      </c>
      <c r="DD20" s="52">
        <v>0</v>
      </c>
      <c r="DE20" s="25">
        <f>+DF20+DI20</f>
        <v>0</v>
      </c>
      <c r="DF20" s="25">
        <f>DG20+DH20</f>
        <v>0</v>
      </c>
      <c r="DG20" s="52">
        <f t="shared" si="103"/>
        <v>0</v>
      </c>
      <c r="DH20" s="52">
        <f t="shared" si="103"/>
        <v>0</v>
      </c>
      <c r="DI20" s="25">
        <f>DJ20+DK20</f>
        <v>0</v>
      </c>
      <c r="DJ20" s="52">
        <f t="shared" si="104"/>
        <v>0</v>
      </c>
      <c r="DK20" s="52">
        <f t="shared" si="104"/>
        <v>0</v>
      </c>
      <c r="DL20" s="25">
        <f>+DM20+DP20</f>
        <v>61356.711500000005</v>
      </c>
      <c r="DM20" s="25">
        <f>DN20+DO20</f>
        <v>61356.711500000005</v>
      </c>
      <c r="DN20" s="52">
        <f t="shared" si="105"/>
        <v>13894.682700000001</v>
      </c>
      <c r="DO20" s="52">
        <f t="shared" si="105"/>
        <v>47462.0288</v>
      </c>
      <c r="DP20" s="25">
        <f>DQ20+DR20</f>
        <v>0</v>
      </c>
      <c r="DQ20" s="52">
        <f t="shared" si="106"/>
        <v>0</v>
      </c>
      <c r="DR20" s="52">
        <f t="shared" si="106"/>
        <v>0</v>
      </c>
    </row>
    <row r="21" spans="1:122" s="27" customFormat="1" ht="15" customHeight="1" x14ac:dyDescent="0.2">
      <c r="A21" s="35"/>
      <c r="B21" s="63"/>
      <c r="C21" s="34" t="s">
        <v>26</v>
      </c>
      <c r="D21" s="25">
        <f>+E21+H21</f>
        <v>20587.670000000002</v>
      </c>
      <c r="E21" s="25">
        <f>F21+G21</f>
        <v>20587.670000000002</v>
      </c>
      <c r="F21" s="52">
        <v>20587.670000000002</v>
      </c>
      <c r="G21" s="52">
        <v>0</v>
      </c>
      <c r="H21" s="25">
        <f>I21+J21</f>
        <v>0</v>
      </c>
      <c r="I21" s="52">
        <v>0</v>
      </c>
      <c r="J21" s="52">
        <v>0</v>
      </c>
      <c r="K21" s="25">
        <f>+L21+O21</f>
        <v>4439.8</v>
      </c>
      <c r="L21" s="25">
        <f>M21+N21</f>
        <v>4439.8</v>
      </c>
      <c r="M21" s="52">
        <v>4439.8</v>
      </c>
      <c r="N21" s="52">
        <v>0</v>
      </c>
      <c r="O21" s="25">
        <f>P21+Q21</f>
        <v>0</v>
      </c>
      <c r="P21" s="52">
        <v>0</v>
      </c>
      <c r="Q21" s="52">
        <v>0</v>
      </c>
      <c r="R21" s="25">
        <f>+S21+V21</f>
        <v>22842.702999999998</v>
      </c>
      <c r="S21" s="25">
        <f>T21+U21</f>
        <v>22842.702999999998</v>
      </c>
      <c r="T21" s="52">
        <v>22842.702999999998</v>
      </c>
      <c r="U21" s="52">
        <v>0</v>
      </c>
      <c r="V21" s="25">
        <f>W21+X21</f>
        <v>0</v>
      </c>
      <c r="W21" s="52">
        <v>0</v>
      </c>
      <c r="X21" s="52">
        <v>0</v>
      </c>
      <c r="Y21" s="25">
        <f>+Z21+AC21</f>
        <v>47870.172999999995</v>
      </c>
      <c r="Z21" s="25">
        <f>AA21+AB21</f>
        <v>47870.172999999995</v>
      </c>
      <c r="AA21" s="52">
        <f t="shared" si="97"/>
        <v>47870.172999999995</v>
      </c>
      <c r="AB21" s="52">
        <f t="shared" si="97"/>
        <v>0</v>
      </c>
      <c r="AC21" s="25">
        <f>AD21+AE21</f>
        <v>0</v>
      </c>
      <c r="AD21" s="52">
        <f t="shared" si="98"/>
        <v>0</v>
      </c>
      <c r="AE21" s="52">
        <f t="shared" si="98"/>
        <v>0</v>
      </c>
      <c r="AF21" s="25">
        <f>+AG21+AJ21</f>
        <v>0</v>
      </c>
      <c r="AG21" s="25">
        <f>AH21+AI21</f>
        <v>0</v>
      </c>
      <c r="AH21" s="52">
        <v>0</v>
      </c>
      <c r="AI21" s="52">
        <v>0</v>
      </c>
      <c r="AJ21" s="25">
        <f>AK21+AL21</f>
        <v>0</v>
      </c>
      <c r="AK21" s="52">
        <v>0</v>
      </c>
      <c r="AL21" s="52">
        <v>0</v>
      </c>
      <c r="AM21" s="25">
        <f>+AN21+AQ21</f>
        <v>0</v>
      </c>
      <c r="AN21" s="25">
        <f>AO21+AP21</f>
        <v>0</v>
      </c>
      <c r="AO21" s="52">
        <v>0</v>
      </c>
      <c r="AP21" s="52">
        <v>0</v>
      </c>
      <c r="AQ21" s="25">
        <f>AR21+AS21</f>
        <v>0</v>
      </c>
      <c r="AR21" s="52">
        <v>0</v>
      </c>
      <c r="AS21" s="52">
        <v>0</v>
      </c>
      <c r="AT21" s="25">
        <f>+AU21+AX21</f>
        <v>0</v>
      </c>
      <c r="AU21" s="25">
        <f>AV21+AW21</f>
        <v>0</v>
      </c>
      <c r="AV21" s="52">
        <v>0</v>
      </c>
      <c r="AW21" s="52">
        <v>0</v>
      </c>
      <c r="AX21" s="25">
        <f>AY21+AZ21</f>
        <v>0</v>
      </c>
      <c r="AY21" s="52">
        <v>0</v>
      </c>
      <c r="AZ21" s="52">
        <v>0</v>
      </c>
      <c r="BA21" s="25">
        <f>+BB21+BE21</f>
        <v>0</v>
      </c>
      <c r="BB21" s="25">
        <f>BC21+BD21</f>
        <v>0</v>
      </c>
      <c r="BC21" s="52">
        <f t="shared" si="99"/>
        <v>0</v>
      </c>
      <c r="BD21" s="52">
        <f t="shared" si="99"/>
        <v>0</v>
      </c>
      <c r="BE21" s="25">
        <f>BF21+BG21</f>
        <v>0</v>
      </c>
      <c r="BF21" s="52">
        <f t="shared" si="100"/>
        <v>0</v>
      </c>
      <c r="BG21" s="52">
        <f t="shared" si="100"/>
        <v>0</v>
      </c>
      <c r="BH21" s="25">
        <f>+BI21+BL21</f>
        <v>0</v>
      </c>
      <c r="BI21" s="25">
        <f>BJ21+BK21</f>
        <v>0</v>
      </c>
      <c r="BJ21" s="52">
        <v>0</v>
      </c>
      <c r="BK21" s="52">
        <v>0</v>
      </c>
      <c r="BL21" s="25">
        <f>BM21+BN21</f>
        <v>0</v>
      </c>
      <c r="BM21" s="52">
        <v>0</v>
      </c>
      <c r="BN21" s="52">
        <v>0</v>
      </c>
      <c r="BO21" s="25">
        <f>+BP21+BS21</f>
        <v>0</v>
      </c>
      <c r="BP21" s="25">
        <f>BQ21+BR21</f>
        <v>0</v>
      </c>
      <c r="BQ21" s="52">
        <v>0</v>
      </c>
      <c r="BR21" s="52">
        <v>0</v>
      </c>
      <c r="BS21" s="25">
        <f>BT21+BU21</f>
        <v>0</v>
      </c>
      <c r="BT21" s="52">
        <v>0</v>
      </c>
      <c r="BU21" s="52">
        <v>0</v>
      </c>
      <c r="BV21" s="25">
        <f>+BW21+BZ21</f>
        <v>0</v>
      </c>
      <c r="BW21" s="25">
        <f>BX21+BY21</f>
        <v>0</v>
      </c>
      <c r="BX21" s="52">
        <v>0</v>
      </c>
      <c r="BY21" s="52">
        <v>0</v>
      </c>
      <c r="BZ21" s="25">
        <f>CA21+CB21</f>
        <v>0</v>
      </c>
      <c r="CA21" s="52">
        <v>0</v>
      </c>
      <c r="CB21" s="52">
        <v>0</v>
      </c>
      <c r="CC21" s="25">
        <f>+CD21+CG21</f>
        <v>0</v>
      </c>
      <c r="CD21" s="25">
        <f>CE21+CF21</f>
        <v>0</v>
      </c>
      <c r="CE21" s="52">
        <f t="shared" si="101"/>
        <v>0</v>
      </c>
      <c r="CF21" s="52">
        <f t="shared" si="101"/>
        <v>0</v>
      </c>
      <c r="CG21" s="25">
        <f>CH21+CI21</f>
        <v>0</v>
      </c>
      <c r="CH21" s="52">
        <f t="shared" si="102"/>
        <v>0</v>
      </c>
      <c r="CI21" s="52">
        <f t="shared" si="102"/>
        <v>0</v>
      </c>
      <c r="CJ21" s="25">
        <f>+CK21+CN21</f>
        <v>0</v>
      </c>
      <c r="CK21" s="25">
        <f>CL21+CM21</f>
        <v>0</v>
      </c>
      <c r="CL21" s="52">
        <v>0</v>
      </c>
      <c r="CM21" s="52">
        <v>0</v>
      </c>
      <c r="CN21" s="25">
        <f>CO21+CP21</f>
        <v>0</v>
      </c>
      <c r="CO21" s="52">
        <v>0</v>
      </c>
      <c r="CP21" s="52">
        <v>0</v>
      </c>
      <c r="CQ21" s="25">
        <f>+CR21+CU21</f>
        <v>0</v>
      </c>
      <c r="CR21" s="25">
        <f>CS21+CT21</f>
        <v>0</v>
      </c>
      <c r="CS21" s="52">
        <v>0</v>
      </c>
      <c r="CT21" s="52">
        <v>0</v>
      </c>
      <c r="CU21" s="25">
        <f>CV21+CW21</f>
        <v>0</v>
      </c>
      <c r="CV21" s="52">
        <v>0</v>
      </c>
      <c r="CW21" s="52">
        <v>0</v>
      </c>
      <c r="CX21" s="25">
        <f>+CY21+DB21</f>
        <v>0</v>
      </c>
      <c r="CY21" s="25">
        <f>CZ21+DA21</f>
        <v>0</v>
      </c>
      <c r="CZ21" s="52">
        <v>0</v>
      </c>
      <c r="DA21" s="52">
        <v>0</v>
      </c>
      <c r="DB21" s="25">
        <f>DC21+DD21</f>
        <v>0</v>
      </c>
      <c r="DC21" s="52">
        <v>0</v>
      </c>
      <c r="DD21" s="52">
        <v>0</v>
      </c>
      <c r="DE21" s="25">
        <f>+DF21+DI21</f>
        <v>0</v>
      </c>
      <c r="DF21" s="25">
        <f>DG21+DH21</f>
        <v>0</v>
      </c>
      <c r="DG21" s="52">
        <f t="shared" si="103"/>
        <v>0</v>
      </c>
      <c r="DH21" s="52">
        <f t="shared" si="103"/>
        <v>0</v>
      </c>
      <c r="DI21" s="25">
        <f>DJ21+DK21</f>
        <v>0</v>
      </c>
      <c r="DJ21" s="52">
        <f t="shared" si="104"/>
        <v>0</v>
      </c>
      <c r="DK21" s="52">
        <f t="shared" si="104"/>
        <v>0</v>
      </c>
      <c r="DL21" s="25">
        <f>+DM21+DP21</f>
        <v>47870.172999999995</v>
      </c>
      <c r="DM21" s="25">
        <f>DN21+DO21</f>
        <v>47870.172999999995</v>
      </c>
      <c r="DN21" s="52">
        <f t="shared" si="105"/>
        <v>47870.172999999995</v>
      </c>
      <c r="DO21" s="52">
        <f t="shared" si="105"/>
        <v>0</v>
      </c>
      <c r="DP21" s="25">
        <f>DQ21+DR21</f>
        <v>0</v>
      </c>
      <c r="DQ21" s="52">
        <f t="shared" si="106"/>
        <v>0</v>
      </c>
      <c r="DR21" s="52">
        <f t="shared" si="106"/>
        <v>0</v>
      </c>
    </row>
    <row r="22" spans="1:122" s="27" customFormat="1" ht="15" customHeight="1" x14ac:dyDescent="0.2">
      <c r="A22" s="35"/>
      <c r="B22" s="63"/>
      <c r="C22" s="36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</row>
    <row r="23" spans="1:122" s="27" customFormat="1" ht="15" customHeight="1" x14ac:dyDescent="0.25">
      <c r="A23" s="33"/>
      <c r="B23" s="62"/>
      <c r="C23" s="60" t="s">
        <v>27</v>
      </c>
      <c r="D23" s="25">
        <f>E23+H23</f>
        <v>2107444</v>
      </c>
      <c r="E23" s="25">
        <f>SUM(F23:G23)</f>
        <v>0</v>
      </c>
      <c r="F23" s="25">
        <f>F24+F25</f>
        <v>0</v>
      </c>
      <c r="G23" s="25">
        <f>G24+G25</f>
        <v>0</v>
      </c>
      <c r="H23" s="25">
        <f>SUM(I23:J23)</f>
        <v>2107444</v>
      </c>
      <c r="I23" s="25">
        <f>I24+I25</f>
        <v>1780855</v>
      </c>
      <c r="J23" s="25">
        <f>J24+J25</f>
        <v>326589</v>
      </c>
      <c r="K23" s="25">
        <f t="shared" ref="K23" si="107">L23+O23</f>
        <v>2000430.9180000001</v>
      </c>
      <c r="L23" s="25">
        <f t="shared" ref="L23" si="108">SUM(M23:N23)</f>
        <v>0</v>
      </c>
      <c r="M23" s="25">
        <f t="shared" ref="M23:N23" si="109">M24+M25</f>
        <v>0</v>
      </c>
      <c r="N23" s="25">
        <f t="shared" si="109"/>
        <v>0</v>
      </c>
      <c r="O23" s="25">
        <f t="shared" ref="O23" si="110">SUM(P23:Q23)</f>
        <v>2000430.9180000001</v>
      </c>
      <c r="P23" s="25">
        <f t="shared" ref="P23:Q23" si="111">P24+P25</f>
        <v>1593415.9180000001</v>
      </c>
      <c r="Q23" s="25">
        <f t="shared" si="111"/>
        <v>407015</v>
      </c>
      <c r="R23" s="25">
        <f t="shared" ref="R23" si="112">S23+V23</f>
        <v>2195915.4450000003</v>
      </c>
      <c r="S23" s="25">
        <f t="shared" ref="S23" si="113">SUM(T23:U23)</f>
        <v>0</v>
      </c>
      <c r="T23" s="25">
        <f t="shared" ref="T23:U23" si="114">T24+T25</f>
        <v>0</v>
      </c>
      <c r="U23" s="25">
        <f t="shared" si="114"/>
        <v>0</v>
      </c>
      <c r="V23" s="25">
        <f t="shared" ref="V23" si="115">SUM(W23:X23)</f>
        <v>2195915.4450000003</v>
      </c>
      <c r="W23" s="25">
        <f t="shared" ref="W23:X23" si="116">W24+W25</f>
        <v>1738800.4450000001</v>
      </c>
      <c r="X23" s="25">
        <f t="shared" si="116"/>
        <v>457115</v>
      </c>
      <c r="Y23" s="25">
        <f>Z23+AC23</f>
        <v>6303790.3629999999</v>
      </c>
      <c r="Z23" s="25">
        <f>SUM(AA23:AB23)</f>
        <v>0</v>
      </c>
      <c r="AA23" s="25">
        <f>AA24+AA25</f>
        <v>0</v>
      </c>
      <c r="AB23" s="25">
        <f>AB24+AB25</f>
        <v>0</v>
      </c>
      <c r="AC23" s="25">
        <f>SUM(AD23:AE23)</f>
        <v>6303790.3629999999</v>
      </c>
      <c r="AD23" s="25">
        <f>AD24+AD25</f>
        <v>5113071.3629999999</v>
      </c>
      <c r="AE23" s="25">
        <f>AE24+AE25</f>
        <v>1190719</v>
      </c>
      <c r="AF23" s="25">
        <f t="shared" ref="AF23" si="117">AG23+AJ23</f>
        <v>0</v>
      </c>
      <c r="AG23" s="25">
        <f>SUM(AH23:AI23)</f>
        <v>0</v>
      </c>
      <c r="AH23" s="25">
        <f>AH24+AH25</f>
        <v>0</v>
      </c>
      <c r="AI23" s="25">
        <f>AI24+AI25</f>
        <v>0</v>
      </c>
      <c r="AJ23" s="25">
        <f>SUM(AK23:AL23)</f>
        <v>0</v>
      </c>
      <c r="AK23" s="25">
        <f>AK24+AK25</f>
        <v>0</v>
      </c>
      <c r="AL23" s="25">
        <f>AL24+AL25</f>
        <v>0</v>
      </c>
      <c r="AM23" s="25">
        <f t="shared" ref="AM23" si="118">AN23+AQ23</f>
        <v>0</v>
      </c>
      <c r="AN23" s="25">
        <f t="shared" ref="AN23" si="119">SUM(AO23:AP23)</f>
        <v>0</v>
      </c>
      <c r="AO23" s="25">
        <f t="shared" ref="AO23:AP23" si="120">AO24+AO25</f>
        <v>0</v>
      </c>
      <c r="AP23" s="25">
        <f t="shared" si="120"/>
        <v>0</v>
      </c>
      <c r="AQ23" s="25">
        <f t="shared" ref="AQ23" si="121">SUM(AR23:AS23)</f>
        <v>0</v>
      </c>
      <c r="AR23" s="25">
        <f t="shared" ref="AR23:AS23" si="122">AR24+AR25</f>
        <v>0</v>
      </c>
      <c r="AS23" s="25">
        <f t="shared" si="122"/>
        <v>0</v>
      </c>
      <c r="AT23" s="25">
        <f t="shared" ref="AT23" si="123">AU23+AX23</f>
        <v>0</v>
      </c>
      <c r="AU23" s="25">
        <f t="shared" ref="AU23" si="124">SUM(AV23:AW23)</f>
        <v>0</v>
      </c>
      <c r="AV23" s="25">
        <f t="shared" ref="AV23:AW23" si="125">AV24+AV25</f>
        <v>0</v>
      </c>
      <c r="AW23" s="25">
        <f t="shared" si="125"/>
        <v>0</v>
      </c>
      <c r="AX23" s="25">
        <f t="shared" ref="AX23" si="126">SUM(AY23:AZ23)</f>
        <v>0</v>
      </c>
      <c r="AY23" s="25">
        <f t="shared" ref="AY23:AZ23" si="127">AY24+AY25</f>
        <v>0</v>
      </c>
      <c r="AZ23" s="25">
        <f t="shared" si="127"/>
        <v>0</v>
      </c>
      <c r="BA23" s="25">
        <f t="shared" ref="BA23" si="128">BB23+BE23</f>
        <v>0</v>
      </c>
      <c r="BB23" s="25">
        <f t="shared" ref="BB23" si="129">SUM(BC23:BD23)</f>
        <v>0</v>
      </c>
      <c r="BC23" s="25">
        <f t="shared" ref="BC23:BD23" si="130">BC24+BC25</f>
        <v>0</v>
      </c>
      <c r="BD23" s="25">
        <f t="shared" si="130"/>
        <v>0</v>
      </c>
      <c r="BE23" s="25">
        <f t="shared" ref="BE23" si="131">SUM(BF23:BG23)</f>
        <v>0</v>
      </c>
      <c r="BF23" s="25">
        <f t="shared" ref="BF23:BG23" si="132">BF24+BF25</f>
        <v>0</v>
      </c>
      <c r="BG23" s="25">
        <f t="shared" si="132"/>
        <v>0</v>
      </c>
      <c r="BH23" s="25">
        <f t="shared" ref="BH23" si="133">BI23+BL23</f>
        <v>0</v>
      </c>
      <c r="BI23" s="25">
        <f>SUM(BJ23:BK23)</f>
        <v>0</v>
      </c>
      <c r="BJ23" s="25">
        <f>BJ24+BJ25</f>
        <v>0</v>
      </c>
      <c r="BK23" s="25">
        <f>BK24+BK25</f>
        <v>0</v>
      </c>
      <c r="BL23" s="25">
        <f>SUM(BM23:BN23)</f>
        <v>0</v>
      </c>
      <c r="BM23" s="25">
        <f>BM24+BM25</f>
        <v>0</v>
      </c>
      <c r="BN23" s="25">
        <f>BN24+BN25</f>
        <v>0</v>
      </c>
      <c r="BO23" s="25">
        <f t="shared" ref="BO23" si="134">BP23+BS23</f>
        <v>0</v>
      </c>
      <c r="BP23" s="25">
        <f t="shared" ref="BP23" si="135">SUM(BQ23:BR23)</f>
        <v>0</v>
      </c>
      <c r="BQ23" s="25">
        <f t="shared" ref="BQ23:BR23" si="136">BQ24+BQ25</f>
        <v>0</v>
      </c>
      <c r="BR23" s="25">
        <f t="shared" si="136"/>
        <v>0</v>
      </c>
      <c r="BS23" s="25">
        <f t="shared" ref="BS23" si="137">SUM(BT23:BU23)</f>
        <v>0</v>
      </c>
      <c r="BT23" s="25">
        <f t="shared" ref="BT23:BU23" si="138">BT24+BT25</f>
        <v>0</v>
      </c>
      <c r="BU23" s="25">
        <f t="shared" si="138"/>
        <v>0</v>
      </c>
      <c r="BV23" s="25">
        <f t="shared" ref="BV23" si="139">BW23+BZ23</f>
        <v>0</v>
      </c>
      <c r="BW23" s="25">
        <f t="shared" ref="BW23" si="140">SUM(BX23:BY23)</f>
        <v>0</v>
      </c>
      <c r="BX23" s="25">
        <f t="shared" ref="BX23:BY23" si="141">BX24+BX25</f>
        <v>0</v>
      </c>
      <c r="BY23" s="25">
        <f t="shared" si="141"/>
        <v>0</v>
      </c>
      <c r="BZ23" s="25">
        <f t="shared" ref="BZ23" si="142">SUM(CA23:CB23)</f>
        <v>0</v>
      </c>
      <c r="CA23" s="25">
        <f t="shared" ref="CA23:CB23" si="143">CA24+CA25</f>
        <v>0</v>
      </c>
      <c r="CB23" s="25">
        <f t="shared" si="143"/>
        <v>0</v>
      </c>
      <c r="CC23" s="25">
        <f t="shared" ref="CC23" si="144">CD23+CG23</f>
        <v>0</v>
      </c>
      <c r="CD23" s="25">
        <f t="shared" ref="CD23" si="145">SUM(CE23:CF23)</f>
        <v>0</v>
      </c>
      <c r="CE23" s="25">
        <f t="shared" ref="CE23:CF23" si="146">CE24+CE25</f>
        <v>0</v>
      </c>
      <c r="CF23" s="25">
        <f t="shared" si="146"/>
        <v>0</v>
      </c>
      <c r="CG23" s="25">
        <f t="shared" ref="CG23" si="147">SUM(CH23:CI23)</f>
        <v>0</v>
      </c>
      <c r="CH23" s="25">
        <f t="shared" ref="CH23:CI23" si="148">CH24+CH25</f>
        <v>0</v>
      </c>
      <c r="CI23" s="25">
        <f t="shared" si="148"/>
        <v>0</v>
      </c>
      <c r="CJ23" s="25">
        <f t="shared" ref="CJ23" si="149">CK23+CN23</f>
        <v>0</v>
      </c>
      <c r="CK23" s="25">
        <f>SUM(CL23:CM23)</f>
        <v>0</v>
      </c>
      <c r="CL23" s="25">
        <f>CL24+CL25</f>
        <v>0</v>
      </c>
      <c r="CM23" s="25">
        <f>CM24+CM25</f>
        <v>0</v>
      </c>
      <c r="CN23" s="25">
        <f>SUM(CO23:CP23)</f>
        <v>0</v>
      </c>
      <c r="CO23" s="25">
        <f>CO24+CO25</f>
        <v>0</v>
      </c>
      <c r="CP23" s="25">
        <f>CP24+CP25</f>
        <v>0</v>
      </c>
      <c r="CQ23" s="25">
        <f t="shared" ref="CQ23" si="150">CR23+CU23</f>
        <v>0</v>
      </c>
      <c r="CR23" s="25">
        <f t="shared" ref="CR23" si="151">SUM(CS23:CT23)</f>
        <v>0</v>
      </c>
      <c r="CS23" s="25">
        <f t="shared" ref="CS23:CT23" si="152">CS24+CS25</f>
        <v>0</v>
      </c>
      <c r="CT23" s="25">
        <f t="shared" si="152"/>
        <v>0</v>
      </c>
      <c r="CU23" s="25">
        <f t="shared" ref="CU23" si="153">SUM(CV23:CW23)</f>
        <v>0</v>
      </c>
      <c r="CV23" s="25">
        <f t="shared" ref="CV23:CW23" si="154">CV24+CV25</f>
        <v>0</v>
      </c>
      <c r="CW23" s="25">
        <f t="shared" si="154"/>
        <v>0</v>
      </c>
      <c r="CX23" s="25">
        <f t="shared" ref="CX23" si="155">CY23+DB23</f>
        <v>0</v>
      </c>
      <c r="CY23" s="25">
        <f t="shared" ref="CY23" si="156">SUM(CZ23:DA23)</f>
        <v>0</v>
      </c>
      <c r="CZ23" s="25">
        <f t="shared" ref="CZ23:DA23" si="157">CZ24+CZ25</f>
        <v>0</v>
      </c>
      <c r="DA23" s="25">
        <f t="shared" si="157"/>
        <v>0</v>
      </c>
      <c r="DB23" s="25">
        <f t="shared" ref="DB23" si="158">SUM(DC23:DD23)</f>
        <v>0</v>
      </c>
      <c r="DC23" s="25">
        <f t="shared" ref="DC23:DD23" si="159">DC24+DC25</f>
        <v>0</v>
      </c>
      <c r="DD23" s="25">
        <f t="shared" si="159"/>
        <v>0</v>
      </c>
      <c r="DE23" s="25">
        <f t="shared" ref="DE23" si="160">DF23+DI23</f>
        <v>0</v>
      </c>
      <c r="DF23" s="25">
        <f t="shared" ref="DF23" si="161">SUM(DG23:DH23)</f>
        <v>0</v>
      </c>
      <c r="DG23" s="25">
        <f t="shared" ref="DG23:DH23" si="162">DG24+DG25</f>
        <v>0</v>
      </c>
      <c r="DH23" s="25">
        <f t="shared" si="162"/>
        <v>0</v>
      </c>
      <c r="DI23" s="25">
        <f t="shared" ref="DI23" si="163">SUM(DJ23:DK23)</f>
        <v>0</v>
      </c>
      <c r="DJ23" s="25">
        <f t="shared" ref="DJ23:DK23" si="164">DJ24+DJ25</f>
        <v>0</v>
      </c>
      <c r="DK23" s="25">
        <f t="shared" si="164"/>
        <v>0</v>
      </c>
      <c r="DL23" s="25">
        <f>DM23+DP23</f>
        <v>6303790.3629999999</v>
      </c>
      <c r="DM23" s="25">
        <f>SUM(DN23:DO23)</f>
        <v>0</v>
      </c>
      <c r="DN23" s="25">
        <f>DN24+DN25</f>
        <v>0</v>
      </c>
      <c r="DO23" s="25">
        <f>DO24+DO25</f>
        <v>0</v>
      </c>
      <c r="DP23" s="25">
        <f>SUM(DQ23:DR23)</f>
        <v>6303790.3629999999</v>
      </c>
      <c r="DQ23" s="25">
        <f>DQ24+DQ25</f>
        <v>5113071.3629999999</v>
      </c>
      <c r="DR23" s="25">
        <f>DR24+DR25</f>
        <v>1190719</v>
      </c>
    </row>
    <row r="24" spans="1:122" s="27" customFormat="1" ht="15" customHeight="1" x14ac:dyDescent="0.25">
      <c r="A24" s="33"/>
      <c r="B24" s="62"/>
      <c r="C24" s="36" t="s">
        <v>28</v>
      </c>
      <c r="D24" s="25">
        <f>+E24+H24</f>
        <v>2045894</v>
      </c>
      <c r="E24" s="25">
        <f>F24+G24</f>
        <v>0</v>
      </c>
      <c r="F24" s="52">
        <v>0</v>
      </c>
      <c r="G24" s="52">
        <v>0</v>
      </c>
      <c r="H24" s="25">
        <f>I24+J24</f>
        <v>2045894</v>
      </c>
      <c r="I24" s="52">
        <v>1719305</v>
      </c>
      <c r="J24" s="52">
        <v>326589</v>
      </c>
      <c r="K24" s="25">
        <f>+L24+O24</f>
        <v>1942429</v>
      </c>
      <c r="L24" s="25">
        <f>M24+N24</f>
        <v>0</v>
      </c>
      <c r="M24" s="52">
        <v>0</v>
      </c>
      <c r="N24" s="52">
        <v>0</v>
      </c>
      <c r="O24" s="25">
        <f>P24+Q24</f>
        <v>1942429</v>
      </c>
      <c r="P24" s="52">
        <v>1535414</v>
      </c>
      <c r="Q24" s="52">
        <v>407015</v>
      </c>
      <c r="R24" s="25">
        <f>+S24+V24</f>
        <v>2075815</v>
      </c>
      <c r="S24" s="25">
        <f>T24+U24</f>
        <v>0</v>
      </c>
      <c r="T24" s="52">
        <v>0</v>
      </c>
      <c r="U24" s="52">
        <v>0</v>
      </c>
      <c r="V24" s="25">
        <f>W24+X24</f>
        <v>2075815</v>
      </c>
      <c r="W24" s="52">
        <v>1618700</v>
      </c>
      <c r="X24" s="52">
        <v>457115</v>
      </c>
      <c r="Y24" s="25">
        <f>+Z24+AC24</f>
        <v>6064138</v>
      </c>
      <c r="Z24" s="25">
        <f>AA24+AB24</f>
        <v>0</v>
      </c>
      <c r="AA24" s="52">
        <f>+F24+M24+T24</f>
        <v>0</v>
      </c>
      <c r="AB24" s="52">
        <f>+G24+N24+U24</f>
        <v>0</v>
      </c>
      <c r="AC24" s="25">
        <f>AD24+AE24</f>
        <v>6064138</v>
      </c>
      <c r="AD24" s="52">
        <f>+I24+P24+W24</f>
        <v>4873419</v>
      </c>
      <c r="AE24" s="52">
        <f>+J24+Q24+X24</f>
        <v>1190719</v>
      </c>
      <c r="AF24" s="25">
        <f>+AG24+AJ24</f>
        <v>0</v>
      </c>
      <c r="AG24" s="25">
        <f>AH24+AI24</f>
        <v>0</v>
      </c>
      <c r="AH24" s="52">
        <v>0</v>
      </c>
      <c r="AI24" s="52">
        <v>0</v>
      </c>
      <c r="AJ24" s="25">
        <f>AK24+AL24</f>
        <v>0</v>
      </c>
      <c r="AK24" s="52">
        <v>0</v>
      </c>
      <c r="AL24" s="52">
        <v>0</v>
      </c>
      <c r="AM24" s="25">
        <f>+AN24+AQ24</f>
        <v>0</v>
      </c>
      <c r="AN24" s="25">
        <f>AO24+AP24</f>
        <v>0</v>
      </c>
      <c r="AO24" s="52">
        <v>0</v>
      </c>
      <c r="AP24" s="52">
        <v>0</v>
      </c>
      <c r="AQ24" s="25">
        <f>AR24+AS24</f>
        <v>0</v>
      </c>
      <c r="AR24" s="52">
        <v>0</v>
      </c>
      <c r="AS24" s="52">
        <v>0</v>
      </c>
      <c r="AT24" s="25">
        <f>+AU24+AX24</f>
        <v>0</v>
      </c>
      <c r="AU24" s="25">
        <f>AV24+AW24</f>
        <v>0</v>
      </c>
      <c r="AV24" s="52">
        <v>0</v>
      </c>
      <c r="AW24" s="52">
        <v>0</v>
      </c>
      <c r="AX24" s="25">
        <f>AY24+AZ24</f>
        <v>0</v>
      </c>
      <c r="AY24" s="52">
        <v>0</v>
      </c>
      <c r="AZ24" s="52">
        <v>0</v>
      </c>
      <c r="BA24" s="25">
        <f>+BB24+BE24</f>
        <v>0</v>
      </c>
      <c r="BB24" s="25">
        <f>BC24+BD24</f>
        <v>0</v>
      </c>
      <c r="BC24" s="52">
        <f>+AH24+AO24+AV24</f>
        <v>0</v>
      </c>
      <c r="BD24" s="52">
        <f>+AI24+AP24+AW24</f>
        <v>0</v>
      </c>
      <c r="BE24" s="25">
        <f>BF24+BG24</f>
        <v>0</v>
      </c>
      <c r="BF24" s="52">
        <f>+AK24+AR24+AY24</f>
        <v>0</v>
      </c>
      <c r="BG24" s="52">
        <f>+AL24+AS24+AZ24</f>
        <v>0</v>
      </c>
      <c r="BH24" s="25">
        <f>+BI24+BL24</f>
        <v>0</v>
      </c>
      <c r="BI24" s="25">
        <f>BJ24+BK24</f>
        <v>0</v>
      </c>
      <c r="BJ24" s="52">
        <v>0</v>
      </c>
      <c r="BK24" s="52">
        <v>0</v>
      </c>
      <c r="BL24" s="25">
        <f>BM24+BN24</f>
        <v>0</v>
      </c>
      <c r="BM24" s="52">
        <v>0</v>
      </c>
      <c r="BN24" s="52">
        <v>0</v>
      </c>
      <c r="BO24" s="25">
        <f>+BP24+BS24</f>
        <v>0</v>
      </c>
      <c r="BP24" s="25">
        <f>BQ24+BR24</f>
        <v>0</v>
      </c>
      <c r="BQ24" s="52">
        <v>0</v>
      </c>
      <c r="BR24" s="52">
        <v>0</v>
      </c>
      <c r="BS24" s="25">
        <f>BT24+BU24</f>
        <v>0</v>
      </c>
      <c r="BT24" s="52">
        <v>0</v>
      </c>
      <c r="BU24" s="52">
        <v>0</v>
      </c>
      <c r="BV24" s="25">
        <f>+BW24+BZ24</f>
        <v>0</v>
      </c>
      <c r="BW24" s="25">
        <f>BX24+BY24</f>
        <v>0</v>
      </c>
      <c r="BX24" s="52">
        <v>0</v>
      </c>
      <c r="BY24" s="52">
        <v>0</v>
      </c>
      <c r="BZ24" s="25">
        <f>CA24+CB24</f>
        <v>0</v>
      </c>
      <c r="CA24" s="52">
        <v>0</v>
      </c>
      <c r="CB24" s="52">
        <v>0</v>
      </c>
      <c r="CC24" s="25">
        <f>+CD24+CG24</f>
        <v>0</v>
      </c>
      <c r="CD24" s="25">
        <f>CE24+CF24</f>
        <v>0</v>
      </c>
      <c r="CE24" s="52">
        <f>+BJ24+BQ24+BX24</f>
        <v>0</v>
      </c>
      <c r="CF24" s="52">
        <f>+BK24+BR24+BY24</f>
        <v>0</v>
      </c>
      <c r="CG24" s="25">
        <f>CH24+CI24</f>
        <v>0</v>
      </c>
      <c r="CH24" s="52">
        <f>+BM24+BT24+CA24</f>
        <v>0</v>
      </c>
      <c r="CI24" s="52">
        <f>+BN24+BU24+CB24</f>
        <v>0</v>
      </c>
      <c r="CJ24" s="25">
        <f>+CK24+CN24</f>
        <v>0</v>
      </c>
      <c r="CK24" s="25">
        <f>CL24+CM24</f>
        <v>0</v>
      </c>
      <c r="CL24" s="52">
        <v>0</v>
      </c>
      <c r="CM24" s="52">
        <v>0</v>
      </c>
      <c r="CN24" s="25">
        <f>CO24+CP24</f>
        <v>0</v>
      </c>
      <c r="CO24" s="52">
        <v>0</v>
      </c>
      <c r="CP24" s="52">
        <v>0</v>
      </c>
      <c r="CQ24" s="25">
        <f>+CR24+CU24</f>
        <v>0</v>
      </c>
      <c r="CR24" s="25">
        <f>CS24+CT24</f>
        <v>0</v>
      </c>
      <c r="CS24" s="52">
        <v>0</v>
      </c>
      <c r="CT24" s="52">
        <v>0</v>
      </c>
      <c r="CU24" s="25">
        <f>CV24+CW24</f>
        <v>0</v>
      </c>
      <c r="CV24" s="52">
        <v>0</v>
      </c>
      <c r="CW24" s="52">
        <v>0</v>
      </c>
      <c r="CX24" s="25">
        <f>+CY24+DB24</f>
        <v>0</v>
      </c>
      <c r="CY24" s="25">
        <f>CZ24+DA24</f>
        <v>0</v>
      </c>
      <c r="CZ24" s="52">
        <v>0</v>
      </c>
      <c r="DA24" s="52">
        <v>0</v>
      </c>
      <c r="DB24" s="25">
        <f>DC24+DD24</f>
        <v>0</v>
      </c>
      <c r="DC24" s="52">
        <v>0</v>
      </c>
      <c r="DD24" s="52">
        <v>0</v>
      </c>
      <c r="DE24" s="25">
        <f>+DF24+DI24</f>
        <v>0</v>
      </c>
      <c r="DF24" s="25">
        <f>DG24+DH24</f>
        <v>0</v>
      </c>
      <c r="DG24" s="52">
        <f>+CL24+CS24+CZ24</f>
        <v>0</v>
      </c>
      <c r="DH24" s="52">
        <f>+CM24+CT24+DA24</f>
        <v>0</v>
      </c>
      <c r="DI24" s="25">
        <f>DJ24+DK24</f>
        <v>0</v>
      </c>
      <c r="DJ24" s="52">
        <f>+CO24+CV24+DC24</f>
        <v>0</v>
      </c>
      <c r="DK24" s="52">
        <f>+CP24+CW24+DD24</f>
        <v>0</v>
      </c>
      <c r="DL24" s="25">
        <f>+DM24+DP24</f>
        <v>6064138</v>
      </c>
      <c r="DM24" s="25">
        <f>DN24+DO24</f>
        <v>0</v>
      </c>
      <c r="DN24" s="52">
        <f>AA24+BC24+CE24+DG24</f>
        <v>0</v>
      </c>
      <c r="DO24" s="52">
        <f>AB24+BD24+CF24+DH24</f>
        <v>0</v>
      </c>
      <c r="DP24" s="25">
        <f>DQ24+DR24</f>
        <v>6064138</v>
      </c>
      <c r="DQ24" s="52">
        <f>AD24+BF24+CH24+DJ24</f>
        <v>4873419</v>
      </c>
      <c r="DR24" s="52">
        <f>AE24+BG24+CI24+DK24</f>
        <v>1190719</v>
      </c>
    </row>
    <row r="25" spans="1:122" s="27" customFormat="1" ht="15" customHeight="1" x14ac:dyDescent="0.25">
      <c r="A25" s="33"/>
      <c r="B25" s="62"/>
      <c r="C25" s="36" t="s">
        <v>29</v>
      </c>
      <c r="D25" s="25">
        <f>+E25+H25</f>
        <v>61550</v>
      </c>
      <c r="E25" s="25">
        <f>F25+G25</f>
        <v>0</v>
      </c>
      <c r="F25" s="52">
        <v>0</v>
      </c>
      <c r="G25" s="52">
        <v>0</v>
      </c>
      <c r="H25" s="25">
        <f>I25+J25</f>
        <v>61550</v>
      </c>
      <c r="I25" s="52">
        <v>61550</v>
      </c>
      <c r="J25" s="52">
        <v>0</v>
      </c>
      <c r="K25" s="25">
        <f>+L25+O25</f>
        <v>58001.917999999998</v>
      </c>
      <c r="L25" s="25">
        <f>M25+N25</f>
        <v>0</v>
      </c>
      <c r="M25" s="52">
        <v>0</v>
      </c>
      <c r="N25" s="52">
        <v>0</v>
      </c>
      <c r="O25" s="25">
        <f>P25+Q25</f>
        <v>58001.917999999998</v>
      </c>
      <c r="P25" s="52">
        <v>58001.917999999998</v>
      </c>
      <c r="Q25" s="52">
        <v>0</v>
      </c>
      <c r="R25" s="25">
        <f>+S25+V25</f>
        <v>120100.44500000001</v>
      </c>
      <c r="S25" s="25">
        <f>T25+U25</f>
        <v>0</v>
      </c>
      <c r="T25" s="52">
        <v>0</v>
      </c>
      <c r="U25" s="52">
        <v>0</v>
      </c>
      <c r="V25" s="25">
        <f>W25+X25</f>
        <v>120100.44500000001</v>
      </c>
      <c r="W25" s="52">
        <v>120100.44500000001</v>
      </c>
      <c r="X25" s="52">
        <v>0</v>
      </c>
      <c r="Y25" s="25">
        <f>+Z25+AC25</f>
        <v>239652.36300000001</v>
      </c>
      <c r="Z25" s="25">
        <f>AA25+AB25</f>
        <v>0</v>
      </c>
      <c r="AA25" s="52">
        <f>+F25+M25+T25</f>
        <v>0</v>
      </c>
      <c r="AB25" s="52">
        <f>+G25+N25+U25</f>
        <v>0</v>
      </c>
      <c r="AC25" s="25">
        <f>AD25+AE25</f>
        <v>239652.36300000001</v>
      </c>
      <c r="AD25" s="52">
        <f>+I25+P25+W25</f>
        <v>239652.36300000001</v>
      </c>
      <c r="AE25" s="52">
        <f>+J25+Q25+X25</f>
        <v>0</v>
      </c>
      <c r="AF25" s="25">
        <f>+AG25+AJ25</f>
        <v>0</v>
      </c>
      <c r="AG25" s="25">
        <f>AH25+AI25</f>
        <v>0</v>
      </c>
      <c r="AH25" s="52">
        <v>0</v>
      </c>
      <c r="AI25" s="52">
        <v>0</v>
      </c>
      <c r="AJ25" s="25">
        <f>AK25+AL25</f>
        <v>0</v>
      </c>
      <c r="AK25" s="52">
        <v>0</v>
      </c>
      <c r="AL25" s="52">
        <v>0</v>
      </c>
      <c r="AM25" s="25">
        <f>+AN25+AQ25</f>
        <v>0</v>
      </c>
      <c r="AN25" s="25">
        <f>AO25+AP25</f>
        <v>0</v>
      </c>
      <c r="AO25" s="52">
        <v>0</v>
      </c>
      <c r="AP25" s="52">
        <v>0</v>
      </c>
      <c r="AQ25" s="25">
        <f>AR25+AS25</f>
        <v>0</v>
      </c>
      <c r="AR25" s="52">
        <v>0</v>
      </c>
      <c r="AS25" s="52">
        <v>0</v>
      </c>
      <c r="AT25" s="25">
        <f>+AU25+AX25</f>
        <v>0</v>
      </c>
      <c r="AU25" s="25">
        <f>AV25+AW25</f>
        <v>0</v>
      </c>
      <c r="AV25" s="52">
        <v>0</v>
      </c>
      <c r="AW25" s="52">
        <v>0</v>
      </c>
      <c r="AX25" s="25">
        <f>AY25+AZ25</f>
        <v>0</v>
      </c>
      <c r="AY25" s="52">
        <v>0</v>
      </c>
      <c r="AZ25" s="52">
        <v>0</v>
      </c>
      <c r="BA25" s="25">
        <f>+BB25+BE25</f>
        <v>0</v>
      </c>
      <c r="BB25" s="25">
        <f>BC25+BD25</f>
        <v>0</v>
      </c>
      <c r="BC25" s="52">
        <f>+AH25+AO25+AV25</f>
        <v>0</v>
      </c>
      <c r="BD25" s="52">
        <f>+AI25+AP25+AW25</f>
        <v>0</v>
      </c>
      <c r="BE25" s="25">
        <f>BF25+BG25</f>
        <v>0</v>
      </c>
      <c r="BF25" s="52">
        <f>+AK25+AR25+AY25</f>
        <v>0</v>
      </c>
      <c r="BG25" s="52">
        <f>+AL25+AS25+AZ25</f>
        <v>0</v>
      </c>
      <c r="BH25" s="25">
        <f>+BI25+BL25</f>
        <v>0</v>
      </c>
      <c r="BI25" s="25">
        <f>BJ25+BK25</f>
        <v>0</v>
      </c>
      <c r="BJ25" s="52">
        <v>0</v>
      </c>
      <c r="BK25" s="52">
        <v>0</v>
      </c>
      <c r="BL25" s="25">
        <f>BM25+BN25</f>
        <v>0</v>
      </c>
      <c r="BM25" s="52">
        <v>0</v>
      </c>
      <c r="BN25" s="52">
        <v>0</v>
      </c>
      <c r="BO25" s="25">
        <f>+BP25+BS25</f>
        <v>0</v>
      </c>
      <c r="BP25" s="25">
        <f>BQ25+BR25</f>
        <v>0</v>
      </c>
      <c r="BQ25" s="52">
        <v>0</v>
      </c>
      <c r="BR25" s="52">
        <v>0</v>
      </c>
      <c r="BS25" s="25">
        <f>BT25+BU25</f>
        <v>0</v>
      </c>
      <c r="BT25" s="52">
        <v>0</v>
      </c>
      <c r="BU25" s="52">
        <v>0</v>
      </c>
      <c r="BV25" s="25">
        <f>+BW25+BZ25</f>
        <v>0</v>
      </c>
      <c r="BW25" s="25">
        <f>BX25+BY25</f>
        <v>0</v>
      </c>
      <c r="BX25" s="52">
        <v>0</v>
      </c>
      <c r="BY25" s="52">
        <v>0</v>
      </c>
      <c r="BZ25" s="25">
        <f>CA25+CB25</f>
        <v>0</v>
      </c>
      <c r="CA25" s="52">
        <v>0</v>
      </c>
      <c r="CB25" s="52">
        <v>0</v>
      </c>
      <c r="CC25" s="25">
        <f>+CD25+CG25</f>
        <v>0</v>
      </c>
      <c r="CD25" s="25">
        <f>CE25+CF25</f>
        <v>0</v>
      </c>
      <c r="CE25" s="52">
        <f>+BJ25+BQ25+BX25</f>
        <v>0</v>
      </c>
      <c r="CF25" s="52">
        <f>+BK25+BR25+BY25</f>
        <v>0</v>
      </c>
      <c r="CG25" s="25">
        <f>CH25+CI25</f>
        <v>0</v>
      </c>
      <c r="CH25" s="52">
        <f>+BM25+BT25+CA25</f>
        <v>0</v>
      </c>
      <c r="CI25" s="52">
        <f>+BN25+BU25+CB25</f>
        <v>0</v>
      </c>
      <c r="CJ25" s="25">
        <f>+CK25+CN25</f>
        <v>0</v>
      </c>
      <c r="CK25" s="25">
        <f>CL25+CM25</f>
        <v>0</v>
      </c>
      <c r="CL25" s="52">
        <v>0</v>
      </c>
      <c r="CM25" s="52">
        <v>0</v>
      </c>
      <c r="CN25" s="25">
        <f>CO25+CP25</f>
        <v>0</v>
      </c>
      <c r="CO25" s="52">
        <v>0</v>
      </c>
      <c r="CP25" s="52">
        <v>0</v>
      </c>
      <c r="CQ25" s="25">
        <f>+CR25+CU25</f>
        <v>0</v>
      </c>
      <c r="CR25" s="25">
        <f>CS25+CT25</f>
        <v>0</v>
      </c>
      <c r="CS25" s="52">
        <v>0</v>
      </c>
      <c r="CT25" s="52">
        <v>0</v>
      </c>
      <c r="CU25" s="25">
        <f>CV25+CW25</f>
        <v>0</v>
      </c>
      <c r="CV25" s="52">
        <v>0</v>
      </c>
      <c r="CW25" s="52">
        <v>0</v>
      </c>
      <c r="CX25" s="25">
        <f>+CY25+DB25</f>
        <v>0</v>
      </c>
      <c r="CY25" s="25">
        <f>CZ25+DA25</f>
        <v>0</v>
      </c>
      <c r="CZ25" s="52">
        <v>0</v>
      </c>
      <c r="DA25" s="52">
        <v>0</v>
      </c>
      <c r="DB25" s="25">
        <f>DC25+DD25</f>
        <v>0</v>
      </c>
      <c r="DC25" s="52">
        <v>0</v>
      </c>
      <c r="DD25" s="52">
        <v>0</v>
      </c>
      <c r="DE25" s="25">
        <f>+DF25+DI25</f>
        <v>0</v>
      </c>
      <c r="DF25" s="25">
        <f>DG25+DH25</f>
        <v>0</v>
      </c>
      <c r="DG25" s="52">
        <f>+CL25+CS25+CZ25</f>
        <v>0</v>
      </c>
      <c r="DH25" s="52">
        <f>+CM25+CT25+DA25</f>
        <v>0</v>
      </c>
      <c r="DI25" s="25">
        <f>DJ25+DK25</f>
        <v>0</v>
      </c>
      <c r="DJ25" s="52">
        <f>+CO25+CV25+DC25</f>
        <v>0</v>
      </c>
      <c r="DK25" s="52">
        <f>+CP25+CW25+DD25</f>
        <v>0</v>
      </c>
      <c r="DL25" s="25">
        <f>+DM25+DP25</f>
        <v>239652.36300000001</v>
      </c>
      <c r="DM25" s="25">
        <f>DN25+DO25</f>
        <v>0</v>
      </c>
      <c r="DN25" s="52">
        <f>AA25+BC25+CE25+DG25</f>
        <v>0</v>
      </c>
      <c r="DO25" s="52">
        <f>AB25+BD25+CF25+DH25</f>
        <v>0</v>
      </c>
      <c r="DP25" s="25">
        <f>DQ25+DR25</f>
        <v>239652.36300000001</v>
      </c>
      <c r="DQ25" s="52">
        <f>AD25+BF25+CH25+DJ25</f>
        <v>239652.36300000001</v>
      </c>
      <c r="DR25" s="52">
        <f>AE25+BG25+CI25+DK25</f>
        <v>0</v>
      </c>
    </row>
    <row r="26" spans="1:122" s="27" customFormat="1" ht="15" customHeight="1" x14ac:dyDescent="0.25">
      <c r="A26" s="35"/>
      <c r="B26" s="62"/>
      <c r="C26" s="61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</row>
    <row r="27" spans="1:122" s="27" customFormat="1" ht="15" customHeight="1" x14ac:dyDescent="0.25">
      <c r="A27" s="33"/>
      <c r="B27" s="62" t="s">
        <v>30</v>
      </c>
      <c r="C27" s="34"/>
      <c r="D27" s="25">
        <f>E27+H27</f>
        <v>2189898.6780000003</v>
      </c>
      <c r="E27" s="25">
        <f>SUM(F27:G27)</f>
        <v>1623105.6330000001</v>
      </c>
      <c r="F27" s="25">
        <f>+F28+F31+F34</f>
        <v>714375.38400000008</v>
      </c>
      <c r="G27" s="25">
        <f>+G28+G31+G34</f>
        <v>908730.24900000007</v>
      </c>
      <c r="H27" s="25">
        <f>SUM(I27:J27)</f>
        <v>566793.04500000004</v>
      </c>
      <c r="I27" s="25">
        <f>+I28+I31+I34</f>
        <v>566726.04500000004</v>
      </c>
      <c r="J27" s="25">
        <f>+J28+J31+J34</f>
        <v>67</v>
      </c>
      <c r="K27" s="25">
        <f t="shared" ref="K27" si="165">L27+O27</f>
        <v>2091168.0350000001</v>
      </c>
      <c r="L27" s="25">
        <f t="shared" ref="L27" si="166">SUM(M27:N27)</f>
        <v>1781312.5120000001</v>
      </c>
      <c r="M27" s="25">
        <f>+M28+M31+M34</f>
        <v>773950.32499999995</v>
      </c>
      <c r="N27" s="25">
        <f>+N28+N31+N34</f>
        <v>1007362.187</v>
      </c>
      <c r="O27" s="25">
        <f t="shared" ref="O27" si="167">SUM(P27:Q27)</f>
        <v>309855.52299999993</v>
      </c>
      <c r="P27" s="25">
        <f>+P28+P31+P34</f>
        <v>309855.52299999993</v>
      </c>
      <c r="Q27" s="25">
        <f>+Q28+Q31+Q34</f>
        <v>0</v>
      </c>
      <c r="R27" s="25">
        <f t="shared" ref="R27" si="168">S27+V27</f>
        <v>2387691.889</v>
      </c>
      <c r="S27" s="25">
        <f t="shared" ref="S27" si="169">SUM(T27:U27)</f>
        <v>1985877.034</v>
      </c>
      <c r="T27" s="25">
        <f>+T28+T31+T34</f>
        <v>837832.28799999994</v>
      </c>
      <c r="U27" s="25">
        <f>+U28+U31+U34</f>
        <v>1148044.746</v>
      </c>
      <c r="V27" s="25">
        <f t="shared" ref="V27" si="170">SUM(W27:X27)</f>
        <v>401814.85500000004</v>
      </c>
      <c r="W27" s="25">
        <f>+W28+W31+W34</f>
        <v>399376.64500000002</v>
      </c>
      <c r="X27" s="25">
        <f>+X28+X31+X34</f>
        <v>2438.21</v>
      </c>
      <c r="Y27" s="25">
        <f t="shared" ref="Y27" si="171">Z27+AC27</f>
        <v>6668758.602</v>
      </c>
      <c r="Z27" s="25">
        <f t="shared" ref="Z27" si="172">SUM(AA27:AB27)</f>
        <v>5390295.1789999995</v>
      </c>
      <c r="AA27" s="25">
        <f>+AA28+AA31+AA34</f>
        <v>2326157.997</v>
      </c>
      <c r="AB27" s="25">
        <f>+AB28+AB31+AB34</f>
        <v>3064137.182</v>
      </c>
      <c r="AC27" s="25">
        <f t="shared" ref="AC27" si="173">SUM(AD27:AE27)</f>
        <v>1278463.423</v>
      </c>
      <c r="AD27" s="25">
        <f>+AD28+AD31+AD34</f>
        <v>1275958.213</v>
      </c>
      <c r="AE27" s="25">
        <f>+AE28+AE31+AE34</f>
        <v>2505.21</v>
      </c>
      <c r="AF27" s="25">
        <f t="shared" ref="AF27" si="174">AG27+AJ27</f>
        <v>0</v>
      </c>
      <c r="AG27" s="25">
        <f>SUM(AH27:AI27)</f>
        <v>0</v>
      </c>
      <c r="AH27" s="25">
        <f>+AH28+AH31+AH34</f>
        <v>0</v>
      </c>
      <c r="AI27" s="25">
        <f>+AI28+AI31+AI34</f>
        <v>0</v>
      </c>
      <c r="AJ27" s="25">
        <f>SUM(AK27:AL27)</f>
        <v>0</v>
      </c>
      <c r="AK27" s="25">
        <f>+AK28+AK31+AK34</f>
        <v>0</v>
      </c>
      <c r="AL27" s="25">
        <f>+AL28+AL31+AL34</f>
        <v>0</v>
      </c>
      <c r="AM27" s="25">
        <f t="shared" ref="AM27" si="175">AN27+AQ27</f>
        <v>0</v>
      </c>
      <c r="AN27" s="25">
        <f t="shared" ref="AN27" si="176">SUM(AO27:AP27)</f>
        <v>0</v>
      </c>
      <c r="AO27" s="25">
        <f>+AO28+AO31+AO34</f>
        <v>0</v>
      </c>
      <c r="AP27" s="25">
        <f>+AP28+AP31+AP34</f>
        <v>0</v>
      </c>
      <c r="AQ27" s="25">
        <f t="shared" ref="AQ27" si="177">SUM(AR27:AS27)</f>
        <v>0</v>
      </c>
      <c r="AR27" s="25">
        <f>+AR28+AR31+AR34</f>
        <v>0</v>
      </c>
      <c r="AS27" s="25">
        <f>+AS28+AS31+AS34</f>
        <v>0</v>
      </c>
      <c r="AT27" s="25">
        <f t="shared" ref="AT27" si="178">AU27+AX27</f>
        <v>0</v>
      </c>
      <c r="AU27" s="25">
        <f t="shared" ref="AU27" si="179">SUM(AV27:AW27)</f>
        <v>0</v>
      </c>
      <c r="AV27" s="25">
        <f>+AV28+AV31+AV34</f>
        <v>0</v>
      </c>
      <c r="AW27" s="25">
        <f>+AW28+AW31+AW34</f>
        <v>0</v>
      </c>
      <c r="AX27" s="25">
        <f t="shared" ref="AX27" si="180">SUM(AY27:AZ27)</f>
        <v>0</v>
      </c>
      <c r="AY27" s="25">
        <f>+AY28+AY31+AY34</f>
        <v>0</v>
      </c>
      <c r="AZ27" s="25">
        <f>+AZ28+AZ31+AZ34</f>
        <v>0</v>
      </c>
      <c r="BA27" s="25">
        <f t="shared" ref="BA27" si="181">BB27+BE27</f>
        <v>0</v>
      </c>
      <c r="BB27" s="25">
        <f t="shared" ref="BB27" si="182">SUM(BC27:BD27)</f>
        <v>0</v>
      </c>
      <c r="BC27" s="25">
        <f>+BC28+BC31+BC34</f>
        <v>0</v>
      </c>
      <c r="BD27" s="25">
        <f>+BD28+BD31+BD34</f>
        <v>0</v>
      </c>
      <c r="BE27" s="25">
        <f t="shared" ref="BE27" si="183">SUM(BF27:BG27)</f>
        <v>0</v>
      </c>
      <c r="BF27" s="25">
        <f>+BF28+BF31+BF34</f>
        <v>0</v>
      </c>
      <c r="BG27" s="25">
        <f>+BG28+BG31+BG34</f>
        <v>0</v>
      </c>
      <c r="BH27" s="25">
        <f t="shared" ref="BH27" si="184">BI27+BL27</f>
        <v>0</v>
      </c>
      <c r="BI27" s="25">
        <f>SUM(BJ27:BK27)</f>
        <v>0</v>
      </c>
      <c r="BJ27" s="25">
        <f>+BJ28+BJ31+BJ34</f>
        <v>0</v>
      </c>
      <c r="BK27" s="25">
        <f>+BK28+BK31+BK34</f>
        <v>0</v>
      </c>
      <c r="BL27" s="25">
        <f>SUM(BM27:BN27)</f>
        <v>0</v>
      </c>
      <c r="BM27" s="25">
        <f>+BM28+BM31+BM34</f>
        <v>0</v>
      </c>
      <c r="BN27" s="25">
        <f>+BN28+BN31+BN34</f>
        <v>0</v>
      </c>
      <c r="BO27" s="25">
        <f t="shared" ref="BO27" si="185">BP27+BS27</f>
        <v>0</v>
      </c>
      <c r="BP27" s="25">
        <f t="shared" ref="BP27" si="186">SUM(BQ27:BR27)</f>
        <v>0</v>
      </c>
      <c r="BQ27" s="25">
        <f>+BQ28+BQ31+BQ34</f>
        <v>0</v>
      </c>
      <c r="BR27" s="25">
        <f>+BR28+BR31+BR34</f>
        <v>0</v>
      </c>
      <c r="BS27" s="25">
        <f t="shared" ref="BS27" si="187">SUM(BT27:BU27)</f>
        <v>0</v>
      </c>
      <c r="BT27" s="25">
        <f>+BT28+BT31+BT34</f>
        <v>0</v>
      </c>
      <c r="BU27" s="25">
        <f>+BU28+BU31+BU34</f>
        <v>0</v>
      </c>
      <c r="BV27" s="25">
        <f t="shared" ref="BV27" si="188">BW27+BZ27</f>
        <v>0</v>
      </c>
      <c r="BW27" s="25">
        <f t="shared" ref="BW27" si="189">SUM(BX27:BY27)</f>
        <v>0</v>
      </c>
      <c r="BX27" s="25">
        <f>+BX28+BX31+BX34</f>
        <v>0</v>
      </c>
      <c r="BY27" s="25">
        <f>+BY28+BY31+BY34</f>
        <v>0</v>
      </c>
      <c r="BZ27" s="25">
        <f t="shared" ref="BZ27" si="190">SUM(CA27:CB27)</f>
        <v>0</v>
      </c>
      <c r="CA27" s="25">
        <f>+CA28+CA31+CA34</f>
        <v>0</v>
      </c>
      <c r="CB27" s="25">
        <f>+CB28+CB31+CB34</f>
        <v>0</v>
      </c>
      <c r="CC27" s="25">
        <f t="shared" ref="CC27" si="191">CD27+CG27</f>
        <v>0</v>
      </c>
      <c r="CD27" s="25">
        <f t="shared" ref="CD27" si="192">SUM(CE27:CF27)</f>
        <v>0</v>
      </c>
      <c r="CE27" s="25">
        <f>+CE28+CE31+CE34</f>
        <v>0</v>
      </c>
      <c r="CF27" s="25">
        <f>+CF28+CF31+CF34</f>
        <v>0</v>
      </c>
      <c r="CG27" s="25">
        <f t="shared" ref="CG27" si="193">SUM(CH27:CI27)</f>
        <v>0</v>
      </c>
      <c r="CH27" s="25">
        <f>+CH28+CH31+CH34</f>
        <v>0</v>
      </c>
      <c r="CI27" s="25">
        <f>+CI28+CI31+CI34</f>
        <v>0</v>
      </c>
      <c r="CJ27" s="25">
        <f t="shared" ref="CJ27" si="194">CK27+CN27</f>
        <v>0</v>
      </c>
      <c r="CK27" s="25">
        <f>SUM(CL27:CM27)</f>
        <v>0</v>
      </c>
      <c r="CL27" s="25">
        <f>+CL28+CL31+CL34</f>
        <v>0</v>
      </c>
      <c r="CM27" s="25">
        <f>+CM28+CM31+CM34</f>
        <v>0</v>
      </c>
      <c r="CN27" s="25">
        <f>SUM(CO27:CP27)</f>
        <v>0</v>
      </c>
      <c r="CO27" s="25">
        <f>+CO28+CO31+CO34</f>
        <v>0</v>
      </c>
      <c r="CP27" s="25">
        <f>+CP28+CP31+CP34</f>
        <v>0</v>
      </c>
      <c r="CQ27" s="25">
        <f t="shared" ref="CQ27" si="195">CR27+CU27</f>
        <v>0</v>
      </c>
      <c r="CR27" s="25">
        <f t="shared" ref="CR27" si="196">SUM(CS27:CT27)</f>
        <v>0</v>
      </c>
      <c r="CS27" s="25">
        <f>+CS28+CS31+CS34</f>
        <v>0</v>
      </c>
      <c r="CT27" s="25">
        <f>+CT28+CT31+CT34</f>
        <v>0</v>
      </c>
      <c r="CU27" s="25">
        <f t="shared" ref="CU27" si="197">SUM(CV27:CW27)</f>
        <v>0</v>
      </c>
      <c r="CV27" s="25">
        <f>+CV28+CV31+CV34</f>
        <v>0</v>
      </c>
      <c r="CW27" s="25">
        <f>+CW28+CW31+CW34</f>
        <v>0</v>
      </c>
      <c r="CX27" s="25">
        <f t="shared" ref="CX27" si="198">CY27+DB27</f>
        <v>0</v>
      </c>
      <c r="CY27" s="25">
        <f t="shared" ref="CY27" si="199">SUM(CZ27:DA27)</f>
        <v>0</v>
      </c>
      <c r="CZ27" s="25">
        <f>+CZ28+CZ31+CZ34</f>
        <v>0</v>
      </c>
      <c r="DA27" s="25">
        <f>+DA28+DA31+DA34</f>
        <v>0</v>
      </c>
      <c r="DB27" s="25">
        <f t="shared" ref="DB27" si="200">SUM(DC27:DD27)</f>
        <v>0</v>
      </c>
      <c r="DC27" s="25">
        <f>+DC28+DC31+DC34</f>
        <v>0</v>
      </c>
      <c r="DD27" s="25">
        <f>+DD28+DD31+DD34</f>
        <v>0</v>
      </c>
      <c r="DE27" s="25">
        <f t="shared" ref="DE27" si="201">DF27+DI27</f>
        <v>0</v>
      </c>
      <c r="DF27" s="25">
        <f t="shared" ref="DF27" si="202">SUM(DG27:DH27)</f>
        <v>0</v>
      </c>
      <c r="DG27" s="25">
        <f>+DG28+DG31+DG34</f>
        <v>0</v>
      </c>
      <c r="DH27" s="25">
        <f>+DH28+DH31+DH34</f>
        <v>0</v>
      </c>
      <c r="DI27" s="25">
        <f t="shared" ref="DI27" si="203">SUM(DJ27:DK27)</f>
        <v>0</v>
      </c>
      <c r="DJ27" s="25">
        <f>+DJ28+DJ31+DJ34</f>
        <v>0</v>
      </c>
      <c r="DK27" s="25">
        <f>+DK28+DK31+DK34</f>
        <v>0</v>
      </c>
      <c r="DL27" s="25">
        <f t="shared" ref="DL27" si="204">DM27+DP27</f>
        <v>6668758.602</v>
      </c>
      <c r="DM27" s="25">
        <f t="shared" ref="DM27" si="205">SUM(DN27:DO27)</f>
        <v>5390295.1789999995</v>
      </c>
      <c r="DN27" s="25">
        <f>+DN28+DN31+DN34</f>
        <v>2326157.997</v>
      </c>
      <c r="DO27" s="25">
        <f>+DO28+DO31+DO34</f>
        <v>3064137.182</v>
      </c>
      <c r="DP27" s="25">
        <f t="shared" ref="DP27" si="206">SUM(DQ27:DR27)</f>
        <v>1278463.423</v>
      </c>
      <c r="DQ27" s="25">
        <f>+DQ28+DQ31+DQ34</f>
        <v>1275958.213</v>
      </c>
      <c r="DR27" s="25">
        <f>+DR28+DR31+DR34</f>
        <v>2505.21</v>
      </c>
    </row>
    <row r="28" spans="1:122" s="27" customFormat="1" ht="15" customHeight="1" x14ac:dyDescent="0.25">
      <c r="A28" s="35"/>
      <c r="B28" s="62"/>
      <c r="C28" s="34" t="s">
        <v>31</v>
      </c>
      <c r="D28" s="25">
        <f t="shared" ref="D28" si="207">+E28+H28</f>
        <v>1143356.7000000002</v>
      </c>
      <c r="E28" s="25">
        <f t="shared" ref="E28" si="208">F28+G28</f>
        <v>1143356.7000000002</v>
      </c>
      <c r="F28" s="52">
        <f>SUM(F29:F30)</f>
        <v>269532.36</v>
      </c>
      <c r="G28" s="52">
        <f>SUM(G29:G30)</f>
        <v>873824.34000000008</v>
      </c>
      <c r="H28" s="25">
        <f t="shared" ref="H28" si="209">I28+J28</f>
        <v>0</v>
      </c>
      <c r="I28" s="52">
        <f>SUM(I29:I30)</f>
        <v>0</v>
      </c>
      <c r="J28" s="52">
        <f>SUM(J29:J30)</f>
        <v>0</v>
      </c>
      <c r="K28" s="25">
        <f t="shared" ref="K28" si="210">+L28+O28</f>
        <v>1274185.095</v>
      </c>
      <c r="L28" s="25">
        <f t="shared" ref="L28" si="211">M28+N28</f>
        <v>1274185.095</v>
      </c>
      <c r="M28" s="52">
        <f t="shared" ref="M28:N28" si="212">SUM(M29:M30)</f>
        <v>311762.45199999999</v>
      </c>
      <c r="N28" s="52">
        <f t="shared" si="212"/>
        <v>962422.64300000004</v>
      </c>
      <c r="O28" s="25">
        <f t="shared" ref="O28" si="213">P28+Q28</f>
        <v>0</v>
      </c>
      <c r="P28" s="52">
        <f t="shared" ref="P28:Q28" si="214">SUM(P29:P30)</f>
        <v>0</v>
      </c>
      <c r="Q28" s="52">
        <f t="shared" si="214"/>
        <v>0</v>
      </c>
      <c r="R28" s="25">
        <f t="shared" ref="R28" si="215">+S28+V28</f>
        <v>1422151.59</v>
      </c>
      <c r="S28" s="25">
        <f t="shared" ref="S28" si="216">T28+U28</f>
        <v>1422151.59</v>
      </c>
      <c r="T28" s="52">
        <f t="shared" ref="T28:U28" si="217">SUM(T29:T30)</f>
        <v>318374.99</v>
      </c>
      <c r="U28" s="52">
        <f t="shared" si="217"/>
        <v>1103776.6000000001</v>
      </c>
      <c r="V28" s="25">
        <f t="shared" ref="V28" si="218">W28+X28</f>
        <v>0</v>
      </c>
      <c r="W28" s="52">
        <f t="shared" ref="W28:X28" si="219">SUM(W29:W30)</f>
        <v>0</v>
      </c>
      <c r="X28" s="52">
        <f t="shared" si="219"/>
        <v>0</v>
      </c>
      <c r="Y28" s="25">
        <f t="shared" ref="Y28" si="220">+Z28+AC28</f>
        <v>3839693.3849999998</v>
      </c>
      <c r="Z28" s="25">
        <f t="shared" ref="Z28" si="221">AA28+AB28</f>
        <v>3839693.3849999998</v>
      </c>
      <c r="AA28" s="52">
        <f t="shared" ref="AA28:AB28" si="222">SUM(AA29:AA30)</f>
        <v>899669.80199999991</v>
      </c>
      <c r="AB28" s="52">
        <f t="shared" si="222"/>
        <v>2940023.5829999996</v>
      </c>
      <c r="AC28" s="25">
        <f t="shared" ref="AC28" si="223">AD28+AE28</f>
        <v>0</v>
      </c>
      <c r="AD28" s="52">
        <f t="shared" ref="AD28:AE28" si="224">SUM(AD29:AD30)</f>
        <v>0</v>
      </c>
      <c r="AE28" s="52">
        <f t="shared" si="224"/>
        <v>0</v>
      </c>
      <c r="AF28" s="25">
        <f t="shared" ref="AF28" si="225">+AG28+AJ28</f>
        <v>0</v>
      </c>
      <c r="AG28" s="25">
        <f t="shared" ref="AG28" si="226">AH28+AI28</f>
        <v>0</v>
      </c>
      <c r="AH28" s="52">
        <f>SUM(AH29:AH30)</f>
        <v>0</v>
      </c>
      <c r="AI28" s="52">
        <f>SUM(AI29:AI30)</f>
        <v>0</v>
      </c>
      <c r="AJ28" s="25">
        <f t="shared" ref="AJ28" si="227">AK28+AL28</f>
        <v>0</v>
      </c>
      <c r="AK28" s="52">
        <f>SUM(AK29:AK30)</f>
        <v>0</v>
      </c>
      <c r="AL28" s="52">
        <f>SUM(AL29:AL30)</f>
        <v>0</v>
      </c>
      <c r="AM28" s="25">
        <f t="shared" ref="AM28" si="228">+AN28+AQ28</f>
        <v>0</v>
      </c>
      <c r="AN28" s="25">
        <f t="shared" ref="AN28" si="229">AO28+AP28</f>
        <v>0</v>
      </c>
      <c r="AO28" s="52">
        <f t="shared" ref="AO28:AP28" si="230">SUM(AO29:AO30)</f>
        <v>0</v>
      </c>
      <c r="AP28" s="52">
        <f t="shared" si="230"/>
        <v>0</v>
      </c>
      <c r="AQ28" s="25">
        <f t="shared" ref="AQ28" si="231">AR28+AS28</f>
        <v>0</v>
      </c>
      <c r="AR28" s="52">
        <f t="shared" ref="AR28:AS28" si="232">SUM(AR29:AR30)</f>
        <v>0</v>
      </c>
      <c r="AS28" s="52">
        <f t="shared" si="232"/>
        <v>0</v>
      </c>
      <c r="AT28" s="25">
        <f t="shared" ref="AT28" si="233">+AU28+AX28</f>
        <v>0</v>
      </c>
      <c r="AU28" s="25">
        <f t="shared" ref="AU28" si="234">AV28+AW28</f>
        <v>0</v>
      </c>
      <c r="AV28" s="52">
        <f t="shared" ref="AV28:AW28" si="235">SUM(AV29:AV30)</f>
        <v>0</v>
      </c>
      <c r="AW28" s="52">
        <f t="shared" si="235"/>
        <v>0</v>
      </c>
      <c r="AX28" s="25">
        <f t="shared" ref="AX28" si="236">AY28+AZ28</f>
        <v>0</v>
      </c>
      <c r="AY28" s="52">
        <f t="shared" ref="AY28:AZ28" si="237">SUM(AY29:AY30)</f>
        <v>0</v>
      </c>
      <c r="AZ28" s="52">
        <f t="shared" si="237"/>
        <v>0</v>
      </c>
      <c r="BA28" s="25">
        <f t="shared" ref="BA28" si="238">+BB28+BE28</f>
        <v>0</v>
      </c>
      <c r="BB28" s="25">
        <f t="shared" ref="BB28" si="239">BC28+BD28</f>
        <v>0</v>
      </c>
      <c r="BC28" s="52">
        <f t="shared" ref="BC28:BD28" si="240">SUM(BC29:BC30)</f>
        <v>0</v>
      </c>
      <c r="BD28" s="52">
        <f t="shared" si="240"/>
        <v>0</v>
      </c>
      <c r="BE28" s="25">
        <f t="shared" ref="BE28" si="241">BF28+BG28</f>
        <v>0</v>
      </c>
      <c r="BF28" s="52">
        <f t="shared" ref="BF28:BG28" si="242">SUM(BF29:BF30)</f>
        <v>0</v>
      </c>
      <c r="BG28" s="52">
        <f t="shared" si="242"/>
        <v>0</v>
      </c>
      <c r="BH28" s="25">
        <f t="shared" ref="BH28" si="243">+BI28+BL28</f>
        <v>0</v>
      </c>
      <c r="BI28" s="25">
        <f t="shared" ref="BI28" si="244">BJ28+BK28</f>
        <v>0</v>
      </c>
      <c r="BJ28" s="52">
        <f>SUM(BJ29:BJ30)</f>
        <v>0</v>
      </c>
      <c r="BK28" s="52">
        <f>SUM(BK29:BK30)</f>
        <v>0</v>
      </c>
      <c r="BL28" s="25">
        <f t="shared" ref="BL28" si="245">BM28+BN28</f>
        <v>0</v>
      </c>
      <c r="BM28" s="52">
        <f>SUM(BM29:BM30)</f>
        <v>0</v>
      </c>
      <c r="BN28" s="52">
        <f>SUM(BN29:BN30)</f>
        <v>0</v>
      </c>
      <c r="BO28" s="25">
        <f t="shared" ref="BO28" si="246">+BP28+BS28</f>
        <v>0</v>
      </c>
      <c r="BP28" s="25">
        <f t="shared" ref="BP28" si="247">BQ28+BR28</f>
        <v>0</v>
      </c>
      <c r="BQ28" s="52">
        <f t="shared" ref="BQ28:BR28" si="248">SUM(BQ29:BQ30)</f>
        <v>0</v>
      </c>
      <c r="BR28" s="52">
        <f t="shared" si="248"/>
        <v>0</v>
      </c>
      <c r="BS28" s="25">
        <f t="shared" ref="BS28" si="249">BT28+BU28</f>
        <v>0</v>
      </c>
      <c r="BT28" s="52">
        <f t="shared" ref="BT28:BU28" si="250">SUM(BT29:BT30)</f>
        <v>0</v>
      </c>
      <c r="BU28" s="52">
        <f t="shared" si="250"/>
        <v>0</v>
      </c>
      <c r="BV28" s="25">
        <f t="shared" ref="BV28" si="251">+BW28+BZ28</f>
        <v>0</v>
      </c>
      <c r="BW28" s="25">
        <f t="shared" ref="BW28" si="252">BX28+BY28</f>
        <v>0</v>
      </c>
      <c r="BX28" s="52">
        <f t="shared" ref="BX28:BY28" si="253">SUM(BX29:BX30)</f>
        <v>0</v>
      </c>
      <c r="BY28" s="52">
        <f t="shared" si="253"/>
        <v>0</v>
      </c>
      <c r="BZ28" s="25">
        <f t="shared" ref="BZ28" si="254">CA28+CB28</f>
        <v>0</v>
      </c>
      <c r="CA28" s="52">
        <f t="shared" ref="CA28:CB28" si="255">SUM(CA29:CA30)</f>
        <v>0</v>
      </c>
      <c r="CB28" s="52">
        <f t="shared" si="255"/>
        <v>0</v>
      </c>
      <c r="CC28" s="25">
        <f t="shared" ref="CC28" si="256">+CD28+CG28</f>
        <v>0</v>
      </c>
      <c r="CD28" s="25">
        <f t="shared" ref="CD28" si="257">CE28+CF28</f>
        <v>0</v>
      </c>
      <c r="CE28" s="52">
        <f t="shared" ref="CE28:CF28" si="258">SUM(CE29:CE30)</f>
        <v>0</v>
      </c>
      <c r="CF28" s="52">
        <f t="shared" si="258"/>
        <v>0</v>
      </c>
      <c r="CG28" s="25">
        <f t="shared" ref="CG28" si="259">CH28+CI28</f>
        <v>0</v>
      </c>
      <c r="CH28" s="52">
        <f t="shared" ref="CH28:CI28" si="260">SUM(CH29:CH30)</f>
        <v>0</v>
      </c>
      <c r="CI28" s="52">
        <f t="shared" si="260"/>
        <v>0</v>
      </c>
      <c r="CJ28" s="25">
        <f t="shared" ref="CJ28" si="261">+CK28+CN28</f>
        <v>0</v>
      </c>
      <c r="CK28" s="25">
        <f t="shared" ref="CK28" si="262">CL28+CM28</f>
        <v>0</v>
      </c>
      <c r="CL28" s="52">
        <f>SUM(CL29:CL30)</f>
        <v>0</v>
      </c>
      <c r="CM28" s="52">
        <f>SUM(CM29:CM30)</f>
        <v>0</v>
      </c>
      <c r="CN28" s="25">
        <f t="shared" ref="CN28" si="263">CO28+CP28</f>
        <v>0</v>
      </c>
      <c r="CO28" s="52">
        <f>SUM(CO29:CO30)</f>
        <v>0</v>
      </c>
      <c r="CP28" s="52">
        <f>SUM(CP29:CP30)</f>
        <v>0</v>
      </c>
      <c r="CQ28" s="25">
        <f t="shared" ref="CQ28" si="264">+CR28+CU28</f>
        <v>0</v>
      </c>
      <c r="CR28" s="25">
        <f t="shared" ref="CR28" si="265">CS28+CT28</f>
        <v>0</v>
      </c>
      <c r="CS28" s="52">
        <f t="shared" ref="CS28:CT28" si="266">SUM(CS29:CS30)</f>
        <v>0</v>
      </c>
      <c r="CT28" s="52">
        <f t="shared" si="266"/>
        <v>0</v>
      </c>
      <c r="CU28" s="25">
        <f t="shared" ref="CU28" si="267">CV28+CW28</f>
        <v>0</v>
      </c>
      <c r="CV28" s="52">
        <f t="shared" ref="CV28:CW28" si="268">SUM(CV29:CV30)</f>
        <v>0</v>
      </c>
      <c r="CW28" s="52">
        <f t="shared" si="268"/>
        <v>0</v>
      </c>
      <c r="CX28" s="25">
        <f t="shared" ref="CX28" si="269">+CY28+DB28</f>
        <v>0</v>
      </c>
      <c r="CY28" s="25">
        <f t="shared" ref="CY28" si="270">CZ28+DA28</f>
        <v>0</v>
      </c>
      <c r="CZ28" s="52">
        <f t="shared" ref="CZ28:DA28" si="271">SUM(CZ29:CZ30)</f>
        <v>0</v>
      </c>
      <c r="DA28" s="52">
        <f t="shared" si="271"/>
        <v>0</v>
      </c>
      <c r="DB28" s="25">
        <f t="shared" ref="DB28" si="272">DC28+DD28</f>
        <v>0</v>
      </c>
      <c r="DC28" s="52">
        <f t="shared" ref="DC28:DD28" si="273">SUM(DC29:DC30)</f>
        <v>0</v>
      </c>
      <c r="DD28" s="52">
        <f t="shared" si="273"/>
        <v>0</v>
      </c>
      <c r="DE28" s="25">
        <f t="shared" ref="DE28" si="274">+DF28+DI28</f>
        <v>0</v>
      </c>
      <c r="DF28" s="25">
        <f t="shared" ref="DF28" si="275">DG28+DH28</f>
        <v>0</v>
      </c>
      <c r="DG28" s="52">
        <f t="shared" ref="DG28:DH28" si="276">SUM(DG29:DG30)</f>
        <v>0</v>
      </c>
      <c r="DH28" s="52">
        <f t="shared" si="276"/>
        <v>0</v>
      </c>
      <c r="DI28" s="25">
        <f t="shared" ref="DI28" si="277">DJ28+DK28</f>
        <v>0</v>
      </c>
      <c r="DJ28" s="52">
        <f t="shared" ref="DJ28:DK28" si="278">SUM(DJ29:DJ30)</f>
        <v>0</v>
      </c>
      <c r="DK28" s="52">
        <f t="shared" si="278"/>
        <v>0</v>
      </c>
      <c r="DL28" s="25">
        <f t="shared" ref="DL28" si="279">+DM28+DP28</f>
        <v>3839693.3849999998</v>
      </c>
      <c r="DM28" s="25">
        <f t="shared" ref="DM28" si="280">DN28+DO28</f>
        <v>3839693.3849999998</v>
      </c>
      <c r="DN28" s="52">
        <f>SUM(DN29:DN30)</f>
        <v>899669.80199999991</v>
      </c>
      <c r="DO28" s="52">
        <f>SUM(DO29:DO30)</f>
        <v>2940023.5829999996</v>
      </c>
      <c r="DP28" s="25">
        <f t="shared" ref="DP28" si="281">DQ28+DR28</f>
        <v>0</v>
      </c>
      <c r="DQ28" s="52">
        <f>SUM(DQ29:DQ30)</f>
        <v>0</v>
      </c>
      <c r="DR28" s="52">
        <f>SUM(DR29:DR30)</f>
        <v>0</v>
      </c>
    </row>
    <row r="29" spans="1:122" s="27" customFormat="1" ht="15" customHeight="1" x14ac:dyDescent="0.25">
      <c r="A29" s="35"/>
      <c r="B29" s="62"/>
      <c r="C29" s="36" t="s">
        <v>374</v>
      </c>
      <c r="D29" s="25">
        <f>+E29+H29</f>
        <v>208049.61000000002</v>
      </c>
      <c r="E29" s="25">
        <f>F29+G29</f>
        <v>208049.61000000002</v>
      </c>
      <c r="F29" s="52">
        <v>60864.04</v>
      </c>
      <c r="G29" s="52">
        <v>147185.57</v>
      </c>
      <c r="H29" s="25">
        <f>I29+J29</f>
        <v>0</v>
      </c>
      <c r="I29" s="52">
        <v>0</v>
      </c>
      <c r="J29" s="52">
        <v>0</v>
      </c>
      <c r="K29" s="25">
        <f>+L29+O29</f>
        <v>225424.715</v>
      </c>
      <c r="L29" s="25">
        <f>M29+N29</f>
        <v>225424.715</v>
      </c>
      <c r="M29" s="52">
        <v>62415.582000000002</v>
      </c>
      <c r="N29" s="52">
        <v>163009.133</v>
      </c>
      <c r="O29" s="25">
        <f>P29+Q29</f>
        <v>0</v>
      </c>
      <c r="P29" s="52">
        <v>0</v>
      </c>
      <c r="Q29" s="52">
        <v>0</v>
      </c>
      <c r="R29" s="25">
        <f>+S29+V29</f>
        <v>233903.03999999998</v>
      </c>
      <c r="S29" s="25">
        <f>T29+U29</f>
        <v>233903.03999999998</v>
      </c>
      <c r="T29" s="52">
        <v>54342</v>
      </c>
      <c r="U29" s="52">
        <v>179561.03999999998</v>
      </c>
      <c r="V29" s="25">
        <f>W29+X29</f>
        <v>0</v>
      </c>
      <c r="W29" s="52">
        <v>0</v>
      </c>
      <c r="X29" s="52">
        <v>0</v>
      </c>
      <c r="Y29" s="25">
        <f>+Z29+AC29</f>
        <v>667377.36499999999</v>
      </c>
      <c r="Z29" s="25">
        <f>AA29+AB29</f>
        <v>667377.36499999999</v>
      </c>
      <c r="AA29" s="52">
        <f>+F29+M29+T29</f>
        <v>177621.622</v>
      </c>
      <c r="AB29" s="52">
        <f>+G29+N29+U29</f>
        <v>489755.74299999996</v>
      </c>
      <c r="AC29" s="25">
        <f>AD29+AE29</f>
        <v>0</v>
      </c>
      <c r="AD29" s="52">
        <f>+I29+P29+W29</f>
        <v>0</v>
      </c>
      <c r="AE29" s="52">
        <f>+J29+Q29+X29</f>
        <v>0</v>
      </c>
      <c r="AF29" s="25">
        <f>+AG29+AJ29</f>
        <v>0</v>
      </c>
      <c r="AG29" s="25">
        <f>AH29+AI29</f>
        <v>0</v>
      </c>
      <c r="AH29" s="52">
        <v>0</v>
      </c>
      <c r="AI29" s="52">
        <v>0</v>
      </c>
      <c r="AJ29" s="25">
        <f>AK29+AL29</f>
        <v>0</v>
      </c>
      <c r="AK29" s="52">
        <v>0</v>
      </c>
      <c r="AL29" s="52">
        <v>0</v>
      </c>
      <c r="AM29" s="25">
        <f>+AN29+AQ29</f>
        <v>0</v>
      </c>
      <c r="AN29" s="25">
        <f>AO29+AP29</f>
        <v>0</v>
      </c>
      <c r="AO29" s="52">
        <v>0</v>
      </c>
      <c r="AP29" s="52">
        <v>0</v>
      </c>
      <c r="AQ29" s="25">
        <f>AR29+AS29</f>
        <v>0</v>
      </c>
      <c r="AR29" s="52">
        <v>0</v>
      </c>
      <c r="AS29" s="52">
        <v>0</v>
      </c>
      <c r="AT29" s="25">
        <f>+AU29+AX29</f>
        <v>0</v>
      </c>
      <c r="AU29" s="25">
        <f>AV29+AW29</f>
        <v>0</v>
      </c>
      <c r="AV29" s="52">
        <v>0</v>
      </c>
      <c r="AW29" s="52">
        <v>0</v>
      </c>
      <c r="AX29" s="25">
        <f>AY29+AZ29</f>
        <v>0</v>
      </c>
      <c r="AY29" s="52">
        <v>0</v>
      </c>
      <c r="AZ29" s="52">
        <v>0</v>
      </c>
      <c r="BA29" s="25">
        <f>+BB29+BE29</f>
        <v>0</v>
      </c>
      <c r="BB29" s="25">
        <f>BC29+BD29</f>
        <v>0</v>
      </c>
      <c r="BC29" s="52">
        <f>+AH29+AO29+AV29</f>
        <v>0</v>
      </c>
      <c r="BD29" s="52">
        <f>+AI29+AP29+AW29</f>
        <v>0</v>
      </c>
      <c r="BE29" s="25">
        <f>BF29+BG29</f>
        <v>0</v>
      </c>
      <c r="BF29" s="52">
        <f>+AK29+AR29+AY29</f>
        <v>0</v>
      </c>
      <c r="BG29" s="52">
        <f>+AL29+AS29+AZ29</f>
        <v>0</v>
      </c>
      <c r="BH29" s="25">
        <f>+BI29+BL29</f>
        <v>0</v>
      </c>
      <c r="BI29" s="25">
        <f>BJ29+BK29</f>
        <v>0</v>
      </c>
      <c r="BJ29" s="52">
        <v>0</v>
      </c>
      <c r="BK29" s="52">
        <v>0</v>
      </c>
      <c r="BL29" s="25">
        <f>BM29+BN29</f>
        <v>0</v>
      </c>
      <c r="BM29" s="52">
        <v>0</v>
      </c>
      <c r="BN29" s="52">
        <v>0</v>
      </c>
      <c r="BO29" s="25">
        <f>+BP29+BS29</f>
        <v>0</v>
      </c>
      <c r="BP29" s="25">
        <f>BQ29+BR29</f>
        <v>0</v>
      </c>
      <c r="BQ29" s="52">
        <v>0</v>
      </c>
      <c r="BR29" s="52">
        <v>0</v>
      </c>
      <c r="BS29" s="25">
        <f>BT29+BU29</f>
        <v>0</v>
      </c>
      <c r="BT29" s="52">
        <v>0</v>
      </c>
      <c r="BU29" s="52">
        <v>0</v>
      </c>
      <c r="BV29" s="25">
        <f>+BW29+BZ29</f>
        <v>0</v>
      </c>
      <c r="BW29" s="25">
        <f>BX29+BY29</f>
        <v>0</v>
      </c>
      <c r="BX29" s="52">
        <v>0</v>
      </c>
      <c r="BY29" s="52">
        <v>0</v>
      </c>
      <c r="BZ29" s="25">
        <f>CA29+CB29</f>
        <v>0</v>
      </c>
      <c r="CA29" s="52">
        <v>0</v>
      </c>
      <c r="CB29" s="52">
        <v>0</v>
      </c>
      <c r="CC29" s="25">
        <f>+CD29+CG29</f>
        <v>0</v>
      </c>
      <c r="CD29" s="25">
        <f>CE29+CF29</f>
        <v>0</v>
      </c>
      <c r="CE29" s="52">
        <f>+BJ29+BQ29+BX29</f>
        <v>0</v>
      </c>
      <c r="CF29" s="52">
        <f>+BK29+BR29+BY29</f>
        <v>0</v>
      </c>
      <c r="CG29" s="25">
        <f>CH29+CI29</f>
        <v>0</v>
      </c>
      <c r="CH29" s="52">
        <f>+BM29+BT29+CA29</f>
        <v>0</v>
      </c>
      <c r="CI29" s="52">
        <f>+BN29+BU29+CB29</f>
        <v>0</v>
      </c>
      <c r="CJ29" s="25">
        <f>+CK29+CN29</f>
        <v>0</v>
      </c>
      <c r="CK29" s="25">
        <f>CL29+CM29</f>
        <v>0</v>
      </c>
      <c r="CL29" s="52">
        <v>0</v>
      </c>
      <c r="CM29" s="52">
        <v>0</v>
      </c>
      <c r="CN29" s="25">
        <f>CO29+CP29</f>
        <v>0</v>
      </c>
      <c r="CO29" s="52">
        <v>0</v>
      </c>
      <c r="CP29" s="52">
        <v>0</v>
      </c>
      <c r="CQ29" s="25">
        <f>+CR29+CU29</f>
        <v>0</v>
      </c>
      <c r="CR29" s="25">
        <f>CS29+CT29</f>
        <v>0</v>
      </c>
      <c r="CS29" s="52">
        <v>0</v>
      </c>
      <c r="CT29" s="52">
        <v>0</v>
      </c>
      <c r="CU29" s="25">
        <f>CV29+CW29</f>
        <v>0</v>
      </c>
      <c r="CV29" s="52">
        <v>0</v>
      </c>
      <c r="CW29" s="52">
        <v>0</v>
      </c>
      <c r="CX29" s="25">
        <f>+CY29+DB29</f>
        <v>0</v>
      </c>
      <c r="CY29" s="25">
        <f>CZ29+DA29</f>
        <v>0</v>
      </c>
      <c r="CZ29" s="52">
        <v>0</v>
      </c>
      <c r="DA29" s="52">
        <v>0</v>
      </c>
      <c r="DB29" s="25">
        <f>DC29+DD29</f>
        <v>0</v>
      </c>
      <c r="DC29" s="52">
        <v>0</v>
      </c>
      <c r="DD29" s="52">
        <v>0</v>
      </c>
      <c r="DE29" s="25">
        <f>+DF29+DI29</f>
        <v>0</v>
      </c>
      <c r="DF29" s="25">
        <f>DG29+DH29</f>
        <v>0</v>
      </c>
      <c r="DG29" s="52">
        <f>+CL29+CS29+CZ29</f>
        <v>0</v>
      </c>
      <c r="DH29" s="52">
        <f>+CM29+CT29+DA29</f>
        <v>0</v>
      </c>
      <c r="DI29" s="25">
        <f>DJ29+DK29</f>
        <v>0</v>
      </c>
      <c r="DJ29" s="52">
        <f>+CO29+CV29+DC29</f>
        <v>0</v>
      </c>
      <c r="DK29" s="52">
        <f>+CP29+CW29+DD29</f>
        <v>0</v>
      </c>
      <c r="DL29" s="25">
        <f>+DM29+DP29</f>
        <v>667377.36499999999</v>
      </c>
      <c r="DM29" s="25">
        <f>DN29+DO29</f>
        <v>667377.36499999999</v>
      </c>
      <c r="DN29" s="52">
        <f>AA29+BC29+CE29+DG29</f>
        <v>177621.622</v>
      </c>
      <c r="DO29" s="52">
        <f>AB29+BD29+CF29+DH29</f>
        <v>489755.74299999996</v>
      </c>
      <c r="DP29" s="25">
        <f>DQ29+DR29</f>
        <v>0</v>
      </c>
      <c r="DQ29" s="52">
        <f>AD29+BF29+CH29+DJ29</f>
        <v>0</v>
      </c>
      <c r="DR29" s="52">
        <f>AE29+BG29+CI29+DK29</f>
        <v>0</v>
      </c>
    </row>
    <row r="30" spans="1:122" s="27" customFormat="1" ht="15" customHeight="1" x14ac:dyDescent="0.25">
      <c r="A30" s="35"/>
      <c r="B30" s="62"/>
      <c r="C30" s="36" t="s">
        <v>31</v>
      </c>
      <c r="D30" s="25">
        <f>+E30+H30</f>
        <v>935307.09000000008</v>
      </c>
      <c r="E30" s="25">
        <f>F30+G30</f>
        <v>935307.09000000008</v>
      </c>
      <c r="F30" s="52">
        <v>208668.32</v>
      </c>
      <c r="G30" s="52">
        <v>726638.77</v>
      </c>
      <c r="H30" s="25">
        <f>I30+J30</f>
        <v>0</v>
      </c>
      <c r="I30" s="52">
        <v>0</v>
      </c>
      <c r="J30" s="52">
        <v>0</v>
      </c>
      <c r="K30" s="25">
        <f>+L30+O30</f>
        <v>1048760.3799999999</v>
      </c>
      <c r="L30" s="25">
        <f>M30+N30</f>
        <v>1048760.3799999999</v>
      </c>
      <c r="M30" s="52">
        <v>249346.87</v>
      </c>
      <c r="N30" s="52">
        <v>799413.51</v>
      </c>
      <c r="O30" s="25">
        <f>P30+Q30</f>
        <v>0</v>
      </c>
      <c r="P30" s="52">
        <v>0</v>
      </c>
      <c r="Q30" s="52">
        <v>0</v>
      </c>
      <c r="R30" s="25">
        <f>+S30+V30</f>
        <v>1188248.55</v>
      </c>
      <c r="S30" s="25">
        <f>T30+U30</f>
        <v>1188248.55</v>
      </c>
      <c r="T30" s="52">
        <v>264032.99</v>
      </c>
      <c r="U30" s="52">
        <v>924215.56</v>
      </c>
      <c r="V30" s="25">
        <f>W30+X30</f>
        <v>0</v>
      </c>
      <c r="W30" s="52">
        <v>0</v>
      </c>
      <c r="X30" s="52">
        <v>0</v>
      </c>
      <c r="Y30" s="25">
        <f>+Z30+AC30</f>
        <v>3172316.0199999996</v>
      </c>
      <c r="Z30" s="25">
        <f>AA30+AB30</f>
        <v>3172316.0199999996</v>
      </c>
      <c r="AA30" s="52">
        <f>+F30+M30+T30</f>
        <v>722048.17999999993</v>
      </c>
      <c r="AB30" s="52">
        <f>+G30+N30+U30</f>
        <v>2450267.84</v>
      </c>
      <c r="AC30" s="25">
        <f>AD30+AE30</f>
        <v>0</v>
      </c>
      <c r="AD30" s="52">
        <f>+I30+P30+W30</f>
        <v>0</v>
      </c>
      <c r="AE30" s="52">
        <f>+J30+Q30+X30</f>
        <v>0</v>
      </c>
      <c r="AF30" s="25">
        <f>+AG30+AJ30</f>
        <v>0</v>
      </c>
      <c r="AG30" s="25">
        <f>AH30+AI30</f>
        <v>0</v>
      </c>
      <c r="AH30" s="52">
        <v>0</v>
      </c>
      <c r="AI30" s="52">
        <v>0</v>
      </c>
      <c r="AJ30" s="25">
        <f>AK30+AL30</f>
        <v>0</v>
      </c>
      <c r="AK30" s="52">
        <v>0</v>
      </c>
      <c r="AL30" s="52">
        <v>0</v>
      </c>
      <c r="AM30" s="25">
        <f>+AN30+AQ30</f>
        <v>0</v>
      </c>
      <c r="AN30" s="25">
        <f>AO30+AP30</f>
        <v>0</v>
      </c>
      <c r="AO30" s="52">
        <v>0</v>
      </c>
      <c r="AP30" s="52">
        <v>0</v>
      </c>
      <c r="AQ30" s="25">
        <f>AR30+AS30</f>
        <v>0</v>
      </c>
      <c r="AR30" s="52">
        <v>0</v>
      </c>
      <c r="AS30" s="52">
        <v>0</v>
      </c>
      <c r="AT30" s="25">
        <f>+AU30+AX30</f>
        <v>0</v>
      </c>
      <c r="AU30" s="25">
        <f>AV30+AW30</f>
        <v>0</v>
      </c>
      <c r="AV30" s="52">
        <v>0</v>
      </c>
      <c r="AW30" s="52">
        <v>0</v>
      </c>
      <c r="AX30" s="25">
        <f>AY30+AZ30</f>
        <v>0</v>
      </c>
      <c r="AY30" s="52">
        <v>0</v>
      </c>
      <c r="AZ30" s="52">
        <v>0</v>
      </c>
      <c r="BA30" s="25">
        <f>+BB30+BE30</f>
        <v>0</v>
      </c>
      <c r="BB30" s="25">
        <f>BC30+BD30</f>
        <v>0</v>
      </c>
      <c r="BC30" s="52">
        <f>+AH30+AO30+AV30</f>
        <v>0</v>
      </c>
      <c r="BD30" s="52">
        <f>+AI30+AP30+AW30</f>
        <v>0</v>
      </c>
      <c r="BE30" s="25">
        <f>BF30+BG30</f>
        <v>0</v>
      </c>
      <c r="BF30" s="52">
        <f>+AK30+AR30+AY30</f>
        <v>0</v>
      </c>
      <c r="BG30" s="52">
        <f>+AL30+AS30+AZ30</f>
        <v>0</v>
      </c>
      <c r="BH30" s="25">
        <f>+BI30+BL30</f>
        <v>0</v>
      </c>
      <c r="BI30" s="25">
        <f>BJ30+BK30</f>
        <v>0</v>
      </c>
      <c r="BJ30" s="52">
        <v>0</v>
      </c>
      <c r="BK30" s="52">
        <v>0</v>
      </c>
      <c r="BL30" s="25">
        <f>BM30+BN30</f>
        <v>0</v>
      </c>
      <c r="BM30" s="52">
        <v>0</v>
      </c>
      <c r="BN30" s="52">
        <v>0</v>
      </c>
      <c r="BO30" s="25">
        <f>+BP30+BS30</f>
        <v>0</v>
      </c>
      <c r="BP30" s="25">
        <f>BQ30+BR30</f>
        <v>0</v>
      </c>
      <c r="BQ30" s="52">
        <v>0</v>
      </c>
      <c r="BR30" s="52">
        <v>0</v>
      </c>
      <c r="BS30" s="25">
        <f>BT30+BU30</f>
        <v>0</v>
      </c>
      <c r="BT30" s="52">
        <v>0</v>
      </c>
      <c r="BU30" s="52">
        <v>0</v>
      </c>
      <c r="BV30" s="25">
        <f>+BW30+BZ30</f>
        <v>0</v>
      </c>
      <c r="BW30" s="25">
        <f>BX30+BY30</f>
        <v>0</v>
      </c>
      <c r="BX30" s="52">
        <v>0</v>
      </c>
      <c r="BY30" s="52">
        <v>0</v>
      </c>
      <c r="BZ30" s="25">
        <f>CA30+CB30</f>
        <v>0</v>
      </c>
      <c r="CA30" s="52">
        <v>0</v>
      </c>
      <c r="CB30" s="52">
        <v>0</v>
      </c>
      <c r="CC30" s="25">
        <f>+CD30+CG30</f>
        <v>0</v>
      </c>
      <c r="CD30" s="25">
        <f>CE30+CF30</f>
        <v>0</v>
      </c>
      <c r="CE30" s="52">
        <f>+BJ30+BQ30+BX30</f>
        <v>0</v>
      </c>
      <c r="CF30" s="52">
        <f>+BK30+BR30+BY30</f>
        <v>0</v>
      </c>
      <c r="CG30" s="25">
        <f>CH30+CI30</f>
        <v>0</v>
      </c>
      <c r="CH30" s="52">
        <f>+BM30+BT30+CA30</f>
        <v>0</v>
      </c>
      <c r="CI30" s="52">
        <f>+BN30+BU30+CB30</f>
        <v>0</v>
      </c>
      <c r="CJ30" s="25">
        <f>+CK30+CN30</f>
        <v>0</v>
      </c>
      <c r="CK30" s="25">
        <f>CL30+CM30</f>
        <v>0</v>
      </c>
      <c r="CL30" s="52">
        <v>0</v>
      </c>
      <c r="CM30" s="52">
        <v>0</v>
      </c>
      <c r="CN30" s="25">
        <f>CO30+CP30</f>
        <v>0</v>
      </c>
      <c r="CO30" s="52">
        <v>0</v>
      </c>
      <c r="CP30" s="52">
        <v>0</v>
      </c>
      <c r="CQ30" s="25">
        <f>+CR30+CU30</f>
        <v>0</v>
      </c>
      <c r="CR30" s="25">
        <f>CS30+CT30</f>
        <v>0</v>
      </c>
      <c r="CS30" s="52">
        <v>0</v>
      </c>
      <c r="CT30" s="52">
        <v>0</v>
      </c>
      <c r="CU30" s="25">
        <f>CV30+CW30</f>
        <v>0</v>
      </c>
      <c r="CV30" s="52">
        <v>0</v>
      </c>
      <c r="CW30" s="52">
        <v>0</v>
      </c>
      <c r="CX30" s="25">
        <f>+CY30+DB30</f>
        <v>0</v>
      </c>
      <c r="CY30" s="25">
        <f>CZ30+DA30</f>
        <v>0</v>
      </c>
      <c r="CZ30" s="52">
        <v>0</v>
      </c>
      <c r="DA30" s="52">
        <v>0</v>
      </c>
      <c r="DB30" s="25">
        <f>DC30+DD30</f>
        <v>0</v>
      </c>
      <c r="DC30" s="52">
        <v>0</v>
      </c>
      <c r="DD30" s="52">
        <v>0</v>
      </c>
      <c r="DE30" s="25">
        <f>+DF30+DI30</f>
        <v>0</v>
      </c>
      <c r="DF30" s="25">
        <f>DG30+DH30</f>
        <v>0</v>
      </c>
      <c r="DG30" s="52">
        <f>+CL30+CS30+CZ30</f>
        <v>0</v>
      </c>
      <c r="DH30" s="52">
        <f>+CM30+CT30+DA30</f>
        <v>0</v>
      </c>
      <c r="DI30" s="25">
        <f>DJ30+DK30</f>
        <v>0</v>
      </c>
      <c r="DJ30" s="52">
        <f>+CO30+CV30+DC30</f>
        <v>0</v>
      </c>
      <c r="DK30" s="52">
        <f>+CP30+CW30+DD30</f>
        <v>0</v>
      </c>
      <c r="DL30" s="25">
        <f>+DM30+DP30</f>
        <v>3172316.0199999996</v>
      </c>
      <c r="DM30" s="25">
        <f>DN30+DO30</f>
        <v>3172316.0199999996</v>
      </c>
      <c r="DN30" s="52">
        <f>AA30+BC30+CE30+DG30</f>
        <v>722048.17999999993</v>
      </c>
      <c r="DO30" s="52">
        <f>AB30+BD30+CF30+DH30</f>
        <v>2450267.84</v>
      </c>
      <c r="DP30" s="25">
        <f>DQ30+DR30</f>
        <v>0</v>
      </c>
      <c r="DQ30" s="52">
        <f>AD30+BF30+CH30+DJ30</f>
        <v>0</v>
      </c>
      <c r="DR30" s="52">
        <f>AE30+BG30+CI30+DK30</f>
        <v>0</v>
      </c>
    </row>
    <row r="31" spans="1:122" s="27" customFormat="1" ht="15" customHeight="1" x14ac:dyDescent="0.25">
      <c r="A31" s="35"/>
      <c r="B31" s="62"/>
      <c r="C31" s="34" t="s">
        <v>32</v>
      </c>
      <c r="D31" s="25">
        <f t="shared" ref="D31" si="282">+E31+H31</f>
        <v>69347.019</v>
      </c>
      <c r="E31" s="25">
        <f t="shared" ref="E31" si="283">F31+G31</f>
        <v>69347.019</v>
      </c>
      <c r="F31" s="52">
        <f>SUM(F32:F33)</f>
        <v>62039.716999999997</v>
      </c>
      <c r="G31" s="52">
        <f>SUM(G32:G33)</f>
        <v>7307.3019999999997</v>
      </c>
      <c r="H31" s="25">
        <f t="shared" ref="H31" si="284">I31+J31</f>
        <v>0</v>
      </c>
      <c r="I31" s="52">
        <f>SUM(I32:I33)</f>
        <v>0</v>
      </c>
      <c r="J31" s="52">
        <f>SUM(J32:J33)</f>
        <v>0</v>
      </c>
      <c r="K31" s="25">
        <f t="shared" ref="K31" si="285">+L31+O31</f>
        <v>63097.75</v>
      </c>
      <c r="L31" s="25">
        <f t="shared" ref="L31" si="286">M31+N31</f>
        <v>63097.75</v>
      </c>
      <c r="M31" s="52">
        <f t="shared" ref="M31:N31" si="287">SUM(M32:M33)</f>
        <v>54531.758000000002</v>
      </c>
      <c r="N31" s="52">
        <f t="shared" si="287"/>
        <v>8565.9920000000002</v>
      </c>
      <c r="O31" s="25">
        <f t="shared" ref="O31" si="288">P31+Q31</f>
        <v>0</v>
      </c>
      <c r="P31" s="52">
        <f t="shared" ref="P31:Q31" si="289">SUM(P32:P33)</f>
        <v>0</v>
      </c>
      <c r="Q31" s="52">
        <f t="shared" si="289"/>
        <v>0</v>
      </c>
      <c r="R31" s="25">
        <f t="shared" ref="R31" si="290">+S31+V31</f>
        <v>186151.70699999999</v>
      </c>
      <c r="S31" s="25">
        <f t="shared" ref="S31" si="291">T31+U31</f>
        <v>186151.70699999999</v>
      </c>
      <c r="T31" s="52">
        <f t="shared" ref="T31:U31" si="292">SUM(T32:T33)</f>
        <v>172533.54800000001</v>
      </c>
      <c r="U31" s="52">
        <f t="shared" si="292"/>
        <v>13618.159</v>
      </c>
      <c r="V31" s="25">
        <f t="shared" ref="V31" si="293">W31+X31</f>
        <v>0</v>
      </c>
      <c r="W31" s="52">
        <f t="shared" ref="W31:X31" si="294">SUM(W32:W33)</f>
        <v>0</v>
      </c>
      <c r="X31" s="52">
        <f t="shared" si="294"/>
        <v>0</v>
      </c>
      <c r="Y31" s="25">
        <f t="shared" ref="Y31" si="295">+Z31+AC31</f>
        <v>318596.47599999997</v>
      </c>
      <c r="Z31" s="25">
        <f t="shared" ref="Z31" si="296">AA31+AB31</f>
        <v>318596.47599999997</v>
      </c>
      <c r="AA31" s="52">
        <f t="shared" ref="AA31:AB31" si="297">SUM(AA32:AA33)</f>
        <v>289105.02299999999</v>
      </c>
      <c r="AB31" s="52">
        <f t="shared" si="297"/>
        <v>29491.453000000001</v>
      </c>
      <c r="AC31" s="25">
        <f t="shared" ref="AC31" si="298">AD31+AE31</f>
        <v>0</v>
      </c>
      <c r="AD31" s="52">
        <f t="shared" ref="AD31:AE31" si="299">SUM(AD32:AD33)</f>
        <v>0</v>
      </c>
      <c r="AE31" s="52">
        <f t="shared" si="299"/>
        <v>0</v>
      </c>
      <c r="AF31" s="25">
        <f t="shared" ref="AF31" si="300">+AG31+AJ31</f>
        <v>0</v>
      </c>
      <c r="AG31" s="25">
        <f t="shared" ref="AG31" si="301">AH31+AI31</f>
        <v>0</v>
      </c>
      <c r="AH31" s="52">
        <f>SUM(AH32:AH33)</f>
        <v>0</v>
      </c>
      <c r="AI31" s="52">
        <f>SUM(AI32:AI33)</f>
        <v>0</v>
      </c>
      <c r="AJ31" s="25">
        <f t="shared" ref="AJ31" si="302">AK31+AL31</f>
        <v>0</v>
      </c>
      <c r="AK31" s="52">
        <f>SUM(AK32:AK33)</f>
        <v>0</v>
      </c>
      <c r="AL31" s="52">
        <f>SUM(AL32:AL33)</f>
        <v>0</v>
      </c>
      <c r="AM31" s="25">
        <f t="shared" ref="AM31" si="303">+AN31+AQ31</f>
        <v>0</v>
      </c>
      <c r="AN31" s="25">
        <f t="shared" ref="AN31" si="304">AO31+AP31</f>
        <v>0</v>
      </c>
      <c r="AO31" s="52">
        <f t="shared" ref="AO31:AP31" si="305">SUM(AO32:AO33)</f>
        <v>0</v>
      </c>
      <c r="AP31" s="52">
        <f t="shared" si="305"/>
        <v>0</v>
      </c>
      <c r="AQ31" s="25">
        <f t="shared" ref="AQ31" si="306">AR31+AS31</f>
        <v>0</v>
      </c>
      <c r="AR31" s="52">
        <f t="shared" ref="AR31:AS31" si="307">SUM(AR32:AR33)</f>
        <v>0</v>
      </c>
      <c r="AS31" s="52">
        <f t="shared" si="307"/>
        <v>0</v>
      </c>
      <c r="AT31" s="25">
        <f t="shared" ref="AT31" si="308">+AU31+AX31</f>
        <v>0</v>
      </c>
      <c r="AU31" s="25">
        <f t="shared" ref="AU31" si="309">AV31+AW31</f>
        <v>0</v>
      </c>
      <c r="AV31" s="52">
        <f t="shared" ref="AV31:AW31" si="310">SUM(AV32:AV33)</f>
        <v>0</v>
      </c>
      <c r="AW31" s="52">
        <f t="shared" si="310"/>
        <v>0</v>
      </c>
      <c r="AX31" s="25">
        <f t="shared" ref="AX31" si="311">AY31+AZ31</f>
        <v>0</v>
      </c>
      <c r="AY31" s="52">
        <f t="shared" ref="AY31:AZ31" si="312">SUM(AY32:AY33)</f>
        <v>0</v>
      </c>
      <c r="AZ31" s="52">
        <f t="shared" si="312"/>
        <v>0</v>
      </c>
      <c r="BA31" s="25">
        <f t="shared" ref="BA31" si="313">+BB31+BE31</f>
        <v>0</v>
      </c>
      <c r="BB31" s="25">
        <f t="shared" ref="BB31" si="314">BC31+BD31</f>
        <v>0</v>
      </c>
      <c r="BC31" s="52">
        <f t="shared" ref="BC31:BD31" si="315">SUM(BC32:BC33)</f>
        <v>0</v>
      </c>
      <c r="BD31" s="52">
        <f t="shared" si="315"/>
        <v>0</v>
      </c>
      <c r="BE31" s="25">
        <f t="shared" ref="BE31" si="316">BF31+BG31</f>
        <v>0</v>
      </c>
      <c r="BF31" s="52">
        <f t="shared" ref="BF31:BG31" si="317">SUM(BF32:BF33)</f>
        <v>0</v>
      </c>
      <c r="BG31" s="52">
        <f t="shared" si="317"/>
        <v>0</v>
      </c>
      <c r="BH31" s="25">
        <f t="shared" ref="BH31" si="318">+BI31+BL31</f>
        <v>0</v>
      </c>
      <c r="BI31" s="25">
        <f t="shared" ref="BI31" si="319">BJ31+BK31</f>
        <v>0</v>
      </c>
      <c r="BJ31" s="52">
        <f>SUM(BJ32:BJ33)</f>
        <v>0</v>
      </c>
      <c r="BK31" s="52">
        <f>SUM(BK32:BK33)</f>
        <v>0</v>
      </c>
      <c r="BL31" s="25">
        <f t="shared" ref="BL31" si="320">BM31+BN31</f>
        <v>0</v>
      </c>
      <c r="BM31" s="52">
        <f>SUM(BM32:BM33)</f>
        <v>0</v>
      </c>
      <c r="BN31" s="52">
        <f>SUM(BN32:BN33)</f>
        <v>0</v>
      </c>
      <c r="BO31" s="25">
        <f t="shared" ref="BO31" si="321">+BP31+BS31</f>
        <v>0</v>
      </c>
      <c r="BP31" s="25">
        <f t="shared" ref="BP31" si="322">BQ31+BR31</f>
        <v>0</v>
      </c>
      <c r="BQ31" s="52">
        <f t="shared" ref="BQ31:BR31" si="323">SUM(BQ32:BQ33)</f>
        <v>0</v>
      </c>
      <c r="BR31" s="52">
        <f t="shared" si="323"/>
        <v>0</v>
      </c>
      <c r="BS31" s="25">
        <f t="shared" ref="BS31" si="324">BT31+BU31</f>
        <v>0</v>
      </c>
      <c r="BT31" s="52">
        <f t="shared" ref="BT31:BU31" si="325">SUM(BT32:BT33)</f>
        <v>0</v>
      </c>
      <c r="BU31" s="52">
        <f t="shared" si="325"/>
        <v>0</v>
      </c>
      <c r="BV31" s="25">
        <f t="shared" ref="BV31" si="326">+BW31+BZ31</f>
        <v>0</v>
      </c>
      <c r="BW31" s="25">
        <f t="shared" ref="BW31" si="327">BX31+BY31</f>
        <v>0</v>
      </c>
      <c r="BX31" s="52">
        <f t="shared" ref="BX31:BY31" si="328">SUM(BX32:BX33)</f>
        <v>0</v>
      </c>
      <c r="BY31" s="52">
        <f t="shared" si="328"/>
        <v>0</v>
      </c>
      <c r="BZ31" s="25">
        <f t="shared" ref="BZ31" si="329">CA31+CB31</f>
        <v>0</v>
      </c>
      <c r="CA31" s="52">
        <f t="shared" ref="CA31:CB31" si="330">SUM(CA32:CA33)</f>
        <v>0</v>
      </c>
      <c r="CB31" s="52">
        <f t="shared" si="330"/>
        <v>0</v>
      </c>
      <c r="CC31" s="25">
        <f t="shared" ref="CC31" si="331">+CD31+CG31</f>
        <v>0</v>
      </c>
      <c r="CD31" s="25">
        <f t="shared" ref="CD31" si="332">CE31+CF31</f>
        <v>0</v>
      </c>
      <c r="CE31" s="52">
        <f t="shared" ref="CE31:CF31" si="333">SUM(CE32:CE33)</f>
        <v>0</v>
      </c>
      <c r="CF31" s="52">
        <f t="shared" si="333"/>
        <v>0</v>
      </c>
      <c r="CG31" s="25">
        <f t="shared" ref="CG31" si="334">CH31+CI31</f>
        <v>0</v>
      </c>
      <c r="CH31" s="52">
        <f t="shared" ref="CH31:CI31" si="335">SUM(CH32:CH33)</f>
        <v>0</v>
      </c>
      <c r="CI31" s="52">
        <f t="shared" si="335"/>
        <v>0</v>
      </c>
      <c r="CJ31" s="25">
        <f t="shared" ref="CJ31" si="336">+CK31+CN31</f>
        <v>0</v>
      </c>
      <c r="CK31" s="25">
        <f t="shared" ref="CK31" si="337">CL31+CM31</f>
        <v>0</v>
      </c>
      <c r="CL31" s="52">
        <f>SUM(CL32:CL33)</f>
        <v>0</v>
      </c>
      <c r="CM31" s="52">
        <f>SUM(CM32:CM33)</f>
        <v>0</v>
      </c>
      <c r="CN31" s="25">
        <f t="shared" ref="CN31" si="338">CO31+CP31</f>
        <v>0</v>
      </c>
      <c r="CO31" s="52">
        <f>SUM(CO32:CO33)</f>
        <v>0</v>
      </c>
      <c r="CP31" s="52">
        <f>SUM(CP32:CP33)</f>
        <v>0</v>
      </c>
      <c r="CQ31" s="25">
        <f t="shared" ref="CQ31" si="339">+CR31+CU31</f>
        <v>0</v>
      </c>
      <c r="CR31" s="25">
        <f t="shared" ref="CR31" si="340">CS31+CT31</f>
        <v>0</v>
      </c>
      <c r="CS31" s="52">
        <f t="shared" ref="CS31:CT31" si="341">SUM(CS32:CS33)</f>
        <v>0</v>
      </c>
      <c r="CT31" s="52">
        <f t="shared" si="341"/>
        <v>0</v>
      </c>
      <c r="CU31" s="25">
        <f t="shared" ref="CU31" si="342">CV31+CW31</f>
        <v>0</v>
      </c>
      <c r="CV31" s="52">
        <f t="shared" ref="CV31:CW31" si="343">SUM(CV32:CV33)</f>
        <v>0</v>
      </c>
      <c r="CW31" s="52">
        <f t="shared" si="343"/>
        <v>0</v>
      </c>
      <c r="CX31" s="25">
        <f t="shared" ref="CX31" si="344">+CY31+DB31</f>
        <v>0</v>
      </c>
      <c r="CY31" s="25">
        <f t="shared" ref="CY31" si="345">CZ31+DA31</f>
        <v>0</v>
      </c>
      <c r="CZ31" s="52">
        <f t="shared" ref="CZ31:DA31" si="346">SUM(CZ32:CZ33)</f>
        <v>0</v>
      </c>
      <c r="DA31" s="52">
        <f t="shared" si="346"/>
        <v>0</v>
      </c>
      <c r="DB31" s="25">
        <f t="shared" ref="DB31" si="347">DC31+DD31</f>
        <v>0</v>
      </c>
      <c r="DC31" s="52">
        <f t="shared" ref="DC31:DD31" si="348">SUM(DC32:DC33)</f>
        <v>0</v>
      </c>
      <c r="DD31" s="52">
        <f t="shared" si="348"/>
        <v>0</v>
      </c>
      <c r="DE31" s="25">
        <f t="shared" ref="DE31" si="349">+DF31+DI31</f>
        <v>0</v>
      </c>
      <c r="DF31" s="25">
        <f t="shared" ref="DF31" si="350">DG31+DH31</f>
        <v>0</v>
      </c>
      <c r="DG31" s="52">
        <f t="shared" ref="DG31:DH31" si="351">SUM(DG32:DG33)</f>
        <v>0</v>
      </c>
      <c r="DH31" s="52">
        <f t="shared" si="351"/>
        <v>0</v>
      </c>
      <c r="DI31" s="25">
        <f t="shared" ref="DI31" si="352">DJ31+DK31</f>
        <v>0</v>
      </c>
      <c r="DJ31" s="52">
        <f t="shared" ref="DJ31:DK31" si="353">SUM(DJ32:DJ33)</f>
        <v>0</v>
      </c>
      <c r="DK31" s="52">
        <f t="shared" si="353"/>
        <v>0</v>
      </c>
      <c r="DL31" s="25">
        <f t="shared" ref="DL31" si="354">+DM31+DP31</f>
        <v>318596.47599999997</v>
      </c>
      <c r="DM31" s="25">
        <f t="shared" ref="DM31" si="355">DN31+DO31</f>
        <v>318596.47599999997</v>
      </c>
      <c r="DN31" s="52">
        <f>SUM(DN32:DN33)</f>
        <v>289105.02299999999</v>
      </c>
      <c r="DO31" s="52">
        <f>SUM(DO32:DO33)</f>
        <v>29491.453000000001</v>
      </c>
      <c r="DP31" s="25">
        <f t="shared" ref="DP31" si="356">DQ31+DR31</f>
        <v>0</v>
      </c>
      <c r="DQ31" s="52">
        <f>SUM(DQ32:DQ33)</f>
        <v>0</v>
      </c>
      <c r="DR31" s="52">
        <f>SUM(DR32:DR33)</f>
        <v>0</v>
      </c>
    </row>
    <row r="32" spans="1:122" s="27" customFormat="1" ht="15" customHeight="1" x14ac:dyDescent="0.25">
      <c r="A32" s="35"/>
      <c r="B32" s="62"/>
      <c r="C32" s="36" t="s">
        <v>33</v>
      </c>
      <c r="D32" s="25">
        <f>+E32+H32</f>
        <v>26908.19</v>
      </c>
      <c r="E32" s="25">
        <f>F32+G32</f>
        <v>26908.19</v>
      </c>
      <c r="F32" s="52">
        <v>19600.887999999999</v>
      </c>
      <c r="G32" s="52">
        <v>7307.3019999999997</v>
      </c>
      <c r="H32" s="25">
        <f>I32+J32</f>
        <v>0</v>
      </c>
      <c r="I32" s="52">
        <v>0</v>
      </c>
      <c r="J32" s="52">
        <v>0</v>
      </c>
      <c r="K32" s="25">
        <f>+L32+O32</f>
        <v>27483.834000000003</v>
      </c>
      <c r="L32" s="25">
        <f>M32+N32</f>
        <v>27483.834000000003</v>
      </c>
      <c r="M32" s="52">
        <v>18917.842000000001</v>
      </c>
      <c r="N32" s="52">
        <v>8565.9920000000002</v>
      </c>
      <c r="O32" s="25">
        <f>P32+Q32</f>
        <v>0</v>
      </c>
      <c r="P32" s="52">
        <v>0</v>
      </c>
      <c r="Q32" s="52">
        <v>0</v>
      </c>
      <c r="R32" s="25">
        <f>+S32+V32</f>
        <v>28642.095999999998</v>
      </c>
      <c r="S32" s="25">
        <f>T32+U32</f>
        <v>28642.095999999998</v>
      </c>
      <c r="T32" s="52">
        <v>15023.937</v>
      </c>
      <c r="U32" s="52">
        <v>13618.159</v>
      </c>
      <c r="V32" s="25">
        <f>W32+X32</f>
        <v>0</v>
      </c>
      <c r="W32" s="52">
        <v>0</v>
      </c>
      <c r="X32" s="52">
        <v>0</v>
      </c>
      <c r="Y32" s="25">
        <f>+Z32+AC32</f>
        <v>83034.12</v>
      </c>
      <c r="Z32" s="25">
        <f>AA32+AB32</f>
        <v>83034.12</v>
      </c>
      <c r="AA32" s="52">
        <f t="shared" ref="AA32:AB34" si="357">+F32+M32+T32</f>
        <v>53542.666999999994</v>
      </c>
      <c r="AB32" s="52">
        <f t="shared" si="357"/>
        <v>29491.453000000001</v>
      </c>
      <c r="AC32" s="25">
        <f>AD32+AE32</f>
        <v>0</v>
      </c>
      <c r="AD32" s="52">
        <f t="shared" ref="AD32:AE34" si="358">+I32+P32+W32</f>
        <v>0</v>
      </c>
      <c r="AE32" s="52">
        <f t="shared" si="358"/>
        <v>0</v>
      </c>
      <c r="AF32" s="25">
        <f>+AG32+AJ32</f>
        <v>0</v>
      </c>
      <c r="AG32" s="25">
        <f>AH32+AI32</f>
        <v>0</v>
      </c>
      <c r="AH32" s="52">
        <v>0</v>
      </c>
      <c r="AI32" s="52">
        <v>0</v>
      </c>
      <c r="AJ32" s="25">
        <f>AK32+AL32</f>
        <v>0</v>
      </c>
      <c r="AK32" s="52">
        <v>0</v>
      </c>
      <c r="AL32" s="52">
        <v>0</v>
      </c>
      <c r="AM32" s="25">
        <f>+AN32+AQ32</f>
        <v>0</v>
      </c>
      <c r="AN32" s="25">
        <f>AO32+AP32</f>
        <v>0</v>
      </c>
      <c r="AO32" s="52">
        <v>0</v>
      </c>
      <c r="AP32" s="52">
        <v>0</v>
      </c>
      <c r="AQ32" s="25">
        <f>AR32+AS32</f>
        <v>0</v>
      </c>
      <c r="AR32" s="52">
        <v>0</v>
      </c>
      <c r="AS32" s="52">
        <v>0</v>
      </c>
      <c r="AT32" s="25">
        <f>+AU32+AX32</f>
        <v>0</v>
      </c>
      <c r="AU32" s="25">
        <f>AV32+AW32</f>
        <v>0</v>
      </c>
      <c r="AV32" s="52">
        <v>0</v>
      </c>
      <c r="AW32" s="52">
        <v>0</v>
      </c>
      <c r="AX32" s="25">
        <f>AY32+AZ32</f>
        <v>0</v>
      </c>
      <c r="AY32" s="52">
        <v>0</v>
      </c>
      <c r="AZ32" s="52">
        <v>0</v>
      </c>
      <c r="BA32" s="25">
        <f>+BB32+BE32</f>
        <v>0</v>
      </c>
      <c r="BB32" s="25">
        <f>BC32+BD32</f>
        <v>0</v>
      </c>
      <c r="BC32" s="52">
        <f t="shared" ref="BC32:BD34" si="359">+AH32+AO32+AV32</f>
        <v>0</v>
      </c>
      <c r="BD32" s="52">
        <f t="shared" si="359"/>
        <v>0</v>
      </c>
      <c r="BE32" s="25">
        <f>BF32+BG32</f>
        <v>0</v>
      </c>
      <c r="BF32" s="52">
        <f t="shared" ref="BF32:BG34" si="360">+AK32+AR32+AY32</f>
        <v>0</v>
      </c>
      <c r="BG32" s="52">
        <f t="shared" si="360"/>
        <v>0</v>
      </c>
      <c r="BH32" s="25">
        <f>+BI32+BL32</f>
        <v>0</v>
      </c>
      <c r="BI32" s="25">
        <f>BJ32+BK32</f>
        <v>0</v>
      </c>
      <c r="BJ32" s="52">
        <v>0</v>
      </c>
      <c r="BK32" s="52">
        <v>0</v>
      </c>
      <c r="BL32" s="25">
        <f>BM32+BN32</f>
        <v>0</v>
      </c>
      <c r="BM32" s="52">
        <v>0</v>
      </c>
      <c r="BN32" s="52">
        <v>0</v>
      </c>
      <c r="BO32" s="25">
        <f>+BP32+BS32</f>
        <v>0</v>
      </c>
      <c r="BP32" s="25">
        <f>BQ32+BR32</f>
        <v>0</v>
      </c>
      <c r="BQ32" s="52">
        <v>0</v>
      </c>
      <c r="BR32" s="52">
        <v>0</v>
      </c>
      <c r="BS32" s="25">
        <f>BT32+BU32</f>
        <v>0</v>
      </c>
      <c r="BT32" s="52">
        <v>0</v>
      </c>
      <c r="BU32" s="52">
        <v>0</v>
      </c>
      <c r="BV32" s="25">
        <f>+BW32+BZ32</f>
        <v>0</v>
      </c>
      <c r="BW32" s="25">
        <f>BX32+BY32</f>
        <v>0</v>
      </c>
      <c r="BX32" s="52">
        <v>0</v>
      </c>
      <c r="BY32" s="52">
        <v>0</v>
      </c>
      <c r="BZ32" s="25">
        <f>CA32+CB32</f>
        <v>0</v>
      </c>
      <c r="CA32" s="52">
        <v>0</v>
      </c>
      <c r="CB32" s="52">
        <v>0</v>
      </c>
      <c r="CC32" s="25">
        <f>+CD32+CG32</f>
        <v>0</v>
      </c>
      <c r="CD32" s="25">
        <f>CE32+CF32</f>
        <v>0</v>
      </c>
      <c r="CE32" s="52">
        <f t="shared" ref="CE32:CF34" si="361">+BJ32+BQ32+BX32</f>
        <v>0</v>
      </c>
      <c r="CF32" s="52">
        <f t="shared" si="361"/>
        <v>0</v>
      </c>
      <c r="CG32" s="25">
        <f>CH32+CI32</f>
        <v>0</v>
      </c>
      <c r="CH32" s="52">
        <f t="shared" ref="CH32:CI34" si="362">+BM32+BT32+CA32</f>
        <v>0</v>
      </c>
      <c r="CI32" s="52">
        <f t="shared" si="362"/>
        <v>0</v>
      </c>
      <c r="CJ32" s="25">
        <f>+CK32+CN32</f>
        <v>0</v>
      </c>
      <c r="CK32" s="25">
        <f>CL32+CM32</f>
        <v>0</v>
      </c>
      <c r="CL32" s="52">
        <v>0</v>
      </c>
      <c r="CM32" s="52">
        <v>0</v>
      </c>
      <c r="CN32" s="25">
        <f>CO32+CP32</f>
        <v>0</v>
      </c>
      <c r="CO32" s="52">
        <v>0</v>
      </c>
      <c r="CP32" s="52">
        <v>0</v>
      </c>
      <c r="CQ32" s="25">
        <f>+CR32+CU32</f>
        <v>0</v>
      </c>
      <c r="CR32" s="25">
        <f>CS32+CT32</f>
        <v>0</v>
      </c>
      <c r="CS32" s="52">
        <v>0</v>
      </c>
      <c r="CT32" s="52">
        <v>0</v>
      </c>
      <c r="CU32" s="25">
        <f>CV32+CW32</f>
        <v>0</v>
      </c>
      <c r="CV32" s="52">
        <v>0</v>
      </c>
      <c r="CW32" s="52">
        <v>0</v>
      </c>
      <c r="CX32" s="25">
        <f>+CY32+DB32</f>
        <v>0</v>
      </c>
      <c r="CY32" s="25">
        <f>CZ32+DA32</f>
        <v>0</v>
      </c>
      <c r="CZ32" s="52">
        <v>0</v>
      </c>
      <c r="DA32" s="52">
        <v>0</v>
      </c>
      <c r="DB32" s="25">
        <f>DC32+DD32</f>
        <v>0</v>
      </c>
      <c r="DC32" s="52">
        <v>0</v>
      </c>
      <c r="DD32" s="52">
        <v>0</v>
      </c>
      <c r="DE32" s="25">
        <f>+DF32+DI32</f>
        <v>0</v>
      </c>
      <c r="DF32" s="25">
        <f>DG32+DH32</f>
        <v>0</v>
      </c>
      <c r="DG32" s="52">
        <f t="shared" ref="DG32:DH34" si="363">+CL32+CS32+CZ32</f>
        <v>0</v>
      </c>
      <c r="DH32" s="52">
        <f t="shared" si="363"/>
        <v>0</v>
      </c>
      <c r="DI32" s="25">
        <f>DJ32+DK32</f>
        <v>0</v>
      </c>
      <c r="DJ32" s="52">
        <f t="shared" ref="DJ32:DK34" si="364">+CO32+CV32+DC32</f>
        <v>0</v>
      </c>
      <c r="DK32" s="52">
        <f t="shared" si="364"/>
        <v>0</v>
      </c>
      <c r="DL32" s="25">
        <f>+DM32+DP32</f>
        <v>83034.12</v>
      </c>
      <c r="DM32" s="25">
        <f>DN32+DO32</f>
        <v>83034.12</v>
      </c>
      <c r="DN32" s="52">
        <f t="shared" ref="DN32:DO34" si="365">AA32+BC32+CE32+DG32</f>
        <v>53542.666999999994</v>
      </c>
      <c r="DO32" s="52">
        <f t="shared" si="365"/>
        <v>29491.453000000001</v>
      </c>
      <c r="DP32" s="25">
        <f>DQ32+DR32</f>
        <v>0</v>
      </c>
      <c r="DQ32" s="52">
        <f t="shared" ref="DQ32:DR34" si="366">AD32+BF32+CH32+DJ32</f>
        <v>0</v>
      </c>
      <c r="DR32" s="52">
        <f t="shared" si="366"/>
        <v>0</v>
      </c>
    </row>
    <row r="33" spans="1:122" s="27" customFormat="1" ht="15" customHeight="1" x14ac:dyDescent="0.25">
      <c r="A33" s="35"/>
      <c r="B33" s="62"/>
      <c r="C33" s="36" t="s">
        <v>34</v>
      </c>
      <c r="D33" s="25">
        <f>+E33+H33</f>
        <v>42438.828999999998</v>
      </c>
      <c r="E33" s="25">
        <f>F33+G33</f>
        <v>42438.828999999998</v>
      </c>
      <c r="F33" s="52">
        <v>42438.828999999998</v>
      </c>
      <c r="G33" s="52">
        <v>0</v>
      </c>
      <c r="H33" s="25">
        <f>I33+J33</f>
        <v>0</v>
      </c>
      <c r="I33" s="52">
        <v>0</v>
      </c>
      <c r="J33" s="52">
        <v>0</v>
      </c>
      <c r="K33" s="25">
        <f>+L33+O33</f>
        <v>35613.915999999997</v>
      </c>
      <c r="L33" s="25">
        <f>M33+N33</f>
        <v>35613.915999999997</v>
      </c>
      <c r="M33" s="52">
        <v>35613.915999999997</v>
      </c>
      <c r="N33" s="52">
        <v>0</v>
      </c>
      <c r="O33" s="25">
        <f>P33+Q33</f>
        <v>0</v>
      </c>
      <c r="P33" s="52">
        <v>0</v>
      </c>
      <c r="Q33" s="52">
        <v>0</v>
      </c>
      <c r="R33" s="25">
        <f>+S33+V33</f>
        <v>157509.611</v>
      </c>
      <c r="S33" s="25">
        <f>T33+U33</f>
        <v>157509.611</v>
      </c>
      <c r="T33" s="52">
        <v>157509.611</v>
      </c>
      <c r="U33" s="52">
        <v>0</v>
      </c>
      <c r="V33" s="25">
        <f>W33+X33</f>
        <v>0</v>
      </c>
      <c r="W33" s="52">
        <v>0</v>
      </c>
      <c r="X33" s="52">
        <v>0</v>
      </c>
      <c r="Y33" s="25">
        <f>+Z33+AC33</f>
        <v>235562.356</v>
      </c>
      <c r="Z33" s="25">
        <f>AA33+AB33</f>
        <v>235562.356</v>
      </c>
      <c r="AA33" s="52">
        <f t="shared" si="357"/>
        <v>235562.356</v>
      </c>
      <c r="AB33" s="52">
        <f t="shared" si="357"/>
        <v>0</v>
      </c>
      <c r="AC33" s="25">
        <f>AD33+AE33</f>
        <v>0</v>
      </c>
      <c r="AD33" s="52">
        <f t="shared" si="358"/>
        <v>0</v>
      </c>
      <c r="AE33" s="52">
        <f t="shared" si="358"/>
        <v>0</v>
      </c>
      <c r="AF33" s="25">
        <f>+AG33+AJ33</f>
        <v>0</v>
      </c>
      <c r="AG33" s="25">
        <f>AH33+AI33</f>
        <v>0</v>
      </c>
      <c r="AH33" s="52">
        <v>0</v>
      </c>
      <c r="AI33" s="52">
        <v>0</v>
      </c>
      <c r="AJ33" s="25">
        <f>AK33+AL33</f>
        <v>0</v>
      </c>
      <c r="AK33" s="52">
        <v>0</v>
      </c>
      <c r="AL33" s="52">
        <v>0</v>
      </c>
      <c r="AM33" s="25">
        <f>+AN33+AQ33</f>
        <v>0</v>
      </c>
      <c r="AN33" s="25">
        <f>AO33+AP33</f>
        <v>0</v>
      </c>
      <c r="AO33" s="52">
        <v>0</v>
      </c>
      <c r="AP33" s="52">
        <v>0</v>
      </c>
      <c r="AQ33" s="25">
        <f>AR33+AS33</f>
        <v>0</v>
      </c>
      <c r="AR33" s="52">
        <v>0</v>
      </c>
      <c r="AS33" s="52">
        <v>0</v>
      </c>
      <c r="AT33" s="25">
        <f>+AU33+AX33</f>
        <v>0</v>
      </c>
      <c r="AU33" s="25">
        <f>AV33+AW33</f>
        <v>0</v>
      </c>
      <c r="AV33" s="52">
        <v>0</v>
      </c>
      <c r="AW33" s="52">
        <v>0</v>
      </c>
      <c r="AX33" s="25">
        <f>AY33+AZ33</f>
        <v>0</v>
      </c>
      <c r="AY33" s="52">
        <v>0</v>
      </c>
      <c r="AZ33" s="52">
        <v>0</v>
      </c>
      <c r="BA33" s="25">
        <f>+BB33+BE33</f>
        <v>0</v>
      </c>
      <c r="BB33" s="25">
        <f>BC33+BD33</f>
        <v>0</v>
      </c>
      <c r="BC33" s="52">
        <f t="shared" si="359"/>
        <v>0</v>
      </c>
      <c r="BD33" s="52">
        <f t="shared" si="359"/>
        <v>0</v>
      </c>
      <c r="BE33" s="25">
        <f>BF33+BG33</f>
        <v>0</v>
      </c>
      <c r="BF33" s="52">
        <f t="shared" si="360"/>
        <v>0</v>
      </c>
      <c r="BG33" s="52">
        <f t="shared" si="360"/>
        <v>0</v>
      </c>
      <c r="BH33" s="25">
        <f>+BI33+BL33</f>
        <v>0</v>
      </c>
      <c r="BI33" s="25">
        <f>BJ33+BK33</f>
        <v>0</v>
      </c>
      <c r="BJ33" s="52">
        <v>0</v>
      </c>
      <c r="BK33" s="52">
        <v>0</v>
      </c>
      <c r="BL33" s="25">
        <f>BM33+BN33</f>
        <v>0</v>
      </c>
      <c r="BM33" s="52">
        <v>0</v>
      </c>
      <c r="BN33" s="52">
        <v>0</v>
      </c>
      <c r="BO33" s="25">
        <f>+BP33+BS33</f>
        <v>0</v>
      </c>
      <c r="BP33" s="25">
        <f>BQ33+BR33</f>
        <v>0</v>
      </c>
      <c r="BQ33" s="52">
        <v>0</v>
      </c>
      <c r="BR33" s="52">
        <v>0</v>
      </c>
      <c r="BS33" s="25">
        <f>BT33+BU33</f>
        <v>0</v>
      </c>
      <c r="BT33" s="52">
        <v>0</v>
      </c>
      <c r="BU33" s="52">
        <v>0</v>
      </c>
      <c r="BV33" s="25">
        <f>+BW33+BZ33</f>
        <v>0</v>
      </c>
      <c r="BW33" s="25">
        <f>BX33+BY33</f>
        <v>0</v>
      </c>
      <c r="BX33" s="52">
        <v>0</v>
      </c>
      <c r="BY33" s="52">
        <v>0</v>
      </c>
      <c r="BZ33" s="25">
        <f>CA33+CB33</f>
        <v>0</v>
      </c>
      <c r="CA33" s="52">
        <v>0</v>
      </c>
      <c r="CB33" s="52">
        <v>0</v>
      </c>
      <c r="CC33" s="25">
        <f>+CD33+CG33</f>
        <v>0</v>
      </c>
      <c r="CD33" s="25">
        <f>CE33+CF33</f>
        <v>0</v>
      </c>
      <c r="CE33" s="52">
        <f t="shared" si="361"/>
        <v>0</v>
      </c>
      <c r="CF33" s="52">
        <f t="shared" si="361"/>
        <v>0</v>
      </c>
      <c r="CG33" s="25">
        <f>CH33+CI33</f>
        <v>0</v>
      </c>
      <c r="CH33" s="52">
        <f t="shared" si="362"/>
        <v>0</v>
      </c>
      <c r="CI33" s="52">
        <f t="shared" si="362"/>
        <v>0</v>
      </c>
      <c r="CJ33" s="25">
        <f>+CK33+CN33</f>
        <v>0</v>
      </c>
      <c r="CK33" s="25">
        <f>CL33+CM33</f>
        <v>0</v>
      </c>
      <c r="CL33" s="52">
        <v>0</v>
      </c>
      <c r="CM33" s="52">
        <v>0</v>
      </c>
      <c r="CN33" s="25">
        <f>CO33+CP33</f>
        <v>0</v>
      </c>
      <c r="CO33" s="52">
        <v>0</v>
      </c>
      <c r="CP33" s="52">
        <v>0</v>
      </c>
      <c r="CQ33" s="25">
        <f>+CR33+CU33</f>
        <v>0</v>
      </c>
      <c r="CR33" s="25">
        <f>CS33+CT33</f>
        <v>0</v>
      </c>
      <c r="CS33" s="52">
        <v>0</v>
      </c>
      <c r="CT33" s="52">
        <v>0</v>
      </c>
      <c r="CU33" s="25">
        <f>CV33+CW33</f>
        <v>0</v>
      </c>
      <c r="CV33" s="52">
        <v>0</v>
      </c>
      <c r="CW33" s="52">
        <v>0</v>
      </c>
      <c r="CX33" s="25">
        <f>+CY33+DB33</f>
        <v>0</v>
      </c>
      <c r="CY33" s="25">
        <f>CZ33+DA33</f>
        <v>0</v>
      </c>
      <c r="CZ33" s="52">
        <v>0</v>
      </c>
      <c r="DA33" s="52">
        <v>0</v>
      </c>
      <c r="DB33" s="25">
        <f>DC33+DD33</f>
        <v>0</v>
      </c>
      <c r="DC33" s="52">
        <v>0</v>
      </c>
      <c r="DD33" s="52">
        <v>0</v>
      </c>
      <c r="DE33" s="25">
        <f>+DF33+DI33</f>
        <v>0</v>
      </c>
      <c r="DF33" s="25">
        <f>DG33+DH33</f>
        <v>0</v>
      </c>
      <c r="DG33" s="52">
        <f t="shared" si="363"/>
        <v>0</v>
      </c>
      <c r="DH33" s="52">
        <f t="shared" si="363"/>
        <v>0</v>
      </c>
      <c r="DI33" s="25">
        <f>DJ33+DK33</f>
        <v>0</v>
      </c>
      <c r="DJ33" s="52">
        <f t="shared" si="364"/>
        <v>0</v>
      </c>
      <c r="DK33" s="52">
        <f t="shared" si="364"/>
        <v>0</v>
      </c>
      <c r="DL33" s="25">
        <f>+DM33+DP33</f>
        <v>235562.356</v>
      </c>
      <c r="DM33" s="25">
        <f>DN33+DO33</f>
        <v>235562.356</v>
      </c>
      <c r="DN33" s="52">
        <f t="shared" si="365"/>
        <v>235562.356</v>
      </c>
      <c r="DO33" s="52">
        <f t="shared" si="365"/>
        <v>0</v>
      </c>
      <c r="DP33" s="25">
        <f>DQ33+DR33</f>
        <v>0</v>
      </c>
      <c r="DQ33" s="52">
        <f t="shared" si="366"/>
        <v>0</v>
      </c>
      <c r="DR33" s="52">
        <f t="shared" si="366"/>
        <v>0</v>
      </c>
    </row>
    <row r="34" spans="1:122" s="27" customFormat="1" ht="15" customHeight="1" x14ac:dyDescent="0.25">
      <c r="A34" s="35"/>
      <c r="B34" s="62"/>
      <c r="C34" s="34" t="s">
        <v>26</v>
      </c>
      <c r="D34" s="25">
        <f>+E34+H34</f>
        <v>977194.95900000003</v>
      </c>
      <c r="E34" s="25">
        <f>F34+G34</f>
        <v>410401.91400000005</v>
      </c>
      <c r="F34" s="52">
        <v>382803.30700000003</v>
      </c>
      <c r="G34" s="52">
        <v>27598.607</v>
      </c>
      <c r="H34" s="25">
        <f>I34+J34</f>
        <v>566793.04500000004</v>
      </c>
      <c r="I34" s="52">
        <v>566726.04500000004</v>
      </c>
      <c r="J34" s="52">
        <v>67</v>
      </c>
      <c r="K34" s="25">
        <f>+L34+O34</f>
        <v>753885.19</v>
      </c>
      <c r="L34" s="25">
        <f>M34+N34</f>
        <v>444029.66700000002</v>
      </c>
      <c r="M34" s="52">
        <v>407656.11499999999</v>
      </c>
      <c r="N34" s="52">
        <v>36373.551999999996</v>
      </c>
      <c r="O34" s="25">
        <f>P34+Q34</f>
        <v>309855.52299999993</v>
      </c>
      <c r="P34" s="52">
        <v>309855.52299999993</v>
      </c>
      <c r="Q34" s="52">
        <v>0</v>
      </c>
      <c r="R34" s="25">
        <f>+S34+V34</f>
        <v>779388.59200000006</v>
      </c>
      <c r="S34" s="25">
        <f>T34+U34</f>
        <v>377573.73700000002</v>
      </c>
      <c r="T34" s="52">
        <v>346923.75</v>
      </c>
      <c r="U34" s="52">
        <v>30649.987000000001</v>
      </c>
      <c r="V34" s="25">
        <f>W34+X34</f>
        <v>401814.85500000004</v>
      </c>
      <c r="W34" s="52">
        <v>399376.64500000002</v>
      </c>
      <c r="X34" s="52">
        <v>2438.21</v>
      </c>
      <c r="Y34" s="25">
        <f>+Z34+AC34</f>
        <v>2510468.7409999999</v>
      </c>
      <c r="Z34" s="25">
        <f>AA34+AB34</f>
        <v>1232005.318</v>
      </c>
      <c r="AA34" s="52">
        <f t="shared" si="357"/>
        <v>1137383.172</v>
      </c>
      <c r="AB34" s="52">
        <f t="shared" si="357"/>
        <v>94622.146000000008</v>
      </c>
      <c r="AC34" s="25">
        <f>AD34+AE34</f>
        <v>1278463.423</v>
      </c>
      <c r="AD34" s="52">
        <f t="shared" si="358"/>
        <v>1275958.213</v>
      </c>
      <c r="AE34" s="52">
        <f t="shared" si="358"/>
        <v>2505.21</v>
      </c>
      <c r="AF34" s="25">
        <f>+AG34+AJ34</f>
        <v>0</v>
      </c>
      <c r="AG34" s="25">
        <f>AH34+AI34</f>
        <v>0</v>
      </c>
      <c r="AH34" s="52">
        <v>0</v>
      </c>
      <c r="AI34" s="52">
        <v>0</v>
      </c>
      <c r="AJ34" s="25">
        <f>AK34+AL34</f>
        <v>0</v>
      </c>
      <c r="AK34" s="52">
        <v>0</v>
      </c>
      <c r="AL34" s="52">
        <v>0</v>
      </c>
      <c r="AM34" s="25">
        <f>+AN34+AQ34</f>
        <v>0</v>
      </c>
      <c r="AN34" s="25">
        <f>AO34+AP34</f>
        <v>0</v>
      </c>
      <c r="AO34" s="52">
        <v>0</v>
      </c>
      <c r="AP34" s="52">
        <v>0</v>
      </c>
      <c r="AQ34" s="25">
        <f>AR34+AS34</f>
        <v>0</v>
      </c>
      <c r="AR34" s="52">
        <v>0</v>
      </c>
      <c r="AS34" s="52">
        <v>0</v>
      </c>
      <c r="AT34" s="25">
        <f>+AU34+AX34</f>
        <v>0</v>
      </c>
      <c r="AU34" s="25">
        <f>AV34+AW34</f>
        <v>0</v>
      </c>
      <c r="AV34" s="52">
        <v>0</v>
      </c>
      <c r="AW34" s="52">
        <v>0</v>
      </c>
      <c r="AX34" s="25">
        <f>AY34+AZ34</f>
        <v>0</v>
      </c>
      <c r="AY34" s="52">
        <v>0</v>
      </c>
      <c r="AZ34" s="52">
        <v>0</v>
      </c>
      <c r="BA34" s="25">
        <f>+BB34+BE34</f>
        <v>0</v>
      </c>
      <c r="BB34" s="25">
        <f>BC34+BD34</f>
        <v>0</v>
      </c>
      <c r="BC34" s="52">
        <f t="shared" si="359"/>
        <v>0</v>
      </c>
      <c r="BD34" s="52">
        <f t="shared" si="359"/>
        <v>0</v>
      </c>
      <c r="BE34" s="25">
        <f>BF34+BG34</f>
        <v>0</v>
      </c>
      <c r="BF34" s="52">
        <f t="shared" si="360"/>
        <v>0</v>
      </c>
      <c r="BG34" s="52">
        <f t="shared" si="360"/>
        <v>0</v>
      </c>
      <c r="BH34" s="25">
        <f>+BI34+BL34</f>
        <v>0</v>
      </c>
      <c r="BI34" s="25">
        <f>BJ34+BK34</f>
        <v>0</v>
      </c>
      <c r="BJ34" s="52">
        <v>0</v>
      </c>
      <c r="BK34" s="52">
        <v>0</v>
      </c>
      <c r="BL34" s="25">
        <f>BM34+BN34</f>
        <v>0</v>
      </c>
      <c r="BM34" s="52">
        <v>0</v>
      </c>
      <c r="BN34" s="52">
        <v>0</v>
      </c>
      <c r="BO34" s="25">
        <f>+BP34+BS34</f>
        <v>0</v>
      </c>
      <c r="BP34" s="25">
        <f>BQ34+BR34</f>
        <v>0</v>
      </c>
      <c r="BQ34" s="52">
        <v>0</v>
      </c>
      <c r="BR34" s="52">
        <v>0</v>
      </c>
      <c r="BS34" s="25">
        <f>BT34+BU34</f>
        <v>0</v>
      </c>
      <c r="BT34" s="52">
        <v>0</v>
      </c>
      <c r="BU34" s="52">
        <v>0</v>
      </c>
      <c r="BV34" s="25">
        <f>+BW34+BZ34</f>
        <v>0</v>
      </c>
      <c r="BW34" s="25">
        <f>BX34+BY34</f>
        <v>0</v>
      </c>
      <c r="BX34" s="52">
        <v>0</v>
      </c>
      <c r="BY34" s="52">
        <v>0</v>
      </c>
      <c r="BZ34" s="25">
        <f>CA34+CB34</f>
        <v>0</v>
      </c>
      <c r="CA34" s="52">
        <v>0</v>
      </c>
      <c r="CB34" s="52">
        <v>0</v>
      </c>
      <c r="CC34" s="25">
        <f>+CD34+CG34</f>
        <v>0</v>
      </c>
      <c r="CD34" s="25">
        <f>CE34+CF34</f>
        <v>0</v>
      </c>
      <c r="CE34" s="52">
        <f t="shared" si="361"/>
        <v>0</v>
      </c>
      <c r="CF34" s="52">
        <f t="shared" si="361"/>
        <v>0</v>
      </c>
      <c r="CG34" s="25">
        <f>CH34+CI34</f>
        <v>0</v>
      </c>
      <c r="CH34" s="52">
        <f t="shared" si="362"/>
        <v>0</v>
      </c>
      <c r="CI34" s="52">
        <f t="shared" si="362"/>
        <v>0</v>
      </c>
      <c r="CJ34" s="25">
        <f>+CK34+CN34</f>
        <v>0</v>
      </c>
      <c r="CK34" s="25">
        <f>CL34+CM34</f>
        <v>0</v>
      </c>
      <c r="CL34" s="52">
        <v>0</v>
      </c>
      <c r="CM34" s="52">
        <v>0</v>
      </c>
      <c r="CN34" s="25">
        <f>CO34+CP34</f>
        <v>0</v>
      </c>
      <c r="CO34" s="52">
        <v>0</v>
      </c>
      <c r="CP34" s="52">
        <v>0</v>
      </c>
      <c r="CQ34" s="25">
        <f>+CR34+CU34</f>
        <v>0</v>
      </c>
      <c r="CR34" s="25">
        <f>CS34+CT34</f>
        <v>0</v>
      </c>
      <c r="CS34" s="52">
        <v>0</v>
      </c>
      <c r="CT34" s="52">
        <v>0</v>
      </c>
      <c r="CU34" s="25">
        <f>CV34+CW34</f>
        <v>0</v>
      </c>
      <c r="CV34" s="52">
        <v>0</v>
      </c>
      <c r="CW34" s="52">
        <v>0</v>
      </c>
      <c r="CX34" s="25">
        <f>+CY34+DB34</f>
        <v>0</v>
      </c>
      <c r="CY34" s="25">
        <f>CZ34+DA34</f>
        <v>0</v>
      </c>
      <c r="CZ34" s="52">
        <v>0</v>
      </c>
      <c r="DA34" s="52">
        <v>0</v>
      </c>
      <c r="DB34" s="25">
        <f>DC34+DD34</f>
        <v>0</v>
      </c>
      <c r="DC34" s="52">
        <v>0</v>
      </c>
      <c r="DD34" s="52">
        <v>0</v>
      </c>
      <c r="DE34" s="25">
        <f>+DF34+DI34</f>
        <v>0</v>
      </c>
      <c r="DF34" s="25">
        <f>DG34+DH34</f>
        <v>0</v>
      </c>
      <c r="DG34" s="52">
        <f t="shared" si="363"/>
        <v>0</v>
      </c>
      <c r="DH34" s="52">
        <f t="shared" si="363"/>
        <v>0</v>
      </c>
      <c r="DI34" s="25">
        <f>DJ34+DK34</f>
        <v>0</v>
      </c>
      <c r="DJ34" s="52">
        <f t="shared" si="364"/>
        <v>0</v>
      </c>
      <c r="DK34" s="52">
        <f t="shared" si="364"/>
        <v>0</v>
      </c>
      <c r="DL34" s="25">
        <f>+DM34+DP34</f>
        <v>2510468.7409999999</v>
      </c>
      <c r="DM34" s="25">
        <f>DN34+DO34</f>
        <v>1232005.318</v>
      </c>
      <c r="DN34" s="52">
        <f t="shared" si="365"/>
        <v>1137383.172</v>
      </c>
      <c r="DO34" s="52">
        <f t="shared" si="365"/>
        <v>94622.146000000008</v>
      </c>
      <c r="DP34" s="25">
        <f>DQ34+DR34</f>
        <v>1278463.423</v>
      </c>
      <c r="DQ34" s="52">
        <f t="shared" si="366"/>
        <v>1275958.213</v>
      </c>
      <c r="DR34" s="52">
        <f t="shared" si="366"/>
        <v>2505.21</v>
      </c>
    </row>
    <row r="35" spans="1:122" s="27" customFormat="1" ht="15" customHeight="1" x14ac:dyDescent="0.25">
      <c r="A35" s="35"/>
      <c r="B35" s="62"/>
      <c r="C35" s="36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</row>
    <row r="36" spans="1:122" s="27" customFormat="1" ht="15" customHeight="1" x14ac:dyDescent="0.25">
      <c r="A36" s="33"/>
      <c r="B36" s="62" t="s">
        <v>35</v>
      </c>
      <c r="C36" s="34"/>
      <c r="D36" s="25">
        <f>E36+H36</f>
        <v>1101348</v>
      </c>
      <c r="E36" s="25">
        <f>SUM(F36:G36)</f>
        <v>195176</v>
      </c>
      <c r="F36" s="25">
        <f>+F37+F41+F44+F49+F52+F53</f>
        <v>32107</v>
      </c>
      <c r="G36" s="25">
        <f>+G37+G41+G44+G49+G52+G53</f>
        <v>163069</v>
      </c>
      <c r="H36" s="25">
        <f>SUM(I36:J36)</f>
        <v>906172</v>
      </c>
      <c r="I36" s="25">
        <f>+I37+I41+I44+I49+I52+I53</f>
        <v>534352</v>
      </c>
      <c r="J36" s="25">
        <f>+J37+J41+J44+J49+J52+J53</f>
        <v>371820</v>
      </c>
      <c r="K36" s="25">
        <f t="shared" ref="K36:K37" si="367">L36+O36</f>
        <v>1420517.4</v>
      </c>
      <c r="L36" s="25">
        <f t="shared" ref="L36" si="368">SUM(M36:N36)</f>
        <v>248146</v>
      </c>
      <c r="M36" s="25">
        <f>+M37+M41+M44+M49+M52+M53</f>
        <v>43795</v>
      </c>
      <c r="N36" s="25">
        <f>+N37+N41+N44+N49+N52+N53</f>
        <v>204351</v>
      </c>
      <c r="O36" s="25">
        <f t="shared" ref="O36" si="369">SUM(P36:Q36)</f>
        <v>1172371.3999999999</v>
      </c>
      <c r="P36" s="25">
        <f>+P37+P41+P44+P49+P52+P53</f>
        <v>535217.4</v>
      </c>
      <c r="Q36" s="25">
        <f>+Q37+Q41+Q44+Q49+Q52+Q53</f>
        <v>637154</v>
      </c>
      <c r="R36" s="25">
        <f t="shared" ref="R36:R37" si="370">S36+V36</f>
        <v>1192101</v>
      </c>
      <c r="S36" s="25">
        <f t="shared" ref="S36" si="371">SUM(T36:U36)</f>
        <v>264539</v>
      </c>
      <c r="T36" s="25">
        <f>+T37+T41+T44+T49+T52+T53</f>
        <v>65459</v>
      </c>
      <c r="U36" s="25">
        <f>+U37+U41+U44+U49+U52+U53</f>
        <v>199080</v>
      </c>
      <c r="V36" s="25">
        <f t="shared" ref="V36" si="372">SUM(W36:X36)</f>
        <v>927562</v>
      </c>
      <c r="W36" s="25">
        <f>+W37+W41+W44+W49+W52+W53</f>
        <v>421477</v>
      </c>
      <c r="X36" s="25">
        <f>+X37+X41+X44+X49+X52+X53</f>
        <v>506085</v>
      </c>
      <c r="Y36" s="25">
        <f>Z36+AC36</f>
        <v>3713966.4</v>
      </c>
      <c r="Z36" s="25">
        <f>SUM(AA36:AB36)</f>
        <v>707861</v>
      </c>
      <c r="AA36" s="25">
        <f>+AA37+AA41+AA44+AA49+AA52+AA53</f>
        <v>141361</v>
      </c>
      <c r="AB36" s="25">
        <f>+AB37+AB41+AB44+AB49+AB52+AB53</f>
        <v>566500</v>
      </c>
      <c r="AC36" s="25">
        <f>SUM(AD36:AE36)</f>
        <v>3006105.4</v>
      </c>
      <c r="AD36" s="25">
        <f>+AD37+AD41+AD44+AD49+AD52+AD53</f>
        <v>1491046.3999999999</v>
      </c>
      <c r="AE36" s="25">
        <f>+AE37+AE41+AE44+AE49+AE52+AE53</f>
        <v>1515059</v>
      </c>
      <c r="AF36" s="25">
        <f t="shared" ref="AF36:AF37" si="373">AG36+AJ36</f>
        <v>0</v>
      </c>
      <c r="AG36" s="25">
        <f>SUM(AH36:AI36)</f>
        <v>0</v>
      </c>
      <c r="AH36" s="25">
        <f>+AH37+AH41+AH44+AH49+AH52+AH53</f>
        <v>0</v>
      </c>
      <c r="AI36" s="25">
        <f>+AI37+AI41+AI44+AI49+AI52+AI53</f>
        <v>0</v>
      </c>
      <c r="AJ36" s="25">
        <f>SUM(AK36:AL36)</f>
        <v>0</v>
      </c>
      <c r="AK36" s="25">
        <f>+AK37+AK41+AK44+AK49+AK52+AK53</f>
        <v>0</v>
      </c>
      <c r="AL36" s="25">
        <f>+AL37+AL41+AL44+AL49+AL52+AL53</f>
        <v>0</v>
      </c>
      <c r="AM36" s="25">
        <f t="shared" ref="AM36:AM37" si="374">AN36+AQ36</f>
        <v>0</v>
      </c>
      <c r="AN36" s="25">
        <f t="shared" ref="AN36" si="375">SUM(AO36:AP36)</f>
        <v>0</v>
      </c>
      <c r="AO36" s="25">
        <f>+AO37+AO41+AO44+AO49+AO52+AO53</f>
        <v>0</v>
      </c>
      <c r="AP36" s="25">
        <f>+AP37+AP41+AP44+AP49+AP52+AP53</f>
        <v>0</v>
      </c>
      <c r="AQ36" s="25">
        <f t="shared" ref="AQ36" si="376">SUM(AR36:AS36)</f>
        <v>0</v>
      </c>
      <c r="AR36" s="25">
        <f>+AR37+AR41+AR44+AR49+AR52+AR53</f>
        <v>0</v>
      </c>
      <c r="AS36" s="25">
        <f>+AS37+AS41+AS44+AS49+AS52+AS53</f>
        <v>0</v>
      </c>
      <c r="AT36" s="25">
        <f t="shared" ref="AT36:AT37" si="377">AU36+AX36</f>
        <v>0</v>
      </c>
      <c r="AU36" s="25">
        <f t="shared" ref="AU36" si="378">SUM(AV36:AW36)</f>
        <v>0</v>
      </c>
      <c r="AV36" s="25">
        <f>+AV37+AV41+AV44+AV49+AV52+AV53</f>
        <v>0</v>
      </c>
      <c r="AW36" s="25">
        <f>+AW37+AW41+AW44+AW49+AW52+AW53</f>
        <v>0</v>
      </c>
      <c r="AX36" s="25">
        <f t="shared" ref="AX36" si="379">SUM(AY36:AZ36)</f>
        <v>0</v>
      </c>
      <c r="AY36" s="25">
        <f>+AY37+AY41+AY44+AY49+AY52+AY53</f>
        <v>0</v>
      </c>
      <c r="AZ36" s="25">
        <f>+AZ37+AZ41+AZ44+AZ49+AZ52+AZ53</f>
        <v>0</v>
      </c>
      <c r="BA36" s="25">
        <f t="shared" ref="BA36:BA37" si="380">BB36+BE36</f>
        <v>0</v>
      </c>
      <c r="BB36" s="25">
        <f t="shared" ref="BB36" si="381">SUM(BC36:BD36)</f>
        <v>0</v>
      </c>
      <c r="BC36" s="25">
        <f>+BC37+BC41+BC44+BC49+BC52+BC53</f>
        <v>0</v>
      </c>
      <c r="BD36" s="25">
        <f>+BD37+BD41+BD44+BD49+BD52+BD53</f>
        <v>0</v>
      </c>
      <c r="BE36" s="25">
        <f t="shared" ref="BE36" si="382">SUM(BF36:BG36)</f>
        <v>0</v>
      </c>
      <c r="BF36" s="25">
        <f>+BF37+BF41+BF44+BF49+BF52+BF53</f>
        <v>0</v>
      </c>
      <c r="BG36" s="25">
        <f>+BG37+BG41+BG44+BG49+BG52+BG53</f>
        <v>0</v>
      </c>
      <c r="BH36" s="25">
        <f t="shared" ref="BH36:BH37" si="383">BI36+BL36</f>
        <v>0</v>
      </c>
      <c r="BI36" s="25">
        <f>SUM(BJ36:BK36)</f>
        <v>0</v>
      </c>
      <c r="BJ36" s="25">
        <f>+BJ37+BJ41+BJ44+BJ49+BJ52+BJ53</f>
        <v>0</v>
      </c>
      <c r="BK36" s="25">
        <f>+BK37+BK41+BK44+BK49+BK52+BK53</f>
        <v>0</v>
      </c>
      <c r="BL36" s="25">
        <f>SUM(BM36:BN36)</f>
        <v>0</v>
      </c>
      <c r="BM36" s="25">
        <f>+BM37+BM41+BM44+BM49+BM52+BM53</f>
        <v>0</v>
      </c>
      <c r="BN36" s="25">
        <f>+BN37+BN41+BN44+BN49+BN52+BN53</f>
        <v>0</v>
      </c>
      <c r="BO36" s="25">
        <f t="shared" ref="BO36:BO37" si="384">BP36+BS36</f>
        <v>0</v>
      </c>
      <c r="BP36" s="25">
        <f t="shared" ref="BP36" si="385">SUM(BQ36:BR36)</f>
        <v>0</v>
      </c>
      <c r="BQ36" s="25">
        <f>+BQ37+BQ41+BQ44+BQ49+BQ52+BQ53</f>
        <v>0</v>
      </c>
      <c r="BR36" s="25">
        <f>+BR37+BR41+BR44+BR49+BR52+BR53</f>
        <v>0</v>
      </c>
      <c r="BS36" s="25">
        <f t="shared" ref="BS36" si="386">SUM(BT36:BU36)</f>
        <v>0</v>
      </c>
      <c r="BT36" s="25">
        <f>+BT37+BT41+BT44+BT49+BT52+BT53</f>
        <v>0</v>
      </c>
      <c r="BU36" s="25">
        <f>+BU37+BU41+BU44+BU49+BU52+BU53</f>
        <v>0</v>
      </c>
      <c r="BV36" s="25">
        <f t="shared" ref="BV36:BV37" si="387">BW36+BZ36</f>
        <v>0</v>
      </c>
      <c r="BW36" s="25">
        <f t="shared" ref="BW36" si="388">SUM(BX36:BY36)</f>
        <v>0</v>
      </c>
      <c r="BX36" s="25">
        <f>+BX37+BX41+BX44+BX49+BX52+BX53</f>
        <v>0</v>
      </c>
      <c r="BY36" s="25">
        <f>+BY37+BY41+BY44+BY49+BY52+BY53</f>
        <v>0</v>
      </c>
      <c r="BZ36" s="25">
        <f t="shared" ref="BZ36" si="389">SUM(CA36:CB36)</f>
        <v>0</v>
      </c>
      <c r="CA36" s="25">
        <f>+CA37+CA41+CA44+CA49+CA52+CA53</f>
        <v>0</v>
      </c>
      <c r="CB36" s="25">
        <f>+CB37+CB41+CB44+CB49+CB52+CB53</f>
        <v>0</v>
      </c>
      <c r="CC36" s="25">
        <f t="shared" ref="CC36:CC37" si="390">CD36+CG36</f>
        <v>0</v>
      </c>
      <c r="CD36" s="25">
        <f t="shared" ref="CD36" si="391">SUM(CE36:CF36)</f>
        <v>0</v>
      </c>
      <c r="CE36" s="25">
        <f>+CE37+CE41+CE44+CE49+CE52+CE53</f>
        <v>0</v>
      </c>
      <c r="CF36" s="25">
        <f>+CF37+CF41+CF44+CF49+CF52+CF53</f>
        <v>0</v>
      </c>
      <c r="CG36" s="25">
        <f t="shared" ref="CG36" si="392">SUM(CH36:CI36)</f>
        <v>0</v>
      </c>
      <c r="CH36" s="25">
        <f>+CH37+CH41+CH44+CH49+CH52+CH53</f>
        <v>0</v>
      </c>
      <c r="CI36" s="25">
        <f>+CI37+CI41+CI44+CI49+CI52+CI53</f>
        <v>0</v>
      </c>
      <c r="CJ36" s="25">
        <f t="shared" ref="CJ36:CJ37" si="393">CK36+CN36</f>
        <v>0</v>
      </c>
      <c r="CK36" s="25">
        <f>SUM(CL36:CM36)</f>
        <v>0</v>
      </c>
      <c r="CL36" s="25">
        <f>+CL37+CL41+CL44+CL49+CL52+CL53</f>
        <v>0</v>
      </c>
      <c r="CM36" s="25">
        <f>+CM37+CM41+CM44+CM49+CM52+CM53</f>
        <v>0</v>
      </c>
      <c r="CN36" s="25">
        <f>SUM(CO36:CP36)</f>
        <v>0</v>
      </c>
      <c r="CO36" s="25">
        <f>+CO37+CO41+CO44+CO49+CO52+CO53</f>
        <v>0</v>
      </c>
      <c r="CP36" s="25">
        <f>+CP37+CP41+CP44+CP49+CP52+CP53</f>
        <v>0</v>
      </c>
      <c r="CQ36" s="25">
        <f t="shared" ref="CQ36:CQ37" si="394">CR36+CU36</f>
        <v>0</v>
      </c>
      <c r="CR36" s="25">
        <f t="shared" ref="CR36" si="395">SUM(CS36:CT36)</f>
        <v>0</v>
      </c>
      <c r="CS36" s="25">
        <f>+CS37+CS41+CS44+CS49+CS52+CS53</f>
        <v>0</v>
      </c>
      <c r="CT36" s="25">
        <f>+CT37+CT41+CT44+CT49+CT52+CT53</f>
        <v>0</v>
      </c>
      <c r="CU36" s="25">
        <f t="shared" ref="CU36" si="396">SUM(CV36:CW36)</f>
        <v>0</v>
      </c>
      <c r="CV36" s="25">
        <f>+CV37+CV41+CV44+CV49+CV52+CV53</f>
        <v>0</v>
      </c>
      <c r="CW36" s="25">
        <f>+CW37+CW41+CW44+CW49+CW52+CW53</f>
        <v>0</v>
      </c>
      <c r="CX36" s="25">
        <f t="shared" ref="CX36:CX37" si="397">CY36+DB36</f>
        <v>0</v>
      </c>
      <c r="CY36" s="25">
        <f t="shared" ref="CY36" si="398">SUM(CZ36:DA36)</f>
        <v>0</v>
      </c>
      <c r="CZ36" s="25">
        <f>+CZ37+CZ41+CZ44+CZ49+CZ52+CZ53</f>
        <v>0</v>
      </c>
      <c r="DA36" s="25">
        <f>+DA37+DA41+DA44+DA49+DA52+DA53</f>
        <v>0</v>
      </c>
      <c r="DB36" s="25">
        <f t="shared" ref="DB36" si="399">SUM(DC36:DD36)</f>
        <v>0</v>
      </c>
      <c r="DC36" s="25">
        <f>+DC37+DC41+DC44+DC49+DC52+DC53</f>
        <v>0</v>
      </c>
      <c r="DD36" s="25">
        <f>+DD37+DD41+DD44+DD49+DD52+DD53</f>
        <v>0</v>
      </c>
      <c r="DE36" s="25">
        <f t="shared" ref="DE36:DE37" si="400">DF36+DI36</f>
        <v>0</v>
      </c>
      <c r="DF36" s="25">
        <f t="shared" ref="DF36" si="401">SUM(DG36:DH36)</f>
        <v>0</v>
      </c>
      <c r="DG36" s="25">
        <f>+DG37+DG41+DG44+DG49+DG52+DG53</f>
        <v>0</v>
      </c>
      <c r="DH36" s="25">
        <f>+DH37+DH41+DH44+DH49+DH52+DH53</f>
        <v>0</v>
      </c>
      <c r="DI36" s="25">
        <f t="shared" ref="DI36" si="402">SUM(DJ36:DK36)</f>
        <v>0</v>
      </c>
      <c r="DJ36" s="25">
        <f>+DJ37+DJ41+DJ44+DJ49+DJ52+DJ53</f>
        <v>0</v>
      </c>
      <c r="DK36" s="25">
        <f>+DK37+DK41+DK44+DK49+DK52+DK53</f>
        <v>0</v>
      </c>
      <c r="DL36" s="25">
        <f>DM36+DP36</f>
        <v>3713966.4</v>
      </c>
      <c r="DM36" s="25">
        <f>SUM(DN36:DO36)</f>
        <v>707861</v>
      </c>
      <c r="DN36" s="25">
        <f>+DN37+DN41+DN44+DN49+DN52+DN53</f>
        <v>141361</v>
      </c>
      <c r="DO36" s="25">
        <f>+DO37+DO41+DO44+DO49+DO52+DO53</f>
        <v>566500</v>
      </c>
      <c r="DP36" s="25">
        <f>SUM(DQ36:DR36)</f>
        <v>3006105.4</v>
      </c>
      <c r="DQ36" s="25">
        <f>+DQ37+DQ41+DQ44+DQ49+DQ52+DQ53</f>
        <v>1491046.3999999999</v>
      </c>
      <c r="DR36" s="25">
        <f>+DR37+DR41+DR44+DR49+DR52+DR53</f>
        <v>1515059</v>
      </c>
    </row>
    <row r="37" spans="1:122" s="27" customFormat="1" ht="15" customHeight="1" x14ac:dyDescent="0.25">
      <c r="A37" s="33"/>
      <c r="B37" s="62"/>
      <c r="C37" s="34" t="s">
        <v>36</v>
      </c>
      <c r="D37" s="25">
        <f>E37+H37</f>
        <v>34400</v>
      </c>
      <c r="E37" s="25">
        <f t="shared" ref="E37:E41" si="403">F37+G37</f>
        <v>3000</v>
      </c>
      <c r="F37" s="25">
        <f>F38+F40+F39</f>
        <v>3000</v>
      </c>
      <c r="G37" s="25">
        <f>+G38+G39+G40</f>
        <v>0</v>
      </c>
      <c r="H37" s="25">
        <f t="shared" ref="H37:H41" si="404">I37+J37</f>
        <v>31400</v>
      </c>
      <c r="I37" s="25">
        <f>I38+I40+I39</f>
        <v>31400</v>
      </c>
      <c r="J37" s="25">
        <f>+J38+J39+J40</f>
        <v>0</v>
      </c>
      <c r="K37" s="25">
        <f t="shared" si="367"/>
        <v>13285</v>
      </c>
      <c r="L37" s="25">
        <f t="shared" ref="L37" si="405">M37+N37</f>
        <v>750</v>
      </c>
      <c r="M37" s="25">
        <f t="shared" ref="M37" si="406">M38+M40+M39</f>
        <v>0</v>
      </c>
      <c r="N37" s="25">
        <f t="shared" ref="N37" si="407">+N38+N39+N40</f>
        <v>750</v>
      </c>
      <c r="O37" s="25">
        <f t="shared" ref="O37" si="408">P37+Q37</f>
        <v>12535</v>
      </c>
      <c r="P37" s="25">
        <f t="shared" ref="P37" si="409">P38+P40+P39</f>
        <v>12535</v>
      </c>
      <c r="Q37" s="25">
        <f t="shared" ref="Q37" si="410">+Q38+Q39+Q40</f>
        <v>0</v>
      </c>
      <c r="R37" s="25">
        <f t="shared" si="370"/>
        <v>5744</v>
      </c>
      <c r="S37" s="25">
        <f t="shared" ref="S37" si="411">T37+U37</f>
        <v>5744</v>
      </c>
      <c r="T37" s="25">
        <f t="shared" ref="T37" si="412">T38+T40+T39</f>
        <v>5744</v>
      </c>
      <c r="U37" s="25">
        <f t="shared" ref="U37" si="413">+U38+U39+U40</f>
        <v>0</v>
      </c>
      <c r="V37" s="25">
        <f t="shared" ref="V37" si="414">W37+X37</f>
        <v>0</v>
      </c>
      <c r="W37" s="25">
        <f t="shared" ref="W37" si="415">W38+W40+W39</f>
        <v>0</v>
      </c>
      <c r="X37" s="25">
        <f t="shared" ref="X37" si="416">+X38+X39+X40</f>
        <v>0</v>
      </c>
      <c r="Y37" s="25">
        <f t="shared" ref="Y37" si="417">Z37+AC37</f>
        <v>53429</v>
      </c>
      <c r="Z37" s="25">
        <f t="shared" ref="Z37" si="418">AA37+AB37</f>
        <v>9494</v>
      </c>
      <c r="AA37" s="25">
        <f t="shared" ref="AA37" si="419">AA38+AA40+AA39</f>
        <v>8744</v>
      </c>
      <c r="AB37" s="25">
        <f t="shared" ref="AB37" si="420">+AB38+AB39+AB40</f>
        <v>750</v>
      </c>
      <c r="AC37" s="25">
        <f t="shared" ref="AC37" si="421">AD37+AE37</f>
        <v>43935</v>
      </c>
      <c r="AD37" s="25">
        <f t="shared" ref="AD37" si="422">AD38+AD40+AD39</f>
        <v>43935</v>
      </c>
      <c r="AE37" s="25">
        <f t="shared" ref="AE37" si="423">+AE38+AE39+AE40</f>
        <v>0</v>
      </c>
      <c r="AF37" s="25">
        <f t="shared" si="373"/>
        <v>0</v>
      </c>
      <c r="AG37" s="25">
        <f t="shared" ref="AG37" si="424">AH37+AI37</f>
        <v>0</v>
      </c>
      <c r="AH37" s="25">
        <f>AH38+AH40+AH39</f>
        <v>0</v>
      </c>
      <c r="AI37" s="25">
        <f>+AI38+AI39+AI40</f>
        <v>0</v>
      </c>
      <c r="AJ37" s="25">
        <f t="shared" ref="AJ37" si="425">AK37+AL37</f>
        <v>0</v>
      </c>
      <c r="AK37" s="25">
        <f>AK38+AK40+AK39</f>
        <v>0</v>
      </c>
      <c r="AL37" s="25">
        <f>+AL38+AL39+AL40</f>
        <v>0</v>
      </c>
      <c r="AM37" s="25">
        <f t="shared" si="374"/>
        <v>0</v>
      </c>
      <c r="AN37" s="25">
        <f t="shared" ref="AN37" si="426">AO37+AP37</f>
        <v>0</v>
      </c>
      <c r="AO37" s="25">
        <f t="shared" ref="AO37" si="427">AO38+AO40+AO39</f>
        <v>0</v>
      </c>
      <c r="AP37" s="25">
        <f t="shared" ref="AP37" si="428">+AP38+AP39+AP40</f>
        <v>0</v>
      </c>
      <c r="AQ37" s="25">
        <f t="shared" ref="AQ37" si="429">AR37+AS37</f>
        <v>0</v>
      </c>
      <c r="AR37" s="25">
        <f t="shared" ref="AR37" si="430">AR38+AR40+AR39</f>
        <v>0</v>
      </c>
      <c r="AS37" s="25">
        <f t="shared" ref="AS37" si="431">+AS38+AS39+AS40</f>
        <v>0</v>
      </c>
      <c r="AT37" s="25">
        <f t="shared" si="377"/>
        <v>0</v>
      </c>
      <c r="AU37" s="25">
        <f t="shared" ref="AU37" si="432">AV37+AW37</f>
        <v>0</v>
      </c>
      <c r="AV37" s="25">
        <f t="shared" ref="AV37" si="433">AV38+AV40+AV39</f>
        <v>0</v>
      </c>
      <c r="AW37" s="25">
        <f t="shared" ref="AW37" si="434">+AW38+AW39+AW40</f>
        <v>0</v>
      </c>
      <c r="AX37" s="25">
        <f t="shared" ref="AX37" si="435">AY37+AZ37</f>
        <v>0</v>
      </c>
      <c r="AY37" s="25">
        <f t="shared" ref="AY37" si="436">AY38+AY40+AY39</f>
        <v>0</v>
      </c>
      <c r="AZ37" s="25">
        <f t="shared" ref="AZ37" si="437">+AZ38+AZ39+AZ40</f>
        <v>0</v>
      </c>
      <c r="BA37" s="25">
        <f t="shared" si="380"/>
        <v>0</v>
      </c>
      <c r="BB37" s="25">
        <f t="shared" ref="BB37" si="438">BC37+BD37</f>
        <v>0</v>
      </c>
      <c r="BC37" s="25">
        <f t="shared" ref="BC37" si="439">BC38+BC40+BC39</f>
        <v>0</v>
      </c>
      <c r="BD37" s="25">
        <f t="shared" ref="BD37" si="440">+BD38+BD39+BD40</f>
        <v>0</v>
      </c>
      <c r="BE37" s="25">
        <f t="shared" ref="BE37" si="441">BF37+BG37</f>
        <v>0</v>
      </c>
      <c r="BF37" s="25">
        <f t="shared" ref="BF37" si="442">BF38+BF40+BF39</f>
        <v>0</v>
      </c>
      <c r="BG37" s="25">
        <f t="shared" ref="BG37" si="443">+BG38+BG39+BG40</f>
        <v>0</v>
      </c>
      <c r="BH37" s="25">
        <f t="shared" si="383"/>
        <v>0</v>
      </c>
      <c r="BI37" s="25">
        <f t="shared" ref="BI37" si="444">BJ37+BK37</f>
        <v>0</v>
      </c>
      <c r="BJ37" s="25">
        <f>BJ38+BJ40+BJ39</f>
        <v>0</v>
      </c>
      <c r="BK37" s="25">
        <f>+BK38+BK39+BK40</f>
        <v>0</v>
      </c>
      <c r="BL37" s="25">
        <f t="shared" ref="BL37" si="445">BM37+BN37</f>
        <v>0</v>
      </c>
      <c r="BM37" s="25">
        <f>BM38+BM40+BM39</f>
        <v>0</v>
      </c>
      <c r="BN37" s="25">
        <f>+BN38+BN39+BN40</f>
        <v>0</v>
      </c>
      <c r="BO37" s="25">
        <f t="shared" si="384"/>
        <v>0</v>
      </c>
      <c r="BP37" s="25">
        <f t="shared" ref="BP37" si="446">BQ37+BR37</f>
        <v>0</v>
      </c>
      <c r="BQ37" s="25">
        <f t="shared" ref="BQ37" si="447">BQ38+BQ40+BQ39</f>
        <v>0</v>
      </c>
      <c r="BR37" s="25">
        <f t="shared" ref="BR37" si="448">+BR38+BR39+BR40</f>
        <v>0</v>
      </c>
      <c r="BS37" s="25">
        <f t="shared" ref="BS37" si="449">BT37+BU37</f>
        <v>0</v>
      </c>
      <c r="BT37" s="25">
        <f t="shared" ref="BT37" si="450">BT38+BT40+BT39</f>
        <v>0</v>
      </c>
      <c r="BU37" s="25">
        <f t="shared" ref="BU37" si="451">+BU38+BU39+BU40</f>
        <v>0</v>
      </c>
      <c r="BV37" s="25">
        <f t="shared" si="387"/>
        <v>0</v>
      </c>
      <c r="BW37" s="25">
        <f t="shared" ref="BW37" si="452">BX37+BY37</f>
        <v>0</v>
      </c>
      <c r="BX37" s="25">
        <f t="shared" ref="BX37" si="453">BX38+BX40+BX39</f>
        <v>0</v>
      </c>
      <c r="BY37" s="25">
        <f t="shared" ref="BY37" si="454">+BY38+BY39+BY40</f>
        <v>0</v>
      </c>
      <c r="BZ37" s="25">
        <f t="shared" ref="BZ37" si="455">CA37+CB37</f>
        <v>0</v>
      </c>
      <c r="CA37" s="25">
        <f t="shared" ref="CA37" si="456">CA38+CA40+CA39</f>
        <v>0</v>
      </c>
      <c r="CB37" s="25">
        <f t="shared" ref="CB37" si="457">+CB38+CB39+CB40</f>
        <v>0</v>
      </c>
      <c r="CC37" s="25">
        <f t="shared" si="390"/>
        <v>0</v>
      </c>
      <c r="CD37" s="25">
        <f t="shared" ref="CD37" si="458">CE37+CF37</f>
        <v>0</v>
      </c>
      <c r="CE37" s="25">
        <f t="shared" ref="CE37" si="459">CE38+CE40+CE39</f>
        <v>0</v>
      </c>
      <c r="CF37" s="25">
        <f t="shared" ref="CF37" si="460">+CF38+CF39+CF40</f>
        <v>0</v>
      </c>
      <c r="CG37" s="25">
        <f t="shared" ref="CG37" si="461">CH37+CI37</f>
        <v>0</v>
      </c>
      <c r="CH37" s="25">
        <f t="shared" ref="CH37" si="462">CH38+CH40+CH39</f>
        <v>0</v>
      </c>
      <c r="CI37" s="25">
        <f t="shared" ref="CI37" si="463">+CI38+CI39+CI40</f>
        <v>0</v>
      </c>
      <c r="CJ37" s="25">
        <f t="shared" si="393"/>
        <v>0</v>
      </c>
      <c r="CK37" s="25">
        <f t="shared" ref="CK37" si="464">CL37+CM37</f>
        <v>0</v>
      </c>
      <c r="CL37" s="25">
        <f>CL38+CL40+CL39</f>
        <v>0</v>
      </c>
      <c r="CM37" s="25">
        <f>+CM38+CM39+CM40</f>
        <v>0</v>
      </c>
      <c r="CN37" s="25">
        <f t="shared" ref="CN37" si="465">CO37+CP37</f>
        <v>0</v>
      </c>
      <c r="CO37" s="25">
        <f>CO38+CO40+CO39</f>
        <v>0</v>
      </c>
      <c r="CP37" s="25">
        <f>+CP38+CP39+CP40</f>
        <v>0</v>
      </c>
      <c r="CQ37" s="25">
        <f t="shared" si="394"/>
        <v>0</v>
      </c>
      <c r="CR37" s="25">
        <f t="shared" ref="CR37" si="466">CS37+CT37</f>
        <v>0</v>
      </c>
      <c r="CS37" s="25">
        <f t="shared" ref="CS37" si="467">CS38+CS40+CS39</f>
        <v>0</v>
      </c>
      <c r="CT37" s="25">
        <f t="shared" ref="CT37" si="468">+CT38+CT39+CT40</f>
        <v>0</v>
      </c>
      <c r="CU37" s="25">
        <f t="shared" ref="CU37" si="469">CV37+CW37</f>
        <v>0</v>
      </c>
      <c r="CV37" s="25">
        <f t="shared" ref="CV37" si="470">CV38+CV40+CV39</f>
        <v>0</v>
      </c>
      <c r="CW37" s="25">
        <f t="shared" ref="CW37" si="471">+CW38+CW39+CW40</f>
        <v>0</v>
      </c>
      <c r="CX37" s="25">
        <f t="shared" si="397"/>
        <v>0</v>
      </c>
      <c r="CY37" s="25">
        <f t="shared" ref="CY37" si="472">CZ37+DA37</f>
        <v>0</v>
      </c>
      <c r="CZ37" s="25">
        <f t="shared" ref="CZ37" si="473">CZ38+CZ40+CZ39</f>
        <v>0</v>
      </c>
      <c r="DA37" s="25">
        <f t="shared" ref="DA37" si="474">+DA38+DA39+DA40</f>
        <v>0</v>
      </c>
      <c r="DB37" s="25">
        <f t="shared" ref="DB37" si="475">DC37+DD37</f>
        <v>0</v>
      </c>
      <c r="DC37" s="25">
        <f t="shared" ref="DC37" si="476">DC38+DC40+DC39</f>
        <v>0</v>
      </c>
      <c r="DD37" s="25">
        <f t="shared" ref="DD37" si="477">+DD38+DD39+DD40</f>
        <v>0</v>
      </c>
      <c r="DE37" s="25">
        <f t="shared" si="400"/>
        <v>0</v>
      </c>
      <c r="DF37" s="25">
        <f t="shared" ref="DF37" si="478">DG37+DH37</f>
        <v>0</v>
      </c>
      <c r="DG37" s="25">
        <f t="shared" ref="DG37" si="479">DG38+DG40+DG39</f>
        <v>0</v>
      </c>
      <c r="DH37" s="25">
        <f t="shared" ref="DH37" si="480">+DH38+DH39+DH40</f>
        <v>0</v>
      </c>
      <c r="DI37" s="25">
        <f t="shared" ref="DI37" si="481">DJ37+DK37</f>
        <v>0</v>
      </c>
      <c r="DJ37" s="25">
        <f t="shared" ref="DJ37" si="482">DJ38+DJ40+DJ39</f>
        <v>0</v>
      </c>
      <c r="DK37" s="25">
        <f t="shared" ref="DK37" si="483">+DK38+DK39+DK40</f>
        <v>0</v>
      </c>
      <c r="DL37" s="25">
        <f>DM37+DP37</f>
        <v>53429</v>
      </c>
      <c r="DM37" s="25">
        <f t="shared" ref="DM37:DM41" si="484">DN37+DO37</f>
        <v>9494</v>
      </c>
      <c r="DN37" s="25">
        <f>DN38+DN40+DN39</f>
        <v>8744</v>
      </c>
      <c r="DO37" s="25">
        <f>+DO38+DO39+DO40</f>
        <v>750</v>
      </c>
      <c r="DP37" s="25">
        <f t="shared" ref="DP37:DP41" si="485">DQ37+DR37</f>
        <v>43935</v>
      </c>
      <c r="DQ37" s="25">
        <f t="shared" ref="DQ37" si="486">DQ38+DQ40+DQ39</f>
        <v>43935</v>
      </c>
      <c r="DR37" s="25">
        <f t="shared" ref="DR37" si="487">+DR38+DR39+DR40</f>
        <v>0</v>
      </c>
    </row>
    <row r="38" spans="1:122" s="27" customFormat="1" ht="15" customHeight="1" x14ac:dyDescent="0.2">
      <c r="A38" s="35"/>
      <c r="B38" s="63"/>
      <c r="C38" s="36" t="s">
        <v>308</v>
      </c>
      <c r="D38" s="25">
        <f>+E38+H38</f>
        <v>0</v>
      </c>
      <c r="E38" s="25">
        <f>F38+G38</f>
        <v>0</v>
      </c>
      <c r="F38" s="52">
        <v>0</v>
      </c>
      <c r="G38" s="52">
        <v>0</v>
      </c>
      <c r="H38" s="25">
        <f>I38+J38</f>
        <v>0</v>
      </c>
      <c r="I38" s="52">
        <v>0</v>
      </c>
      <c r="J38" s="52">
        <v>0</v>
      </c>
      <c r="K38" s="25">
        <f>+L38+O38</f>
        <v>0</v>
      </c>
      <c r="L38" s="25">
        <f>M38+N38</f>
        <v>0</v>
      </c>
      <c r="M38" s="52">
        <v>0</v>
      </c>
      <c r="N38" s="52">
        <v>0</v>
      </c>
      <c r="O38" s="25">
        <f>P38+Q38</f>
        <v>0</v>
      </c>
      <c r="P38" s="52">
        <v>0</v>
      </c>
      <c r="Q38" s="52">
        <v>0</v>
      </c>
      <c r="R38" s="25">
        <f>+S38+V38</f>
        <v>0</v>
      </c>
      <c r="S38" s="25">
        <f>T38+U38</f>
        <v>0</v>
      </c>
      <c r="T38" s="52">
        <v>0</v>
      </c>
      <c r="U38" s="52">
        <v>0</v>
      </c>
      <c r="V38" s="25">
        <f>W38+X38</f>
        <v>0</v>
      </c>
      <c r="W38" s="52">
        <v>0</v>
      </c>
      <c r="X38" s="52">
        <v>0</v>
      </c>
      <c r="Y38" s="25">
        <f>+Z38+AC38</f>
        <v>0</v>
      </c>
      <c r="Z38" s="25">
        <f>AA38+AB38</f>
        <v>0</v>
      </c>
      <c r="AA38" s="52">
        <f t="shared" ref="AA38:AB38" si="488">+F38+M38+T38</f>
        <v>0</v>
      </c>
      <c r="AB38" s="52">
        <f t="shared" si="488"/>
        <v>0</v>
      </c>
      <c r="AC38" s="25">
        <f>AD38+AE38</f>
        <v>0</v>
      </c>
      <c r="AD38" s="52">
        <f t="shared" ref="AD38:AE38" si="489">+I38+P38+W38</f>
        <v>0</v>
      </c>
      <c r="AE38" s="52">
        <f t="shared" si="489"/>
        <v>0</v>
      </c>
      <c r="AF38" s="25">
        <f>+AG38+AJ38</f>
        <v>0</v>
      </c>
      <c r="AG38" s="25">
        <f>AH38+AI38</f>
        <v>0</v>
      </c>
      <c r="AH38" s="52">
        <v>0</v>
      </c>
      <c r="AI38" s="52">
        <v>0</v>
      </c>
      <c r="AJ38" s="25">
        <f>AK38+AL38</f>
        <v>0</v>
      </c>
      <c r="AK38" s="52">
        <v>0</v>
      </c>
      <c r="AL38" s="52">
        <v>0</v>
      </c>
      <c r="AM38" s="25">
        <f>+AN38+AQ38</f>
        <v>0</v>
      </c>
      <c r="AN38" s="25">
        <f>AO38+AP38</f>
        <v>0</v>
      </c>
      <c r="AO38" s="52">
        <v>0</v>
      </c>
      <c r="AP38" s="52">
        <v>0</v>
      </c>
      <c r="AQ38" s="25">
        <f>AR38+AS38</f>
        <v>0</v>
      </c>
      <c r="AR38" s="52">
        <v>0</v>
      </c>
      <c r="AS38" s="52">
        <v>0</v>
      </c>
      <c r="AT38" s="25">
        <f>+AU38+AX38</f>
        <v>0</v>
      </c>
      <c r="AU38" s="25">
        <f>AV38+AW38</f>
        <v>0</v>
      </c>
      <c r="AV38" s="52">
        <v>0</v>
      </c>
      <c r="AW38" s="52">
        <v>0</v>
      </c>
      <c r="AX38" s="25">
        <f>AY38+AZ38</f>
        <v>0</v>
      </c>
      <c r="AY38" s="52">
        <v>0</v>
      </c>
      <c r="AZ38" s="52">
        <v>0</v>
      </c>
      <c r="BA38" s="25">
        <f>+BB38+BE38</f>
        <v>0</v>
      </c>
      <c r="BB38" s="25">
        <f>BC38+BD38</f>
        <v>0</v>
      </c>
      <c r="BC38" s="52">
        <f t="shared" ref="BC38:BD38" si="490">+AH38+AO38+AV38</f>
        <v>0</v>
      </c>
      <c r="BD38" s="52">
        <f t="shared" si="490"/>
        <v>0</v>
      </c>
      <c r="BE38" s="25">
        <f>BF38+BG38</f>
        <v>0</v>
      </c>
      <c r="BF38" s="52">
        <f t="shared" ref="BF38:BG38" si="491">+AK38+AR38+AY38</f>
        <v>0</v>
      </c>
      <c r="BG38" s="52">
        <f t="shared" si="491"/>
        <v>0</v>
      </c>
      <c r="BH38" s="25">
        <f>+BI38+BL38</f>
        <v>0</v>
      </c>
      <c r="BI38" s="25">
        <f>BJ38+BK38</f>
        <v>0</v>
      </c>
      <c r="BJ38" s="52">
        <v>0</v>
      </c>
      <c r="BK38" s="52">
        <v>0</v>
      </c>
      <c r="BL38" s="25">
        <f>BM38+BN38</f>
        <v>0</v>
      </c>
      <c r="BM38" s="52">
        <v>0</v>
      </c>
      <c r="BN38" s="52">
        <v>0</v>
      </c>
      <c r="BO38" s="25">
        <f>+BP38+BS38</f>
        <v>0</v>
      </c>
      <c r="BP38" s="25">
        <f>BQ38+BR38</f>
        <v>0</v>
      </c>
      <c r="BQ38" s="52">
        <v>0</v>
      </c>
      <c r="BR38" s="52">
        <v>0</v>
      </c>
      <c r="BS38" s="25">
        <f>BT38+BU38</f>
        <v>0</v>
      </c>
      <c r="BT38" s="52">
        <v>0</v>
      </c>
      <c r="BU38" s="52">
        <v>0</v>
      </c>
      <c r="BV38" s="25">
        <f>+BW38+BZ38</f>
        <v>0</v>
      </c>
      <c r="BW38" s="25">
        <f>BX38+BY38</f>
        <v>0</v>
      </c>
      <c r="BX38" s="52">
        <v>0</v>
      </c>
      <c r="BY38" s="52">
        <v>0</v>
      </c>
      <c r="BZ38" s="25">
        <f>CA38+CB38</f>
        <v>0</v>
      </c>
      <c r="CA38" s="52">
        <v>0</v>
      </c>
      <c r="CB38" s="52">
        <v>0</v>
      </c>
      <c r="CC38" s="25">
        <f>+CD38+CG38</f>
        <v>0</v>
      </c>
      <c r="CD38" s="25">
        <f>CE38+CF38</f>
        <v>0</v>
      </c>
      <c r="CE38" s="52">
        <f t="shared" ref="CE38:CF38" si="492">+BJ38+BQ38+BX38</f>
        <v>0</v>
      </c>
      <c r="CF38" s="52">
        <f t="shared" si="492"/>
        <v>0</v>
      </c>
      <c r="CG38" s="25">
        <f>CH38+CI38</f>
        <v>0</v>
      </c>
      <c r="CH38" s="52">
        <f t="shared" ref="CH38:CI38" si="493">+BM38+BT38+CA38</f>
        <v>0</v>
      </c>
      <c r="CI38" s="52">
        <f t="shared" si="493"/>
        <v>0</v>
      </c>
      <c r="CJ38" s="25">
        <f>+CK38+CN38</f>
        <v>0</v>
      </c>
      <c r="CK38" s="25">
        <f>CL38+CM38</f>
        <v>0</v>
      </c>
      <c r="CL38" s="52">
        <v>0</v>
      </c>
      <c r="CM38" s="52">
        <v>0</v>
      </c>
      <c r="CN38" s="25">
        <f>CO38+CP38</f>
        <v>0</v>
      </c>
      <c r="CO38" s="52">
        <v>0</v>
      </c>
      <c r="CP38" s="52">
        <v>0</v>
      </c>
      <c r="CQ38" s="25">
        <f>+CR38+CU38</f>
        <v>0</v>
      </c>
      <c r="CR38" s="25">
        <f>CS38+CT38</f>
        <v>0</v>
      </c>
      <c r="CS38" s="52">
        <v>0</v>
      </c>
      <c r="CT38" s="52">
        <v>0</v>
      </c>
      <c r="CU38" s="25">
        <f>CV38+CW38</f>
        <v>0</v>
      </c>
      <c r="CV38" s="52">
        <v>0</v>
      </c>
      <c r="CW38" s="52">
        <v>0</v>
      </c>
      <c r="CX38" s="25">
        <f>+CY38+DB38</f>
        <v>0</v>
      </c>
      <c r="CY38" s="25">
        <f>CZ38+DA38</f>
        <v>0</v>
      </c>
      <c r="CZ38" s="52">
        <v>0</v>
      </c>
      <c r="DA38" s="52">
        <v>0</v>
      </c>
      <c r="DB38" s="25">
        <f>DC38+DD38</f>
        <v>0</v>
      </c>
      <c r="DC38" s="52">
        <v>0</v>
      </c>
      <c r="DD38" s="52">
        <v>0</v>
      </c>
      <c r="DE38" s="25">
        <f>+DF38+DI38</f>
        <v>0</v>
      </c>
      <c r="DF38" s="25">
        <f>DG38+DH38</f>
        <v>0</v>
      </c>
      <c r="DG38" s="52">
        <f t="shared" ref="DG38:DH38" si="494">+CL38+CS38+CZ38</f>
        <v>0</v>
      </c>
      <c r="DH38" s="52">
        <f t="shared" si="494"/>
        <v>0</v>
      </c>
      <c r="DI38" s="25">
        <f>DJ38+DK38</f>
        <v>0</v>
      </c>
      <c r="DJ38" s="52">
        <f t="shared" ref="DJ38:DK38" si="495">+CO38+CV38+DC38</f>
        <v>0</v>
      </c>
      <c r="DK38" s="52">
        <f t="shared" si="495"/>
        <v>0</v>
      </c>
      <c r="DL38" s="25">
        <f>+DM38+DP38</f>
        <v>0</v>
      </c>
      <c r="DM38" s="25">
        <f>DN38+DO38</f>
        <v>0</v>
      </c>
      <c r="DN38" s="52">
        <f t="shared" ref="DN38:DO38" si="496">AA38+BC38+CE38+DG38</f>
        <v>0</v>
      </c>
      <c r="DO38" s="52">
        <f t="shared" si="496"/>
        <v>0</v>
      </c>
      <c r="DP38" s="25">
        <f>DQ38+DR38</f>
        <v>0</v>
      </c>
      <c r="DQ38" s="52">
        <f t="shared" ref="DQ38:DR38" si="497">AD38+BF38+CH38+DJ38</f>
        <v>0</v>
      </c>
      <c r="DR38" s="52">
        <f t="shared" si="497"/>
        <v>0</v>
      </c>
    </row>
    <row r="39" spans="1:122" s="27" customFormat="1" ht="15" customHeight="1" x14ac:dyDescent="0.2">
      <c r="A39" s="35"/>
      <c r="B39" s="63"/>
      <c r="C39" s="36" t="s">
        <v>36</v>
      </c>
      <c r="D39" s="25">
        <f>+E39+H39</f>
        <v>34400</v>
      </c>
      <c r="E39" s="25">
        <f>F39+G39</f>
        <v>3000</v>
      </c>
      <c r="F39" s="52">
        <v>3000</v>
      </c>
      <c r="G39" s="52">
        <v>0</v>
      </c>
      <c r="H39" s="25">
        <f>I39+J39</f>
        <v>31400</v>
      </c>
      <c r="I39" s="52">
        <v>31400</v>
      </c>
      <c r="J39" s="52">
        <v>0</v>
      </c>
      <c r="K39" s="25">
        <f>+L39+O39</f>
        <v>13285</v>
      </c>
      <c r="L39" s="25">
        <f>M39+N39</f>
        <v>750</v>
      </c>
      <c r="M39" s="52">
        <v>0</v>
      </c>
      <c r="N39" s="52">
        <v>750</v>
      </c>
      <c r="O39" s="25">
        <f>P39+Q39</f>
        <v>12535</v>
      </c>
      <c r="P39" s="52">
        <v>12535</v>
      </c>
      <c r="Q39" s="52">
        <v>0</v>
      </c>
      <c r="R39" s="25">
        <f>+S39+V39</f>
        <v>2000</v>
      </c>
      <c r="S39" s="25">
        <f>T39+U39</f>
        <v>2000</v>
      </c>
      <c r="T39" s="52">
        <v>2000</v>
      </c>
      <c r="U39" s="52">
        <v>0</v>
      </c>
      <c r="V39" s="25">
        <f>W39+X39</f>
        <v>0</v>
      </c>
      <c r="W39" s="52">
        <v>0</v>
      </c>
      <c r="X39" s="52">
        <v>0</v>
      </c>
      <c r="Y39" s="25">
        <f>+Z39+AC39</f>
        <v>49685</v>
      </c>
      <c r="Z39" s="25">
        <f>AA39+AB39</f>
        <v>5750</v>
      </c>
      <c r="AA39" s="52">
        <f>+F39+M39+T39</f>
        <v>5000</v>
      </c>
      <c r="AB39" s="52">
        <f>+G39+N39+U39</f>
        <v>750</v>
      </c>
      <c r="AC39" s="25">
        <f>AD39+AE39</f>
        <v>43935</v>
      </c>
      <c r="AD39" s="52">
        <f>+I39+P39+W39</f>
        <v>43935</v>
      </c>
      <c r="AE39" s="52">
        <f>+J39+Q39+X39</f>
        <v>0</v>
      </c>
      <c r="AF39" s="25">
        <f>+AG39+AJ39</f>
        <v>0</v>
      </c>
      <c r="AG39" s="25">
        <f>AH39+AI39</f>
        <v>0</v>
      </c>
      <c r="AH39" s="52">
        <v>0</v>
      </c>
      <c r="AI39" s="52">
        <v>0</v>
      </c>
      <c r="AJ39" s="25">
        <f>AK39+AL39</f>
        <v>0</v>
      </c>
      <c r="AK39" s="52">
        <v>0</v>
      </c>
      <c r="AL39" s="52">
        <v>0</v>
      </c>
      <c r="AM39" s="25">
        <f>+AN39+AQ39</f>
        <v>0</v>
      </c>
      <c r="AN39" s="25">
        <f>AO39+AP39</f>
        <v>0</v>
      </c>
      <c r="AO39" s="52">
        <v>0</v>
      </c>
      <c r="AP39" s="52">
        <v>0</v>
      </c>
      <c r="AQ39" s="25">
        <f>AR39+AS39</f>
        <v>0</v>
      </c>
      <c r="AR39" s="52">
        <v>0</v>
      </c>
      <c r="AS39" s="52">
        <v>0</v>
      </c>
      <c r="AT39" s="25">
        <f>+AU39+AX39</f>
        <v>0</v>
      </c>
      <c r="AU39" s="25">
        <f>AV39+AW39</f>
        <v>0</v>
      </c>
      <c r="AV39" s="52">
        <v>0</v>
      </c>
      <c r="AW39" s="52">
        <v>0</v>
      </c>
      <c r="AX39" s="25">
        <f>AY39+AZ39</f>
        <v>0</v>
      </c>
      <c r="AY39" s="52">
        <v>0</v>
      </c>
      <c r="AZ39" s="52">
        <v>0</v>
      </c>
      <c r="BA39" s="25">
        <f>+BB39+BE39</f>
        <v>0</v>
      </c>
      <c r="BB39" s="25">
        <f>BC39+BD39</f>
        <v>0</v>
      </c>
      <c r="BC39" s="52">
        <f>+AH39+AO39+AV39</f>
        <v>0</v>
      </c>
      <c r="BD39" s="52">
        <f>+AI39+AP39+AW39</f>
        <v>0</v>
      </c>
      <c r="BE39" s="25">
        <f>BF39+BG39</f>
        <v>0</v>
      </c>
      <c r="BF39" s="52">
        <f>+AK39+AR39+AY39</f>
        <v>0</v>
      </c>
      <c r="BG39" s="52">
        <f>+AL39+AS39+AZ39</f>
        <v>0</v>
      </c>
      <c r="BH39" s="25">
        <f>+BI39+BL39</f>
        <v>0</v>
      </c>
      <c r="BI39" s="25">
        <f>BJ39+BK39</f>
        <v>0</v>
      </c>
      <c r="BJ39" s="52">
        <v>0</v>
      </c>
      <c r="BK39" s="52">
        <v>0</v>
      </c>
      <c r="BL39" s="25">
        <f>BM39+BN39</f>
        <v>0</v>
      </c>
      <c r="BM39" s="52">
        <v>0</v>
      </c>
      <c r="BN39" s="52">
        <v>0</v>
      </c>
      <c r="BO39" s="25">
        <f>+BP39+BS39</f>
        <v>0</v>
      </c>
      <c r="BP39" s="25">
        <f>BQ39+BR39</f>
        <v>0</v>
      </c>
      <c r="BQ39" s="52">
        <v>0</v>
      </c>
      <c r="BR39" s="52">
        <v>0</v>
      </c>
      <c r="BS39" s="25">
        <f>BT39+BU39</f>
        <v>0</v>
      </c>
      <c r="BT39" s="52">
        <v>0</v>
      </c>
      <c r="BU39" s="52">
        <v>0</v>
      </c>
      <c r="BV39" s="25">
        <f>+BW39+BZ39</f>
        <v>0</v>
      </c>
      <c r="BW39" s="25">
        <f>BX39+BY39</f>
        <v>0</v>
      </c>
      <c r="BX39" s="52">
        <v>0</v>
      </c>
      <c r="BY39" s="52">
        <v>0</v>
      </c>
      <c r="BZ39" s="25">
        <f>CA39+CB39</f>
        <v>0</v>
      </c>
      <c r="CA39" s="52">
        <v>0</v>
      </c>
      <c r="CB39" s="52">
        <v>0</v>
      </c>
      <c r="CC39" s="25">
        <f>+CD39+CG39</f>
        <v>0</v>
      </c>
      <c r="CD39" s="25">
        <f>CE39+CF39</f>
        <v>0</v>
      </c>
      <c r="CE39" s="52">
        <f>+BJ39+BQ39+BX39</f>
        <v>0</v>
      </c>
      <c r="CF39" s="52">
        <f>+BK39+BR39+BY39</f>
        <v>0</v>
      </c>
      <c r="CG39" s="25">
        <f>CH39+CI39</f>
        <v>0</v>
      </c>
      <c r="CH39" s="52">
        <f>+BM39+BT39+CA39</f>
        <v>0</v>
      </c>
      <c r="CI39" s="52">
        <f>+BN39+BU39+CB39</f>
        <v>0</v>
      </c>
      <c r="CJ39" s="25">
        <f>+CK39+CN39</f>
        <v>0</v>
      </c>
      <c r="CK39" s="25">
        <f>CL39+CM39</f>
        <v>0</v>
      </c>
      <c r="CL39" s="52">
        <v>0</v>
      </c>
      <c r="CM39" s="52">
        <v>0</v>
      </c>
      <c r="CN39" s="25">
        <f>CO39+CP39</f>
        <v>0</v>
      </c>
      <c r="CO39" s="52">
        <v>0</v>
      </c>
      <c r="CP39" s="52">
        <v>0</v>
      </c>
      <c r="CQ39" s="25">
        <f>+CR39+CU39</f>
        <v>0</v>
      </c>
      <c r="CR39" s="25">
        <f>CS39+CT39</f>
        <v>0</v>
      </c>
      <c r="CS39" s="52">
        <v>0</v>
      </c>
      <c r="CT39" s="52">
        <v>0</v>
      </c>
      <c r="CU39" s="25">
        <f>CV39+CW39</f>
        <v>0</v>
      </c>
      <c r="CV39" s="52">
        <v>0</v>
      </c>
      <c r="CW39" s="52">
        <v>0</v>
      </c>
      <c r="CX39" s="25">
        <f>+CY39+DB39</f>
        <v>0</v>
      </c>
      <c r="CY39" s="25">
        <f>CZ39+DA39</f>
        <v>0</v>
      </c>
      <c r="CZ39" s="52">
        <v>0</v>
      </c>
      <c r="DA39" s="52">
        <v>0</v>
      </c>
      <c r="DB39" s="25">
        <f>DC39+DD39</f>
        <v>0</v>
      </c>
      <c r="DC39" s="52">
        <v>0</v>
      </c>
      <c r="DD39" s="52">
        <v>0</v>
      </c>
      <c r="DE39" s="25">
        <f>+DF39+DI39</f>
        <v>0</v>
      </c>
      <c r="DF39" s="25">
        <f>DG39+DH39</f>
        <v>0</v>
      </c>
      <c r="DG39" s="52">
        <f>+CL39+CS39+CZ39</f>
        <v>0</v>
      </c>
      <c r="DH39" s="52">
        <f>+CM39+CT39+DA39</f>
        <v>0</v>
      </c>
      <c r="DI39" s="25">
        <f>DJ39+DK39</f>
        <v>0</v>
      </c>
      <c r="DJ39" s="52">
        <f>+CO39+CV39+DC39</f>
        <v>0</v>
      </c>
      <c r="DK39" s="52">
        <f>+CP39+CW39+DD39</f>
        <v>0</v>
      </c>
      <c r="DL39" s="25">
        <f>+DM39+DP39</f>
        <v>49685</v>
      </c>
      <c r="DM39" s="25">
        <f>DN39+DO39</f>
        <v>5750</v>
      </c>
      <c r="DN39" s="52">
        <f>AA39+BC39+CE39+DG39</f>
        <v>5000</v>
      </c>
      <c r="DO39" s="52">
        <f>AB39+BD39+CF39+DH39</f>
        <v>750</v>
      </c>
      <c r="DP39" s="25">
        <f>DQ39+DR39</f>
        <v>43935</v>
      </c>
      <c r="DQ39" s="52">
        <f>AD39+BF39+CH39+DJ39</f>
        <v>43935</v>
      </c>
      <c r="DR39" s="52">
        <f>AE39+BG39+CI39+DK39</f>
        <v>0</v>
      </c>
    </row>
    <row r="40" spans="1:122" s="27" customFormat="1" ht="15" customHeight="1" x14ac:dyDescent="0.2">
      <c r="A40" s="35"/>
      <c r="B40" s="63"/>
      <c r="C40" s="36" t="s">
        <v>37</v>
      </c>
      <c r="D40" s="25">
        <f>+E40+H40</f>
        <v>0</v>
      </c>
      <c r="E40" s="25">
        <f>F40+G40</f>
        <v>0</v>
      </c>
      <c r="F40" s="52">
        <v>0</v>
      </c>
      <c r="G40" s="52">
        <v>0</v>
      </c>
      <c r="H40" s="25">
        <f>I40+J40</f>
        <v>0</v>
      </c>
      <c r="I40" s="52">
        <v>0</v>
      </c>
      <c r="J40" s="52">
        <v>0</v>
      </c>
      <c r="K40" s="25">
        <f>+L40+O40</f>
        <v>0</v>
      </c>
      <c r="L40" s="25">
        <f>M40+N40</f>
        <v>0</v>
      </c>
      <c r="M40" s="52">
        <v>0</v>
      </c>
      <c r="N40" s="52">
        <v>0</v>
      </c>
      <c r="O40" s="25">
        <f>P40+Q40</f>
        <v>0</v>
      </c>
      <c r="P40" s="52">
        <v>0</v>
      </c>
      <c r="Q40" s="52">
        <v>0</v>
      </c>
      <c r="R40" s="25">
        <f>+S40+V40</f>
        <v>3744</v>
      </c>
      <c r="S40" s="25">
        <f>T40+U40</f>
        <v>3744</v>
      </c>
      <c r="T40" s="52">
        <v>3744</v>
      </c>
      <c r="U40" s="52">
        <v>0</v>
      </c>
      <c r="V40" s="25">
        <f>W40+X40</f>
        <v>0</v>
      </c>
      <c r="W40" s="52">
        <v>0</v>
      </c>
      <c r="X40" s="52">
        <v>0</v>
      </c>
      <c r="Y40" s="25">
        <f>+Z40+AC40</f>
        <v>3744</v>
      </c>
      <c r="Z40" s="25">
        <f>AA40+AB40</f>
        <v>3744</v>
      </c>
      <c r="AA40" s="52">
        <f>+F40+M40+T40</f>
        <v>3744</v>
      </c>
      <c r="AB40" s="52">
        <f>+G40+N40+U40</f>
        <v>0</v>
      </c>
      <c r="AC40" s="25">
        <f>AD40+AE40</f>
        <v>0</v>
      </c>
      <c r="AD40" s="52">
        <f>+I40+P40+W40</f>
        <v>0</v>
      </c>
      <c r="AE40" s="52">
        <f>+J40+Q40+X40</f>
        <v>0</v>
      </c>
      <c r="AF40" s="25">
        <f>+AG40+AJ40</f>
        <v>0</v>
      </c>
      <c r="AG40" s="25">
        <f>AH40+AI40</f>
        <v>0</v>
      </c>
      <c r="AH40" s="52">
        <v>0</v>
      </c>
      <c r="AI40" s="52">
        <v>0</v>
      </c>
      <c r="AJ40" s="25">
        <f>AK40+AL40</f>
        <v>0</v>
      </c>
      <c r="AK40" s="52">
        <v>0</v>
      </c>
      <c r="AL40" s="52">
        <v>0</v>
      </c>
      <c r="AM40" s="25">
        <f>+AN40+AQ40</f>
        <v>0</v>
      </c>
      <c r="AN40" s="25">
        <f>AO40+AP40</f>
        <v>0</v>
      </c>
      <c r="AO40" s="52">
        <v>0</v>
      </c>
      <c r="AP40" s="52">
        <v>0</v>
      </c>
      <c r="AQ40" s="25">
        <f>AR40+AS40</f>
        <v>0</v>
      </c>
      <c r="AR40" s="52">
        <v>0</v>
      </c>
      <c r="AS40" s="52">
        <v>0</v>
      </c>
      <c r="AT40" s="25">
        <f>+AU40+AX40</f>
        <v>0</v>
      </c>
      <c r="AU40" s="25">
        <f>AV40+AW40</f>
        <v>0</v>
      </c>
      <c r="AV40" s="52">
        <v>0</v>
      </c>
      <c r="AW40" s="52">
        <v>0</v>
      </c>
      <c r="AX40" s="25">
        <f>AY40+AZ40</f>
        <v>0</v>
      </c>
      <c r="AY40" s="52">
        <v>0</v>
      </c>
      <c r="AZ40" s="52">
        <v>0</v>
      </c>
      <c r="BA40" s="25">
        <f>+BB40+BE40</f>
        <v>0</v>
      </c>
      <c r="BB40" s="25">
        <f>BC40+BD40</f>
        <v>0</v>
      </c>
      <c r="BC40" s="52">
        <f>+AH40+AO40+AV40</f>
        <v>0</v>
      </c>
      <c r="BD40" s="52">
        <f>+AI40+AP40+AW40</f>
        <v>0</v>
      </c>
      <c r="BE40" s="25">
        <f>BF40+BG40</f>
        <v>0</v>
      </c>
      <c r="BF40" s="52">
        <f>+AK40+AR40+AY40</f>
        <v>0</v>
      </c>
      <c r="BG40" s="52">
        <f>+AL40+AS40+AZ40</f>
        <v>0</v>
      </c>
      <c r="BH40" s="25">
        <f>+BI40+BL40</f>
        <v>0</v>
      </c>
      <c r="BI40" s="25">
        <f>BJ40+BK40</f>
        <v>0</v>
      </c>
      <c r="BJ40" s="52">
        <v>0</v>
      </c>
      <c r="BK40" s="52">
        <v>0</v>
      </c>
      <c r="BL40" s="25">
        <f>BM40+BN40</f>
        <v>0</v>
      </c>
      <c r="BM40" s="52">
        <v>0</v>
      </c>
      <c r="BN40" s="52">
        <v>0</v>
      </c>
      <c r="BO40" s="25">
        <f>+BP40+BS40</f>
        <v>0</v>
      </c>
      <c r="BP40" s="25">
        <f>BQ40+BR40</f>
        <v>0</v>
      </c>
      <c r="BQ40" s="52">
        <v>0</v>
      </c>
      <c r="BR40" s="52">
        <v>0</v>
      </c>
      <c r="BS40" s="25">
        <f>BT40+BU40</f>
        <v>0</v>
      </c>
      <c r="BT40" s="52">
        <v>0</v>
      </c>
      <c r="BU40" s="52">
        <v>0</v>
      </c>
      <c r="BV40" s="25">
        <f>+BW40+BZ40</f>
        <v>0</v>
      </c>
      <c r="BW40" s="25">
        <f>BX40+BY40</f>
        <v>0</v>
      </c>
      <c r="BX40" s="52">
        <v>0</v>
      </c>
      <c r="BY40" s="52">
        <v>0</v>
      </c>
      <c r="BZ40" s="25">
        <f>CA40+CB40</f>
        <v>0</v>
      </c>
      <c r="CA40" s="52">
        <v>0</v>
      </c>
      <c r="CB40" s="52">
        <v>0</v>
      </c>
      <c r="CC40" s="25">
        <f>+CD40+CG40</f>
        <v>0</v>
      </c>
      <c r="CD40" s="25">
        <f>CE40+CF40</f>
        <v>0</v>
      </c>
      <c r="CE40" s="52">
        <f>+BJ40+BQ40+BX40</f>
        <v>0</v>
      </c>
      <c r="CF40" s="52">
        <f>+BK40+BR40+BY40</f>
        <v>0</v>
      </c>
      <c r="CG40" s="25">
        <f>CH40+CI40</f>
        <v>0</v>
      </c>
      <c r="CH40" s="52">
        <f>+BM40+BT40+CA40</f>
        <v>0</v>
      </c>
      <c r="CI40" s="52">
        <f>+BN40+BU40+CB40</f>
        <v>0</v>
      </c>
      <c r="CJ40" s="25">
        <f>+CK40+CN40</f>
        <v>0</v>
      </c>
      <c r="CK40" s="25">
        <f>CL40+CM40</f>
        <v>0</v>
      </c>
      <c r="CL40" s="52">
        <v>0</v>
      </c>
      <c r="CM40" s="52">
        <v>0</v>
      </c>
      <c r="CN40" s="25">
        <f>CO40+CP40</f>
        <v>0</v>
      </c>
      <c r="CO40" s="52">
        <v>0</v>
      </c>
      <c r="CP40" s="52">
        <v>0</v>
      </c>
      <c r="CQ40" s="25">
        <f>+CR40+CU40</f>
        <v>0</v>
      </c>
      <c r="CR40" s="25">
        <f>CS40+CT40</f>
        <v>0</v>
      </c>
      <c r="CS40" s="52">
        <v>0</v>
      </c>
      <c r="CT40" s="52">
        <v>0</v>
      </c>
      <c r="CU40" s="25">
        <f>CV40+CW40</f>
        <v>0</v>
      </c>
      <c r="CV40" s="52">
        <v>0</v>
      </c>
      <c r="CW40" s="52">
        <v>0</v>
      </c>
      <c r="CX40" s="25">
        <f>+CY40+DB40</f>
        <v>0</v>
      </c>
      <c r="CY40" s="25">
        <f>CZ40+DA40</f>
        <v>0</v>
      </c>
      <c r="CZ40" s="52">
        <v>0</v>
      </c>
      <c r="DA40" s="52">
        <v>0</v>
      </c>
      <c r="DB40" s="25">
        <f>DC40+DD40</f>
        <v>0</v>
      </c>
      <c r="DC40" s="52">
        <v>0</v>
      </c>
      <c r="DD40" s="52">
        <v>0</v>
      </c>
      <c r="DE40" s="25">
        <f>+DF40+DI40</f>
        <v>0</v>
      </c>
      <c r="DF40" s="25">
        <f>DG40+DH40</f>
        <v>0</v>
      </c>
      <c r="DG40" s="52">
        <f>+CL40+CS40+CZ40</f>
        <v>0</v>
      </c>
      <c r="DH40" s="52">
        <f>+CM40+CT40+DA40</f>
        <v>0</v>
      </c>
      <c r="DI40" s="25">
        <f>DJ40+DK40</f>
        <v>0</v>
      </c>
      <c r="DJ40" s="52">
        <f>+CO40+CV40+DC40</f>
        <v>0</v>
      </c>
      <c r="DK40" s="52">
        <f>+CP40+CW40+DD40</f>
        <v>0</v>
      </c>
      <c r="DL40" s="25">
        <f>+DM40+DP40</f>
        <v>3744</v>
      </c>
      <c r="DM40" s="25">
        <f>DN40+DO40</f>
        <v>3744</v>
      </c>
      <c r="DN40" s="52">
        <f>AA40+BC40+CE40+DG40</f>
        <v>3744</v>
      </c>
      <c r="DO40" s="52">
        <f>AB40+BD40+CF40+DH40</f>
        <v>0</v>
      </c>
      <c r="DP40" s="25">
        <f>DQ40+DR40</f>
        <v>0</v>
      </c>
      <c r="DQ40" s="52">
        <f>AD40+BF40+CH40+DJ40</f>
        <v>0</v>
      </c>
      <c r="DR40" s="52">
        <f>AE40+BG40+CI40+DK40</f>
        <v>0</v>
      </c>
    </row>
    <row r="41" spans="1:122" s="27" customFormat="1" ht="15" customHeight="1" x14ac:dyDescent="0.2">
      <c r="A41" s="35"/>
      <c r="B41" s="63"/>
      <c r="C41" s="34" t="s">
        <v>38</v>
      </c>
      <c r="D41" s="25">
        <f t="shared" ref="D41" si="498">+E41+H41</f>
        <v>10711</v>
      </c>
      <c r="E41" s="25">
        <f t="shared" si="403"/>
        <v>10711</v>
      </c>
      <c r="F41" s="52">
        <f>SUM(F42:F43)</f>
        <v>10309</v>
      </c>
      <c r="G41" s="52">
        <f>SUM(G42:G43)</f>
        <v>402</v>
      </c>
      <c r="H41" s="25">
        <f t="shared" si="404"/>
        <v>0</v>
      </c>
      <c r="I41" s="52">
        <f>SUM(I42:I43)</f>
        <v>0</v>
      </c>
      <c r="J41" s="52">
        <f>SUM(J42:J43)</f>
        <v>0</v>
      </c>
      <c r="K41" s="25">
        <f t="shared" ref="K41" si="499">+L41+O41</f>
        <v>12906</v>
      </c>
      <c r="L41" s="25">
        <f t="shared" ref="L41" si="500">M41+N41</f>
        <v>12906</v>
      </c>
      <c r="M41" s="52">
        <f>SUM(M42:M43)</f>
        <v>12169</v>
      </c>
      <c r="N41" s="52">
        <f>SUM(N42:N43)</f>
        <v>737</v>
      </c>
      <c r="O41" s="25">
        <f t="shared" ref="O41" si="501">P41+Q41</f>
        <v>0</v>
      </c>
      <c r="P41" s="52">
        <f>SUM(P42:P43)</f>
        <v>0</v>
      </c>
      <c r="Q41" s="52">
        <f>SUM(Q42:Q43)</f>
        <v>0</v>
      </c>
      <c r="R41" s="25">
        <f t="shared" ref="R41" si="502">+S41+V41</f>
        <v>7874</v>
      </c>
      <c r="S41" s="25">
        <f t="shared" ref="S41" si="503">T41+U41</f>
        <v>7874</v>
      </c>
      <c r="T41" s="52">
        <f>SUM(T42:T43)</f>
        <v>7407</v>
      </c>
      <c r="U41" s="52">
        <f>SUM(U42:U43)</f>
        <v>467</v>
      </c>
      <c r="V41" s="25">
        <f t="shared" ref="V41" si="504">W41+X41</f>
        <v>0</v>
      </c>
      <c r="W41" s="52">
        <f>SUM(W42:W43)</f>
        <v>0</v>
      </c>
      <c r="X41" s="52">
        <f>SUM(X42:X43)</f>
        <v>0</v>
      </c>
      <c r="Y41" s="25">
        <f t="shared" ref="Y41" si="505">+Z41+AC41</f>
        <v>31491</v>
      </c>
      <c r="Z41" s="25">
        <f t="shared" ref="Z41" si="506">AA41+AB41</f>
        <v>31491</v>
      </c>
      <c r="AA41" s="52">
        <f>SUM(AA42:AA43)</f>
        <v>29885</v>
      </c>
      <c r="AB41" s="52">
        <f>SUM(AB42:AB43)</f>
        <v>1606</v>
      </c>
      <c r="AC41" s="25">
        <f t="shared" ref="AC41" si="507">AD41+AE41</f>
        <v>0</v>
      </c>
      <c r="AD41" s="52">
        <f>SUM(AD42:AD43)</f>
        <v>0</v>
      </c>
      <c r="AE41" s="52">
        <f>SUM(AE42:AE43)</f>
        <v>0</v>
      </c>
      <c r="AF41" s="25">
        <f t="shared" ref="AF41" si="508">+AG41+AJ41</f>
        <v>0</v>
      </c>
      <c r="AG41" s="25">
        <f t="shared" ref="AG41" si="509">AH41+AI41</f>
        <v>0</v>
      </c>
      <c r="AH41" s="52">
        <f>SUM(AH42:AH43)</f>
        <v>0</v>
      </c>
      <c r="AI41" s="52">
        <f>SUM(AI42:AI43)</f>
        <v>0</v>
      </c>
      <c r="AJ41" s="25">
        <f t="shared" ref="AJ41" si="510">AK41+AL41</f>
        <v>0</v>
      </c>
      <c r="AK41" s="52">
        <f>SUM(AK42:AK43)</f>
        <v>0</v>
      </c>
      <c r="AL41" s="52">
        <f>SUM(AL42:AL43)</f>
        <v>0</v>
      </c>
      <c r="AM41" s="25">
        <f t="shared" ref="AM41" si="511">+AN41+AQ41</f>
        <v>0</v>
      </c>
      <c r="AN41" s="25">
        <f t="shared" ref="AN41" si="512">AO41+AP41</f>
        <v>0</v>
      </c>
      <c r="AO41" s="52">
        <f>SUM(AO42:AO43)</f>
        <v>0</v>
      </c>
      <c r="AP41" s="52">
        <f>SUM(AP42:AP43)</f>
        <v>0</v>
      </c>
      <c r="AQ41" s="25">
        <f t="shared" ref="AQ41" si="513">AR41+AS41</f>
        <v>0</v>
      </c>
      <c r="AR41" s="52">
        <f>SUM(AR42:AR43)</f>
        <v>0</v>
      </c>
      <c r="AS41" s="52">
        <f>SUM(AS42:AS43)</f>
        <v>0</v>
      </c>
      <c r="AT41" s="25">
        <f t="shared" ref="AT41" si="514">+AU41+AX41</f>
        <v>0</v>
      </c>
      <c r="AU41" s="25">
        <f t="shared" ref="AU41" si="515">AV41+AW41</f>
        <v>0</v>
      </c>
      <c r="AV41" s="52">
        <f>SUM(AV42:AV43)</f>
        <v>0</v>
      </c>
      <c r="AW41" s="52">
        <f>SUM(AW42:AW43)</f>
        <v>0</v>
      </c>
      <c r="AX41" s="25">
        <f t="shared" ref="AX41" si="516">AY41+AZ41</f>
        <v>0</v>
      </c>
      <c r="AY41" s="52">
        <f>SUM(AY42:AY43)</f>
        <v>0</v>
      </c>
      <c r="AZ41" s="52">
        <f>SUM(AZ42:AZ43)</f>
        <v>0</v>
      </c>
      <c r="BA41" s="25">
        <f t="shared" ref="BA41" si="517">+BB41+BE41</f>
        <v>0</v>
      </c>
      <c r="BB41" s="25">
        <f t="shared" ref="BB41" si="518">BC41+BD41</f>
        <v>0</v>
      </c>
      <c r="BC41" s="52">
        <f>SUM(BC42:BC43)</f>
        <v>0</v>
      </c>
      <c r="BD41" s="52">
        <f>SUM(BD42:BD43)</f>
        <v>0</v>
      </c>
      <c r="BE41" s="25">
        <f t="shared" ref="BE41" si="519">BF41+BG41</f>
        <v>0</v>
      </c>
      <c r="BF41" s="52">
        <f>SUM(BF42:BF43)</f>
        <v>0</v>
      </c>
      <c r="BG41" s="52">
        <f>SUM(BG42:BG43)</f>
        <v>0</v>
      </c>
      <c r="BH41" s="25">
        <f t="shared" ref="BH41" si="520">+BI41+BL41</f>
        <v>0</v>
      </c>
      <c r="BI41" s="25">
        <f t="shared" ref="BI41" si="521">BJ41+BK41</f>
        <v>0</v>
      </c>
      <c r="BJ41" s="52">
        <f>SUM(BJ42:BJ43)</f>
        <v>0</v>
      </c>
      <c r="BK41" s="52">
        <f>SUM(BK42:BK43)</f>
        <v>0</v>
      </c>
      <c r="BL41" s="25">
        <f t="shared" ref="BL41" si="522">BM41+BN41</f>
        <v>0</v>
      </c>
      <c r="BM41" s="52">
        <f>SUM(BM42:BM43)</f>
        <v>0</v>
      </c>
      <c r="BN41" s="52">
        <f>SUM(BN42:BN43)</f>
        <v>0</v>
      </c>
      <c r="BO41" s="25">
        <f t="shared" ref="BO41" si="523">+BP41+BS41</f>
        <v>0</v>
      </c>
      <c r="BP41" s="25">
        <f t="shared" ref="BP41" si="524">BQ41+BR41</f>
        <v>0</v>
      </c>
      <c r="BQ41" s="52">
        <f>SUM(BQ42:BQ43)</f>
        <v>0</v>
      </c>
      <c r="BR41" s="52">
        <f>SUM(BR42:BR43)</f>
        <v>0</v>
      </c>
      <c r="BS41" s="25">
        <f t="shared" ref="BS41" si="525">BT41+BU41</f>
        <v>0</v>
      </c>
      <c r="BT41" s="52">
        <f>SUM(BT42:BT43)</f>
        <v>0</v>
      </c>
      <c r="BU41" s="52">
        <f>SUM(BU42:BU43)</f>
        <v>0</v>
      </c>
      <c r="BV41" s="25">
        <f t="shared" ref="BV41" si="526">+BW41+BZ41</f>
        <v>0</v>
      </c>
      <c r="BW41" s="25">
        <f t="shared" ref="BW41" si="527">BX41+BY41</f>
        <v>0</v>
      </c>
      <c r="BX41" s="52">
        <f>SUM(BX42:BX43)</f>
        <v>0</v>
      </c>
      <c r="BY41" s="52">
        <f>SUM(BY42:BY43)</f>
        <v>0</v>
      </c>
      <c r="BZ41" s="25">
        <f t="shared" ref="BZ41" si="528">CA41+CB41</f>
        <v>0</v>
      </c>
      <c r="CA41" s="52">
        <f>SUM(CA42:CA43)</f>
        <v>0</v>
      </c>
      <c r="CB41" s="52">
        <f>SUM(CB42:CB43)</f>
        <v>0</v>
      </c>
      <c r="CC41" s="25">
        <f t="shared" ref="CC41" si="529">+CD41+CG41</f>
        <v>0</v>
      </c>
      <c r="CD41" s="25">
        <f t="shared" ref="CD41" si="530">CE41+CF41</f>
        <v>0</v>
      </c>
      <c r="CE41" s="52">
        <f>SUM(CE42:CE43)</f>
        <v>0</v>
      </c>
      <c r="CF41" s="52">
        <f>SUM(CF42:CF43)</f>
        <v>0</v>
      </c>
      <c r="CG41" s="25">
        <f t="shared" ref="CG41" si="531">CH41+CI41</f>
        <v>0</v>
      </c>
      <c r="CH41" s="52">
        <f>SUM(CH42:CH43)</f>
        <v>0</v>
      </c>
      <c r="CI41" s="52">
        <f>SUM(CI42:CI43)</f>
        <v>0</v>
      </c>
      <c r="CJ41" s="25">
        <f t="shared" ref="CJ41" si="532">+CK41+CN41</f>
        <v>0</v>
      </c>
      <c r="CK41" s="25">
        <f t="shared" ref="CK41" si="533">CL41+CM41</f>
        <v>0</v>
      </c>
      <c r="CL41" s="52">
        <f>SUM(CL42:CL43)</f>
        <v>0</v>
      </c>
      <c r="CM41" s="52">
        <f>SUM(CM42:CM43)</f>
        <v>0</v>
      </c>
      <c r="CN41" s="25">
        <f t="shared" ref="CN41" si="534">CO41+CP41</f>
        <v>0</v>
      </c>
      <c r="CO41" s="52">
        <f>SUM(CO42:CO43)</f>
        <v>0</v>
      </c>
      <c r="CP41" s="52">
        <f>SUM(CP42:CP43)</f>
        <v>0</v>
      </c>
      <c r="CQ41" s="25">
        <f t="shared" ref="CQ41" si="535">+CR41+CU41</f>
        <v>0</v>
      </c>
      <c r="CR41" s="25">
        <f t="shared" ref="CR41" si="536">CS41+CT41</f>
        <v>0</v>
      </c>
      <c r="CS41" s="52">
        <f>SUM(CS42:CS43)</f>
        <v>0</v>
      </c>
      <c r="CT41" s="52">
        <f>SUM(CT42:CT43)</f>
        <v>0</v>
      </c>
      <c r="CU41" s="25">
        <f t="shared" ref="CU41" si="537">CV41+CW41</f>
        <v>0</v>
      </c>
      <c r="CV41" s="52">
        <f>SUM(CV42:CV43)</f>
        <v>0</v>
      </c>
      <c r="CW41" s="52">
        <f>SUM(CW42:CW43)</f>
        <v>0</v>
      </c>
      <c r="CX41" s="25">
        <f t="shared" ref="CX41" si="538">+CY41+DB41</f>
        <v>0</v>
      </c>
      <c r="CY41" s="25">
        <f t="shared" ref="CY41" si="539">CZ41+DA41</f>
        <v>0</v>
      </c>
      <c r="CZ41" s="52">
        <f>SUM(CZ42:CZ43)</f>
        <v>0</v>
      </c>
      <c r="DA41" s="52">
        <f>SUM(DA42:DA43)</f>
        <v>0</v>
      </c>
      <c r="DB41" s="25">
        <f t="shared" ref="DB41" si="540">DC41+DD41</f>
        <v>0</v>
      </c>
      <c r="DC41" s="52">
        <f>SUM(DC42:DC43)</f>
        <v>0</v>
      </c>
      <c r="DD41" s="52">
        <f>SUM(DD42:DD43)</f>
        <v>0</v>
      </c>
      <c r="DE41" s="25">
        <f t="shared" ref="DE41" si="541">+DF41+DI41</f>
        <v>0</v>
      </c>
      <c r="DF41" s="25">
        <f t="shared" ref="DF41" si="542">DG41+DH41</f>
        <v>0</v>
      </c>
      <c r="DG41" s="52">
        <f>SUM(DG42:DG43)</f>
        <v>0</v>
      </c>
      <c r="DH41" s="52">
        <f>SUM(DH42:DH43)</f>
        <v>0</v>
      </c>
      <c r="DI41" s="25">
        <f t="shared" ref="DI41" si="543">DJ41+DK41</f>
        <v>0</v>
      </c>
      <c r="DJ41" s="52">
        <f>SUM(DJ42:DJ43)</f>
        <v>0</v>
      </c>
      <c r="DK41" s="52">
        <f>SUM(DK42:DK43)</f>
        <v>0</v>
      </c>
      <c r="DL41" s="25">
        <f t="shared" ref="DL41" si="544">+DM41+DP41</f>
        <v>31491</v>
      </c>
      <c r="DM41" s="25">
        <f t="shared" si="484"/>
        <v>31491</v>
      </c>
      <c r="DN41" s="52">
        <f>SUM(DN42:DN43)</f>
        <v>29885</v>
      </c>
      <c r="DO41" s="52">
        <f>SUM(DO42:DO43)</f>
        <v>1606</v>
      </c>
      <c r="DP41" s="25">
        <f t="shared" si="485"/>
        <v>0</v>
      </c>
      <c r="DQ41" s="52">
        <f>SUM(DQ42:DQ43)</f>
        <v>0</v>
      </c>
      <c r="DR41" s="52">
        <f>SUM(DR42:DR43)</f>
        <v>0</v>
      </c>
    </row>
    <row r="42" spans="1:122" s="27" customFormat="1" ht="15" customHeight="1" x14ac:dyDescent="0.2">
      <c r="A42" s="35"/>
      <c r="B42" s="63"/>
      <c r="C42" s="36" t="s">
        <v>39</v>
      </c>
      <c r="D42" s="25">
        <f>+E42+H42</f>
        <v>10711</v>
      </c>
      <c r="E42" s="25">
        <f>F42+G42</f>
        <v>10711</v>
      </c>
      <c r="F42" s="52">
        <v>10309</v>
      </c>
      <c r="G42" s="52">
        <v>402</v>
      </c>
      <c r="H42" s="25">
        <f>I42+J42</f>
        <v>0</v>
      </c>
      <c r="I42" s="52">
        <v>0</v>
      </c>
      <c r="J42" s="52">
        <v>0</v>
      </c>
      <c r="K42" s="25">
        <f>+L42+O42</f>
        <v>12906</v>
      </c>
      <c r="L42" s="25">
        <f>M42+N42</f>
        <v>12906</v>
      </c>
      <c r="M42" s="52">
        <v>12169</v>
      </c>
      <c r="N42" s="52">
        <v>737</v>
      </c>
      <c r="O42" s="25">
        <f>P42+Q42</f>
        <v>0</v>
      </c>
      <c r="P42" s="52">
        <v>0</v>
      </c>
      <c r="Q42" s="52">
        <v>0</v>
      </c>
      <c r="R42" s="25">
        <f>+S42+V42</f>
        <v>7874</v>
      </c>
      <c r="S42" s="25">
        <f>T42+U42</f>
        <v>7874</v>
      </c>
      <c r="T42" s="52">
        <v>7407</v>
      </c>
      <c r="U42" s="52">
        <v>467</v>
      </c>
      <c r="V42" s="25">
        <f>W42+X42</f>
        <v>0</v>
      </c>
      <c r="W42" s="52">
        <v>0</v>
      </c>
      <c r="X42" s="52">
        <v>0</v>
      </c>
      <c r="Y42" s="25">
        <f>+Z42+AC42</f>
        <v>31491</v>
      </c>
      <c r="Z42" s="25">
        <f>AA42+AB42</f>
        <v>31491</v>
      </c>
      <c r="AA42" s="52">
        <f>+F42+M42+T42</f>
        <v>29885</v>
      </c>
      <c r="AB42" s="52">
        <f>+G42+N42+U42</f>
        <v>1606</v>
      </c>
      <c r="AC42" s="25">
        <f>AD42+AE42</f>
        <v>0</v>
      </c>
      <c r="AD42" s="52">
        <f>+I42+P42+W42</f>
        <v>0</v>
      </c>
      <c r="AE42" s="52">
        <f>+J42+Q42+X42</f>
        <v>0</v>
      </c>
      <c r="AF42" s="25">
        <f>+AG42+AJ42</f>
        <v>0</v>
      </c>
      <c r="AG42" s="25">
        <f>AH42+AI42</f>
        <v>0</v>
      </c>
      <c r="AH42" s="52">
        <v>0</v>
      </c>
      <c r="AI42" s="52">
        <v>0</v>
      </c>
      <c r="AJ42" s="25">
        <f>AK42+AL42</f>
        <v>0</v>
      </c>
      <c r="AK42" s="52">
        <v>0</v>
      </c>
      <c r="AL42" s="52">
        <v>0</v>
      </c>
      <c r="AM42" s="25">
        <f>+AN42+AQ42</f>
        <v>0</v>
      </c>
      <c r="AN42" s="25">
        <f>AO42+AP42</f>
        <v>0</v>
      </c>
      <c r="AO42" s="52">
        <v>0</v>
      </c>
      <c r="AP42" s="52">
        <v>0</v>
      </c>
      <c r="AQ42" s="25">
        <f>AR42+AS42</f>
        <v>0</v>
      </c>
      <c r="AR42" s="52">
        <v>0</v>
      </c>
      <c r="AS42" s="52">
        <v>0</v>
      </c>
      <c r="AT42" s="25">
        <f>+AU42+AX42</f>
        <v>0</v>
      </c>
      <c r="AU42" s="25">
        <f>AV42+AW42</f>
        <v>0</v>
      </c>
      <c r="AV42" s="52">
        <v>0</v>
      </c>
      <c r="AW42" s="52">
        <v>0</v>
      </c>
      <c r="AX42" s="25">
        <f>AY42+AZ42</f>
        <v>0</v>
      </c>
      <c r="AY42" s="52">
        <v>0</v>
      </c>
      <c r="AZ42" s="52">
        <v>0</v>
      </c>
      <c r="BA42" s="25">
        <f>+BB42+BE42</f>
        <v>0</v>
      </c>
      <c r="BB42" s="25">
        <f>BC42+BD42</f>
        <v>0</v>
      </c>
      <c r="BC42" s="52">
        <f>+AH42+AO42+AV42</f>
        <v>0</v>
      </c>
      <c r="BD42" s="52">
        <f>+AI42+AP42+AW42</f>
        <v>0</v>
      </c>
      <c r="BE42" s="25">
        <f>BF42+BG42</f>
        <v>0</v>
      </c>
      <c r="BF42" s="52">
        <f>+AK42+AR42+AY42</f>
        <v>0</v>
      </c>
      <c r="BG42" s="52">
        <f>+AL42+AS42+AZ42</f>
        <v>0</v>
      </c>
      <c r="BH42" s="25">
        <f>+BI42+BL42</f>
        <v>0</v>
      </c>
      <c r="BI42" s="25">
        <f>BJ42+BK42</f>
        <v>0</v>
      </c>
      <c r="BJ42" s="52">
        <v>0</v>
      </c>
      <c r="BK42" s="52">
        <v>0</v>
      </c>
      <c r="BL42" s="25">
        <f>BM42+BN42</f>
        <v>0</v>
      </c>
      <c r="BM42" s="52">
        <v>0</v>
      </c>
      <c r="BN42" s="52">
        <v>0</v>
      </c>
      <c r="BO42" s="25">
        <f>+BP42+BS42</f>
        <v>0</v>
      </c>
      <c r="BP42" s="25">
        <f>BQ42+BR42</f>
        <v>0</v>
      </c>
      <c r="BQ42" s="52">
        <v>0</v>
      </c>
      <c r="BR42" s="52">
        <v>0</v>
      </c>
      <c r="BS42" s="25">
        <f>BT42+BU42</f>
        <v>0</v>
      </c>
      <c r="BT42" s="52">
        <v>0</v>
      </c>
      <c r="BU42" s="52">
        <v>0</v>
      </c>
      <c r="BV42" s="25">
        <f>+BW42+BZ42</f>
        <v>0</v>
      </c>
      <c r="BW42" s="25">
        <f>BX42+BY42</f>
        <v>0</v>
      </c>
      <c r="BX42" s="52">
        <v>0</v>
      </c>
      <c r="BY42" s="52">
        <v>0</v>
      </c>
      <c r="BZ42" s="25">
        <f>CA42+CB42</f>
        <v>0</v>
      </c>
      <c r="CA42" s="52">
        <v>0</v>
      </c>
      <c r="CB42" s="52">
        <v>0</v>
      </c>
      <c r="CC42" s="25">
        <f>+CD42+CG42</f>
        <v>0</v>
      </c>
      <c r="CD42" s="25">
        <f>CE42+CF42</f>
        <v>0</v>
      </c>
      <c r="CE42" s="52">
        <f>+BJ42+BQ42+BX42</f>
        <v>0</v>
      </c>
      <c r="CF42" s="52">
        <f>+BK42+BR42+BY42</f>
        <v>0</v>
      </c>
      <c r="CG42" s="25">
        <f>CH42+CI42</f>
        <v>0</v>
      </c>
      <c r="CH42" s="52">
        <f>+BM42+BT42+CA42</f>
        <v>0</v>
      </c>
      <c r="CI42" s="52">
        <f>+BN42+BU42+CB42</f>
        <v>0</v>
      </c>
      <c r="CJ42" s="25">
        <f>+CK42+CN42</f>
        <v>0</v>
      </c>
      <c r="CK42" s="25">
        <f>CL42+CM42</f>
        <v>0</v>
      </c>
      <c r="CL42" s="52">
        <v>0</v>
      </c>
      <c r="CM42" s="52">
        <v>0</v>
      </c>
      <c r="CN42" s="25">
        <f>CO42+CP42</f>
        <v>0</v>
      </c>
      <c r="CO42" s="52">
        <v>0</v>
      </c>
      <c r="CP42" s="52">
        <v>0</v>
      </c>
      <c r="CQ42" s="25">
        <f>+CR42+CU42</f>
        <v>0</v>
      </c>
      <c r="CR42" s="25">
        <f>CS42+CT42</f>
        <v>0</v>
      </c>
      <c r="CS42" s="52">
        <v>0</v>
      </c>
      <c r="CT42" s="52">
        <v>0</v>
      </c>
      <c r="CU42" s="25">
        <f>CV42+CW42</f>
        <v>0</v>
      </c>
      <c r="CV42" s="52">
        <v>0</v>
      </c>
      <c r="CW42" s="52">
        <v>0</v>
      </c>
      <c r="CX42" s="25">
        <f>+CY42+DB42</f>
        <v>0</v>
      </c>
      <c r="CY42" s="25">
        <f>CZ42+DA42</f>
        <v>0</v>
      </c>
      <c r="CZ42" s="52">
        <v>0</v>
      </c>
      <c r="DA42" s="52">
        <v>0</v>
      </c>
      <c r="DB42" s="25">
        <f>DC42+DD42</f>
        <v>0</v>
      </c>
      <c r="DC42" s="52">
        <v>0</v>
      </c>
      <c r="DD42" s="52">
        <v>0</v>
      </c>
      <c r="DE42" s="25">
        <f>+DF42+DI42</f>
        <v>0</v>
      </c>
      <c r="DF42" s="25">
        <f>DG42+DH42</f>
        <v>0</v>
      </c>
      <c r="DG42" s="52">
        <f>+CL42+CS42+CZ42</f>
        <v>0</v>
      </c>
      <c r="DH42" s="52">
        <f>+CM42+CT42+DA42</f>
        <v>0</v>
      </c>
      <c r="DI42" s="25">
        <f>DJ42+DK42</f>
        <v>0</v>
      </c>
      <c r="DJ42" s="52">
        <f>+CO42+CV42+DC42</f>
        <v>0</v>
      </c>
      <c r="DK42" s="52">
        <f>+CP42+CW42+DD42</f>
        <v>0</v>
      </c>
      <c r="DL42" s="25">
        <f>+DM42+DP42</f>
        <v>31491</v>
      </c>
      <c r="DM42" s="25">
        <f>DN42+DO42</f>
        <v>31491</v>
      </c>
      <c r="DN42" s="52">
        <f>AA42+BC42+CE42+DG42</f>
        <v>29885</v>
      </c>
      <c r="DO42" s="52">
        <f>AB42+BD42+CF42+DH42</f>
        <v>1606</v>
      </c>
      <c r="DP42" s="25">
        <f>DQ42+DR42</f>
        <v>0</v>
      </c>
      <c r="DQ42" s="52">
        <f>AD42+BF42+CH42+DJ42</f>
        <v>0</v>
      </c>
      <c r="DR42" s="52">
        <f>AE42+BG42+CI42+DK42</f>
        <v>0</v>
      </c>
    </row>
    <row r="43" spans="1:122" s="27" customFormat="1" ht="15" customHeight="1" x14ac:dyDescent="0.2">
      <c r="A43" s="35"/>
      <c r="B43" s="63"/>
      <c r="C43" s="36" t="s">
        <v>40</v>
      </c>
      <c r="D43" s="25">
        <f>+E43+H43</f>
        <v>0</v>
      </c>
      <c r="E43" s="25">
        <f>F43+G43</f>
        <v>0</v>
      </c>
      <c r="F43" s="52">
        <v>0</v>
      </c>
      <c r="G43" s="52">
        <v>0</v>
      </c>
      <c r="H43" s="25">
        <f>I43+J43</f>
        <v>0</v>
      </c>
      <c r="I43" s="52">
        <v>0</v>
      </c>
      <c r="J43" s="52">
        <v>0</v>
      </c>
      <c r="K43" s="25">
        <f>+L43+O43</f>
        <v>0</v>
      </c>
      <c r="L43" s="25">
        <f>M43+N43</f>
        <v>0</v>
      </c>
      <c r="M43" s="52">
        <v>0</v>
      </c>
      <c r="N43" s="52">
        <v>0</v>
      </c>
      <c r="O43" s="25">
        <f>P43+Q43</f>
        <v>0</v>
      </c>
      <c r="P43" s="52">
        <v>0</v>
      </c>
      <c r="Q43" s="52">
        <v>0</v>
      </c>
      <c r="R43" s="25">
        <f>+S43+V43</f>
        <v>0</v>
      </c>
      <c r="S43" s="25">
        <f>T43+U43</f>
        <v>0</v>
      </c>
      <c r="T43" s="52">
        <v>0</v>
      </c>
      <c r="U43" s="52">
        <v>0</v>
      </c>
      <c r="V43" s="25">
        <f>W43+X43</f>
        <v>0</v>
      </c>
      <c r="W43" s="52">
        <v>0</v>
      </c>
      <c r="X43" s="52">
        <v>0</v>
      </c>
      <c r="Y43" s="25">
        <f>+Z43+AC43</f>
        <v>0</v>
      </c>
      <c r="Z43" s="25">
        <f>AA43+AB43</f>
        <v>0</v>
      </c>
      <c r="AA43" s="52">
        <f>+F43+M43+T43</f>
        <v>0</v>
      </c>
      <c r="AB43" s="52">
        <f>+G43+N43+U43</f>
        <v>0</v>
      </c>
      <c r="AC43" s="25">
        <f>AD43+AE43</f>
        <v>0</v>
      </c>
      <c r="AD43" s="52">
        <f>+I43+P43+W43</f>
        <v>0</v>
      </c>
      <c r="AE43" s="52">
        <f>+J43+Q43+X43</f>
        <v>0</v>
      </c>
      <c r="AF43" s="25">
        <f>+AG43+AJ43</f>
        <v>0</v>
      </c>
      <c r="AG43" s="25">
        <f>AH43+AI43</f>
        <v>0</v>
      </c>
      <c r="AH43" s="52">
        <v>0</v>
      </c>
      <c r="AI43" s="52">
        <v>0</v>
      </c>
      <c r="AJ43" s="25">
        <f>AK43+AL43</f>
        <v>0</v>
      </c>
      <c r="AK43" s="52">
        <v>0</v>
      </c>
      <c r="AL43" s="52">
        <v>0</v>
      </c>
      <c r="AM43" s="25">
        <f>+AN43+AQ43</f>
        <v>0</v>
      </c>
      <c r="AN43" s="25">
        <f>AO43+AP43</f>
        <v>0</v>
      </c>
      <c r="AO43" s="52">
        <v>0</v>
      </c>
      <c r="AP43" s="52">
        <v>0</v>
      </c>
      <c r="AQ43" s="25">
        <f>AR43+AS43</f>
        <v>0</v>
      </c>
      <c r="AR43" s="52">
        <v>0</v>
      </c>
      <c r="AS43" s="52">
        <v>0</v>
      </c>
      <c r="AT43" s="25">
        <f>+AU43+AX43</f>
        <v>0</v>
      </c>
      <c r="AU43" s="25">
        <f>AV43+AW43</f>
        <v>0</v>
      </c>
      <c r="AV43" s="52">
        <v>0</v>
      </c>
      <c r="AW43" s="52">
        <v>0</v>
      </c>
      <c r="AX43" s="25">
        <f>AY43+AZ43</f>
        <v>0</v>
      </c>
      <c r="AY43" s="52">
        <v>0</v>
      </c>
      <c r="AZ43" s="52">
        <v>0</v>
      </c>
      <c r="BA43" s="25">
        <f>+BB43+BE43</f>
        <v>0</v>
      </c>
      <c r="BB43" s="25">
        <f>BC43+BD43</f>
        <v>0</v>
      </c>
      <c r="BC43" s="52">
        <f>+AH43+AO43+AV43</f>
        <v>0</v>
      </c>
      <c r="BD43" s="52">
        <f>+AI43+AP43+AW43</f>
        <v>0</v>
      </c>
      <c r="BE43" s="25">
        <f>BF43+BG43</f>
        <v>0</v>
      </c>
      <c r="BF43" s="52">
        <f>+AK43+AR43+AY43</f>
        <v>0</v>
      </c>
      <c r="BG43" s="52">
        <f>+AL43+AS43+AZ43</f>
        <v>0</v>
      </c>
      <c r="BH43" s="25">
        <f>+BI43+BL43</f>
        <v>0</v>
      </c>
      <c r="BI43" s="25">
        <f>BJ43+BK43</f>
        <v>0</v>
      </c>
      <c r="BJ43" s="52">
        <v>0</v>
      </c>
      <c r="BK43" s="52">
        <v>0</v>
      </c>
      <c r="BL43" s="25">
        <f>BM43+BN43</f>
        <v>0</v>
      </c>
      <c r="BM43" s="52">
        <v>0</v>
      </c>
      <c r="BN43" s="52">
        <v>0</v>
      </c>
      <c r="BO43" s="25">
        <f>+BP43+BS43</f>
        <v>0</v>
      </c>
      <c r="BP43" s="25">
        <f>BQ43+BR43</f>
        <v>0</v>
      </c>
      <c r="BQ43" s="52">
        <v>0</v>
      </c>
      <c r="BR43" s="52">
        <v>0</v>
      </c>
      <c r="BS43" s="25">
        <f>BT43+BU43</f>
        <v>0</v>
      </c>
      <c r="BT43" s="52">
        <v>0</v>
      </c>
      <c r="BU43" s="52">
        <v>0</v>
      </c>
      <c r="BV43" s="25">
        <f>+BW43+BZ43</f>
        <v>0</v>
      </c>
      <c r="BW43" s="25">
        <f>BX43+BY43</f>
        <v>0</v>
      </c>
      <c r="BX43" s="52">
        <v>0</v>
      </c>
      <c r="BY43" s="52">
        <v>0</v>
      </c>
      <c r="BZ43" s="25">
        <f>CA43+CB43</f>
        <v>0</v>
      </c>
      <c r="CA43" s="52">
        <v>0</v>
      </c>
      <c r="CB43" s="52">
        <v>0</v>
      </c>
      <c r="CC43" s="25">
        <f>+CD43+CG43</f>
        <v>0</v>
      </c>
      <c r="CD43" s="25">
        <f>CE43+CF43</f>
        <v>0</v>
      </c>
      <c r="CE43" s="52">
        <f>+BJ43+BQ43+BX43</f>
        <v>0</v>
      </c>
      <c r="CF43" s="52">
        <f>+BK43+BR43+BY43</f>
        <v>0</v>
      </c>
      <c r="CG43" s="25">
        <f>CH43+CI43</f>
        <v>0</v>
      </c>
      <c r="CH43" s="52">
        <f>+BM43+BT43+CA43</f>
        <v>0</v>
      </c>
      <c r="CI43" s="52">
        <f>+BN43+BU43+CB43</f>
        <v>0</v>
      </c>
      <c r="CJ43" s="25">
        <f>+CK43+CN43</f>
        <v>0</v>
      </c>
      <c r="CK43" s="25">
        <f>CL43+CM43</f>
        <v>0</v>
      </c>
      <c r="CL43" s="52">
        <v>0</v>
      </c>
      <c r="CM43" s="52">
        <v>0</v>
      </c>
      <c r="CN43" s="25">
        <f>CO43+CP43</f>
        <v>0</v>
      </c>
      <c r="CO43" s="52">
        <v>0</v>
      </c>
      <c r="CP43" s="52">
        <v>0</v>
      </c>
      <c r="CQ43" s="25">
        <f>+CR43+CU43</f>
        <v>0</v>
      </c>
      <c r="CR43" s="25">
        <f>CS43+CT43</f>
        <v>0</v>
      </c>
      <c r="CS43" s="52">
        <v>0</v>
      </c>
      <c r="CT43" s="52">
        <v>0</v>
      </c>
      <c r="CU43" s="25">
        <f>CV43+CW43</f>
        <v>0</v>
      </c>
      <c r="CV43" s="52">
        <v>0</v>
      </c>
      <c r="CW43" s="52">
        <v>0</v>
      </c>
      <c r="CX43" s="25">
        <f>+CY43+DB43</f>
        <v>0</v>
      </c>
      <c r="CY43" s="25">
        <f>CZ43+DA43</f>
        <v>0</v>
      </c>
      <c r="CZ43" s="52">
        <v>0</v>
      </c>
      <c r="DA43" s="52">
        <v>0</v>
      </c>
      <c r="DB43" s="25">
        <f>DC43+DD43</f>
        <v>0</v>
      </c>
      <c r="DC43" s="52">
        <v>0</v>
      </c>
      <c r="DD43" s="52">
        <v>0</v>
      </c>
      <c r="DE43" s="25">
        <f>+DF43+DI43</f>
        <v>0</v>
      </c>
      <c r="DF43" s="25">
        <f>DG43+DH43</f>
        <v>0</v>
      </c>
      <c r="DG43" s="52">
        <f>+CL43+CS43+CZ43</f>
        <v>0</v>
      </c>
      <c r="DH43" s="52">
        <f>+CM43+CT43+DA43</f>
        <v>0</v>
      </c>
      <c r="DI43" s="25">
        <f>DJ43+DK43</f>
        <v>0</v>
      </c>
      <c r="DJ43" s="52">
        <f>+CO43+CV43+DC43</f>
        <v>0</v>
      </c>
      <c r="DK43" s="52">
        <f>+CP43+CW43+DD43</f>
        <v>0</v>
      </c>
      <c r="DL43" s="25">
        <f>+DM43+DP43</f>
        <v>0</v>
      </c>
      <c r="DM43" s="25">
        <f>DN43+DO43</f>
        <v>0</v>
      </c>
      <c r="DN43" s="52">
        <f>AA43+BC43+CE43+DG43</f>
        <v>0</v>
      </c>
      <c r="DO43" s="52">
        <f>AB43+BD43+CF43+DH43</f>
        <v>0</v>
      </c>
      <c r="DP43" s="25">
        <f>DQ43+DR43</f>
        <v>0</v>
      </c>
      <c r="DQ43" s="52">
        <f>AD43+BF43+CH43+DJ43</f>
        <v>0</v>
      </c>
      <c r="DR43" s="52">
        <f>AE43+BG43+CI43+DK43</f>
        <v>0</v>
      </c>
    </row>
    <row r="44" spans="1:122" s="27" customFormat="1" ht="15" customHeight="1" x14ac:dyDescent="0.2">
      <c r="A44" s="35"/>
      <c r="B44" s="63"/>
      <c r="C44" s="34" t="s">
        <v>41</v>
      </c>
      <c r="D44" s="25">
        <f>E44+H44</f>
        <v>4</v>
      </c>
      <c r="E44" s="25">
        <f>SUM(F44:G44)</f>
        <v>4</v>
      </c>
      <c r="F44" s="25">
        <f>SUM(F45:F48)</f>
        <v>0</v>
      </c>
      <c r="G44" s="25">
        <f>SUM(G45:G48)</f>
        <v>4</v>
      </c>
      <c r="H44" s="25">
        <f>SUM(I44:J44)</f>
        <v>0</v>
      </c>
      <c r="I44" s="25">
        <f>SUM(I45:I48)</f>
        <v>0</v>
      </c>
      <c r="J44" s="25">
        <f>SUM(J45:J48)</f>
        <v>0</v>
      </c>
      <c r="K44" s="25">
        <f t="shared" ref="K44" si="545">L44+O44</f>
        <v>266</v>
      </c>
      <c r="L44" s="25">
        <f t="shared" ref="L44" si="546">SUM(M44:N44)</f>
        <v>266</v>
      </c>
      <c r="M44" s="25">
        <f>SUM(M45:M48)</f>
        <v>266</v>
      </c>
      <c r="N44" s="25">
        <f>SUM(N45:N48)</f>
        <v>0</v>
      </c>
      <c r="O44" s="25">
        <f t="shared" ref="O44" si="547">SUM(P44:Q44)</f>
        <v>0</v>
      </c>
      <c r="P44" s="25">
        <f>SUM(P45:P48)</f>
        <v>0</v>
      </c>
      <c r="Q44" s="25">
        <f>SUM(Q45:Q48)</f>
        <v>0</v>
      </c>
      <c r="R44" s="25">
        <f t="shared" ref="R44" si="548">S44+V44</f>
        <v>23</v>
      </c>
      <c r="S44" s="25">
        <f t="shared" ref="S44" si="549">SUM(T44:U44)</f>
        <v>23</v>
      </c>
      <c r="T44" s="25">
        <f>SUM(T45:T48)</f>
        <v>23</v>
      </c>
      <c r="U44" s="25">
        <f>SUM(U45:U48)</f>
        <v>0</v>
      </c>
      <c r="V44" s="25">
        <f t="shared" ref="V44" si="550">SUM(W44:X44)</f>
        <v>0</v>
      </c>
      <c r="W44" s="25">
        <f>SUM(W45:W48)</f>
        <v>0</v>
      </c>
      <c r="X44" s="25">
        <f>SUM(X45:X48)</f>
        <v>0</v>
      </c>
      <c r="Y44" s="25">
        <f>Z44+AC44</f>
        <v>293</v>
      </c>
      <c r="Z44" s="25">
        <f>SUM(AA44:AB44)</f>
        <v>293</v>
      </c>
      <c r="AA44" s="25">
        <f>SUM(AA45:AA48)</f>
        <v>289</v>
      </c>
      <c r="AB44" s="25">
        <f>SUM(AB45:AB48)</f>
        <v>4</v>
      </c>
      <c r="AC44" s="25">
        <f>SUM(AD44:AE44)</f>
        <v>0</v>
      </c>
      <c r="AD44" s="25">
        <f>SUM(AD45:AD48)</f>
        <v>0</v>
      </c>
      <c r="AE44" s="25">
        <f>SUM(AE45:AE48)</f>
        <v>0</v>
      </c>
      <c r="AF44" s="25">
        <f t="shared" ref="AF44" si="551">AG44+AJ44</f>
        <v>0</v>
      </c>
      <c r="AG44" s="25">
        <f>SUM(AH44:AI44)</f>
        <v>0</v>
      </c>
      <c r="AH44" s="25">
        <f>SUM(AH45:AH48)</f>
        <v>0</v>
      </c>
      <c r="AI44" s="25">
        <f>SUM(AI45:AI48)</f>
        <v>0</v>
      </c>
      <c r="AJ44" s="25">
        <f>SUM(AK44:AL44)</f>
        <v>0</v>
      </c>
      <c r="AK44" s="25">
        <f>SUM(AK45:AK48)</f>
        <v>0</v>
      </c>
      <c r="AL44" s="25">
        <f>SUM(AL45:AL48)</f>
        <v>0</v>
      </c>
      <c r="AM44" s="25">
        <f t="shared" ref="AM44" si="552">AN44+AQ44</f>
        <v>0</v>
      </c>
      <c r="AN44" s="25">
        <f t="shared" ref="AN44" si="553">SUM(AO44:AP44)</f>
        <v>0</v>
      </c>
      <c r="AO44" s="25">
        <f>SUM(AO45:AO48)</f>
        <v>0</v>
      </c>
      <c r="AP44" s="25">
        <f>SUM(AP45:AP48)</f>
        <v>0</v>
      </c>
      <c r="AQ44" s="25">
        <f t="shared" ref="AQ44" si="554">SUM(AR44:AS44)</f>
        <v>0</v>
      </c>
      <c r="AR44" s="25">
        <f>SUM(AR45:AR48)</f>
        <v>0</v>
      </c>
      <c r="AS44" s="25">
        <f>SUM(AS45:AS48)</f>
        <v>0</v>
      </c>
      <c r="AT44" s="25">
        <f t="shared" ref="AT44" si="555">AU44+AX44</f>
        <v>0</v>
      </c>
      <c r="AU44" s="25">
        <f t="shared" ref="AU44" si="556">SUM(AV44:AW44)</f>
        <v>0</v>
      </c>
      <c r="AV44" s="25">
        <f>SUM(AV45:AV48)</f>
        <v>0</v>
      </c>
      <c r="AW44" s="25">
        <f>SUM(AW45:AW48)</f>
        <v>0</v>
      </c>
      <c r="AX44" s="25">
        <f t="shared" ref="AX44" si="557">SUM(AY44:AZ44)</f>
        <v>0</v>
      </c>
      <c r="AY44" s="25">
        <f>SUM(AY45:AY48)</f>
        <v>0</v>
      </c>
      <c r="AZ44" s="25">
        <f>SUM(AZ45:AZ48)</f>
        <v>0</v>
      </c>
      <c r="BA44" s="25">
        <f t="shared" ref="BA44" si="558">BB44+BE44</f>
        <v>0</v>
      </c>
      <c r="BB44" s="25">
        <f t="shared" ref="BB44" si="559">SUM(BC44:BD44)</f>
        <v>0</v>
      </c>
      <c r="BC44" s="25">
        <f>SUM(BC45:BC48)</f>
        <v>0</v>
      </c>
      <c r="BD44" s="25">
        <f>SUM(BD45:BD48)</f>
        <v>0</v>
      </c>
      <c r="BE44" s="25">
        <f t="shared" ref="BE44" si="560">SUM(BF44:BG44)</f>
        <v>0</v>
      </c>
      <c r="BF44" s="25">
        <f>SUM(BF45:BF48)</f>
        <v>0</v>
      </c>
      <c r="BG44" s="25">
        <f>SUM(BG45:BG48)</f>
        <v>0</v>
      </c>
      <c r="BH44" s="25">
        <f t="shared" ref="BH44" si="561">BI44+BL44</f>
        <v>0</v>
      </c>
      <c r="BI44" s="25">
        <f>SUM(BJ44:BK44)</f>
        <v>0</v>
      </c>
      <c r="BJ44" s="25">
        <f>SUM(BJ45:BJ48)</f>
        <v>0</v>
      </c>
      <c r="BK44" s="25">
        <f>SUM(BK45:BK48)</f>
        <v>0</v>
      </c>
      <c r="BL44" s="25">
        <f>SUM(BM44:BN44)</f>
        <v>0</v>
      </c>
      <c r="BM44" s="25">
        <f>SUM(BM45:BM48)</f>
        <v>0</v>
      </c>
      <c r="BN44" s="25">
        <f>SUM(BN45:BN48)</f>
        <v>0</v>
      </c>
      <c r="BO44" s="25">
        <f t="shared" ref="BO44" si="562">BP44+BS44</f>
        <v>0</v>
      </c>
      <c r="BP44" s="25">
        <f t="shared" ref="BP44" si="563">SUM(BQ44:BR44)</f>
        <v>0</v>
      </c>
      <c r="BQ44" s="25">
        <f>SUM(BQ45:BQ48)</f>
        <v>0</v>
      </c>
      <c r="BR44" s="25">
        <f>SUM(BR45:BR48)</f>
        <v>0</v>
      </c>
      <c r="BS44" s="25">
        <f t="shared" ref="BS44" si="564">SUM(BT44:BU44)</f>
        <v>0</v>
      </c>
      <c r="BT44" s="25">
        <f>SUM(BT45:BT48)</f>
        <v>0</v>
      </c>
      <c r="BU44" s="25">
        <f>SUM(BU45:BU48)</f>
        <v>0</v>
      </c>
      <c r="BV44" s="25">
        <f t="shared" ref="BV44" si="565">BW44+BZ44</f>
        <v>0</v>
      </c>
      <c r="BW44" s="25">
        <f t="shared" ref="BW44" si="566">SUM(BX44:BY44)</f>
        <v>0</v>
      </c>
      <c r="BX44" s="25">
        <f>SUM(BX45:BX48)</f>
        <v>0</v>
      </c>
      <c r="BY44" s="25">
        <f>SUM(BY45:BY48)</f>
        <v>0</v>
      </c>
      <c r="BZ44" s="25">
        <f t="shared" ref="BZ44" si="567">SUM(CA44:CB44)</f>
        <v>0</v>
      </c>
      <c r="CA44" s="25">
        <f>SUM(CA45:CA48)</f>
        <v>0</v>
      </c>
      <c r="CB44" s="25">
        <f>SUM(CB45:CB48)</f>
        <v>0</v>
      </c>
      <c r="CC44" s="25">
        <f t="shared" ref="CC44" si="568">CD44+CG44</f>
        <v>0</v>
      </c>
      <c r="CD44" s="25">
        <f t="shared" ref="CD44" si="569">SUM(CE44:CF44)</f>
        <v>0</v>
      </c>
      <c r="CE44" s="25">
        <f>SUM(CE45:CE48)</f>
        <v>0</v>
      </c>
      <c r="CF44" s="25">
        <f>SUM(CF45:CF48)</f>
        <v>0</v>
      </c>
      <c r="CG44" s="25">
        <f t="shared" ref="CG44" si="570">SUM(CH44:CI44)</f>
        <v>0</v>
      </c>
      <c r="CH44" s="25">
        <f>SUM(CH45:CH48)</f>
        <v>0</v>
      </c>
      <c r="CI44" s="25">
        <f>SUM(CI45:CI48)</f>
        <v>0</v>
      </c>
      <c r="CJ44" s="25">
        <f t="shared" ref="CJ44" si="571">CK44+CN44</f>
        <v>0</v>
      </c>
      <c r="CK44" s="25">
        <f>SUM(CL44:CM44)</f>
        <v>0</v>
      </c>
      <c r="CL44" s="25">
        <f>SUM(CL45:CL48)</f>
        <v>0</v>
      </c>
      <c r="CM44" s="25">
        <f>SUM(CM45:CM48)</f>
        <v>0</v>
      </c>
      <c r="CN44" s="25">
        <f>SUM(CO44:CP44)</f>
        <v>0</v>
      </c>
      <c r="CO44" s="25">
        <f>SUM(CO45:CO48)</f>
        <v>0</v>
      </c>
      <c r="CP44" s="25">
        <f>SUM(CP45:CP48)</f>
        <v>0</v>
      </c>
      <c r="CQ44" s="25">
        <f t="shared" ref="CQ44" si="572">CR44+CU44</f>
        <v>0</v>
      </c>
      <c r="CR44" s="25">
        <f t="shared" ref="CR44" si="573">SUM(CS44:CT44)</f>
        <v>0</v>
      </c>
      <c r="CS44" s="25">
        <f>SUM(CS45:CS48)</f>
        <v>0</v>
      </c>
      <c r="CT44" s="25">
        <f>SUM(CT45:CT48)</f>
        <v>0</v>
      </c>
      <c r="CU44" s="25">
        <f t="shared" ref="CU44" si="574">SUM(CV44:CW44)</f>
        <v>0</v>
      </c>
      <c r="CV44" s="25">
        <f>SUM(CV45:CV48)</f>
        <v>0</v>
      </c>
      <c r="CW44" s="25">
        <f>SUM(CW45:CW48)</f>
        <v>0</v>
      </c>
      <c r="CX44" s="25">
        <f t="shared" ref="CX44" si="575">CY44+DB44</f>
        <v>0</v>
      </c>
      <c r="CY44" s="25">
        <f t="shared" ref="CY44" si="576">SUM(CZ44:DA44)</f>
        <v>0</v>
      </c>
      <c r="CZ44" s="25">
        <f>SUM(CZ45:CZ48)</f>
        <v>0</v>
      </c>
      <c r="DA44" s="25">
        <f>SUM(DA45:DA48)</f>
        <v>0</v>
      </c>
      <c r="DB44" s="25">
        <f t="shared" ref="DB44" si="577">SUM(DC44:DD44)</f>
        <v>0</v>
      </c>
      <c r="DC44" s="25">
        <f>SUM(DC45:DC48)</f>
        <v>0</v>
      </c>
      <c r="DD44" s="25">
        <f>SUM(DD45:DD48)</f>
        <v>0</v>
      </c>
      <c r="DE44" s="25">
        <f t="shared" ref="DE44" si="578">DF44+DI44</f>
        <v>0</v>
      </c>
      <c r="DF44" s="25">
        <f t="shared" ref="DF44" si="579">SUM(DG44:DH44)</f>
        <v>0</v>
      </c>
      <c r="DG44" s="25">
        <f>SUM(DG45:DG48)</f>
        <v>0</v>
      </c>
      <c r="DH44" s="25">
        <f>SUM(DH45:DH48)</f>
        <v>0</v>
      </c>
      <c r="DI44" s="25">
        <f t="shared" ref="DI44" si="580">SUM(DJ44:DK44)</f>
        <v>0</v>
      </c>
      <c r="DJ44" s="25">
        <f>SUM(DJ45:DJ48)</f>
        <v>0</v>
      </c>
      <c r="DK44" s="25">
        <f>SUM(DK45:DK48)</f>
        <v>0</v>
      </c>
      <c r="DL44" s="25">
        <f>DM44+DP44</f>
        <v>293</v>
      </c>
      <c r="DM44" s="25">
        <f>SUM(DN44:DO44)</f>
        <v>293</v>
      </c>
      <c r="DN44" s="25">
        <f>SUM(DN45:DN48)</f>
        <v>289</v>
      </c>
      <c r="DO44" s="25">
        <f>SUM(DO45:DO48)</f>
        <v>4</v>
      </c>
      <c r="DP44" s="25">
        <f>SUM(DQ44:DR44)</f>
        <v>0</v>
      </c>
      <c r="DQ44" s="25">
        <f>SUM(DQ45:DQ48)</f>
        <v>0</v>
      </c>
      <c r="DR44" s="25">
        <f>SUM(DR45:DR48)</f>
        <v>0</v>
      </c>
    </row>
    <row r="45" spans="1:122" s="27" customFormat="1" ht="15" customHeight="1" x14ac:dyDescent="0.2">
      <c r="A45" s="35"/>
      <c r="B45" s="63"/>
      <c r="C45" s="36" t="s">
        <v>42</v>
      </c>
      <c r="D45" s="25">
        <f>+E45+H45</f>
        <v>0</v>
      </c>
      <c r="E45" s="25">
        <f>F45+G45</f>
        <v>0</v>
      </c>
      <c r="F45" s="52">
        <v>0</v>
      </c>
      <c r="G45" s="52">
        <v>0</v>
      </c>
      <c r="H45" s="25">
        <f>I45+J45</f>
        <v>0</v>
      </c>
      <c r="I45" s="52">
        <v>0</v>
      </c>
      <c r="J45" s="52">
        <v>0</v>
      </c>
      <c r="K45" s="25">
        <f>+L45+O45</f>
        <v>0</v>
      </c>
      <c r="L45" s="25">
        <f>M45+N45</f>
        <v>0</v>
      </c>
      <c r="M45" s="52">
        <v>0</v>
      </c>
      <c r="N45" s="52">
        <v>0</v>
      </c>
      <c r="O45" s="25">
        <f>P45+Q45</f>
        <v>0</v>
      </c>
      <c r="P45" s="52">
        <v>0</v>
      </c>
      <c r="Q45" s="52">
        <v>0</v>
      </c>
      <c r="R45" s="25">
        <f>+S45+V45</f>
        <v>0</v>
      </c>
      <c r="S45" s="25">
        <f>T45+U45</f>
        <v>0</v>
      </c>
      <c r="T45" s="52">
        <v>0</v>
      </c>
      <c r="U45" s="52">
        <v>0</v>
      </c>
      <c r="V45" s="25">
        <f>W45+X45</f>
        <v>0</v>
      </c>
      <c r="W45" s="52">
        <v>0</v>
      </c>
      <c r="X45" s="52">
        <v>0</v>
      </c>
      <c r="Y45" s="25">
        <f>+Z45+AC45</f>
        <v>0</v>
      </c>
      <c r="Z45" s="25">
        <f>AA45+AB45</f>
        <v>0</v>
      </c>
      <c r="AA45" s="52">
        <f>+F45+M45+T45</f>
        <v>0</v>
      </c>
      <c r="AB45" s="52">
        <f>+G45+N45+U45</f>
        <v>0</v>
      </c>
      <c r="AC45" s="25">
        <f>AD45+AE45</f>
        <v>0</v>
      </c>
      <c r="AD45" s="52">
        <f>+I45+P45+W45</f>
        <v>0</v>
      </c>
      <c r="AE45" s="52">
        <f>+J45+Q45+X45</f>
        <v>0</v>
      </c>
      <c r="AF45" s="25">
        <f>+AG45+AJ45</f>
        <v>0</v>
      </c>
      <c r="AG45" s="25">
        <f>AH45+AI45</f>
        <v>0</v>
      </c>
      <c r="AH45" s="52">
        <v>0</v>
      </c>
      <c r="AI45" s="52">
        <v>0</v>
      </c>
      <c r="AJ45" s="25">
        <f>AK45+AL45</f>
        <v>0</v>
      </c>
      <c r="AK45" s="52">
        <v>0</v>
      </c>
      <c r="AL45" s="52">
        <v>0</v>
      </c>
      <c r="AM45" s="25">
        <f>+AN45+AQ45</f>
        <v>0</v>
      </c>
      <c r="AN45" s="25">
        <f>AO45+AP45</f>
        <v>0</v>
      </c>
      <c r="AO45" s="52">
        <v>0</v>
      </c>
      <c r="AP45" s="52">
        <v>0</v>
      </c>
      <c r="AQ45" s="25">
        <f>AR45+AS45</f>
        <v>0</v>
      </c>
      <c r="AR45" s="52">
        <v>0</v>
      </c>
      <c r="AS45" s="52">
        <v>0</v>
      </c>
      <c r="AT45" s="25">
        <f>+AU45+AX45</f>
        <v>0</v>
      </c>
      <c r="AU45" s="25">
        <f>AV45+AW45</f>
        <v>0</v>
      </c>
      <c r="AV45" s="52">
        <v>0</v>
      </c>
      <c r="AW45" s="52">
        <v>0</v>
      </c>
      <c r="AX45" s="25">
        <f>AY45+AZ45</f>
        <v>0</v>
      </c>
      <c r="AY45" s="52">
        <v>0</v>
      </c>
      <c r="AZ45" s="52">
        <v>0</v>
      </c>
      <c r="BA45" s="25">
        <f>+BB45+BE45</f>
        <v>0</v>
      </c>
      <c r="BB45" s="25">
        <f>BC45+BD45</f>
        <v>0</v>
      </c>
      <c r="BC45" s="52">
        <f>+AH45+AO45+AV45</f>
        <v>0</v>
      </c>
      <c r="BD45" s="52">
        <f>+AI45+AP45+AW45</f>
        <v>0</v>
      </c>
      <c r="BE45" s="25">
        <f>BF45+BG45</f>
        <v>0</v>
      </c>
      <c r="BF45" s="52">
        <f>+AK45+AR45+AY45</f>
        <v>0</v>
      </c>
      <c r="BG45" s="52">
        <f>+AL45+AS45+AZ45</f>
        <v>0</v>
      </c>
      <c r="BH45" s="25">
        <f>+BI45+BL45</f>
        <v>0</v>
      </c>
      <c r="BI45" s="25">
        <f>BJ45+BK45</f>
        <v>0</v>
      </c>
      <c r="BJ45" s="52">
        <v>0</v>
      </c>
      <c r="BK45" s="52">
        <v>0</v>
      </c>
      <c r="BL45" s="25">
        <f>BM45+BN45</f>
        <v>0</v>
      </c>
      <c r="BM45" s="52">
        <v>0</v>
      </c>
      <c r="BN45" s="52">
        <v>0</v>
      </c>
      <c r="BO45" s="25">
        <f>+BP45+BS45</f>
        <v>0</v>
      </c>
      <c r="BP45" s="25">
        <f>BQ45+BR45</f>
        <v>0</v>
      </c>
      <c r="BQ45" s="52">
        <v>0</v>
      </c>
      <c r="BR45" s="52">
        <v>0</v>
      </c>
      <c r="BS45" s="25">
        <f>BT45+BU45</f>
        <v>0</v>
      </c>
      <c r="BT45" s="52">
        <v>0</v>
      </c>
      <c r="BU45" s="52">
        <v>0</v>
      </c>
      <c r="BV45" s="25">
        <f>+BW45+BZ45</f>
        <v>0</v>
      </c>
      <c r="BW45" s="25">
        <f>BX45+BY45</f>
        <v>0</v>
      </c>
      <c r="BX45" s="52">
        <v>0</v>
      </c>
      <c r="BY45" s="52">
        <v>0</v>
      </c>
      <c r="BZ45" s="25">
        <f>CA45+CB45</f>
        <v>0</v>
      </c>
      <c r="CA45" s="52">
        <v>0</v>
      </c>
      <c r="CB45" s="52">
        <v>0</v>
      </c>
      <c r="CC45" s="25">
        <f>+CD45+CG45</f>
        <v>0</v>
      </c>
      <c r="CD45" s="25">
        <f>CE45+CF45</f>
        <v>0</v>
      </c>
      <c r="CE45" s="52">
        <f>+BJ45+BQ45+BX45</f>
        <v>0</v>
      </c>
      <c r="CF45" s="52">
        <f>+BK45+BR45+BY45</f>
        <v>0</v>
      </c>
      <c r="CG45" s="25">
        <f>CH45+CI45</f>
        <v>0</v>
      </c>
      <c r="CH45" s="52">
        <f>+BM45+BT45+CA45</f>
        <v>0</v>
      </c>
      <c r="CI45" s="52">
        <f>+BN45+BU45+CB45</f>
        <v>0</v>
      </c>
      <c r="CJ45" s="25">
        <f>+CK45+CN45</f>
        <v>0</v>
      </c>
      <c r="CK45" s="25">
        <f>CL45+CM45</f>
        <v>0</v>
      </c>
      <c r="CL45" s="52">
        <v>0</v>
      </c>
      <c r="CM45" s="52">
        <v>0</v>
      </c>
      <c r="CN45" s="25">
        <f>CO45+CP45</f>
        <v>0</v>
      </c>
      <c r="CO45" s="52">
        <v>0</v>
      </c>
      <c r="CP45" s="52">
        <v>0</v>
      </c>
      <c r="CQ45" s="25">
        <f>+CR45+CU45</f>
        <v>0</v>
      </c>
      <c r="CR45" s="25">
        <f>CS45+CT45</f>
        <v>0</v>
      </c>
      <c r="CS45" s="52">
        <v>0</v>
      </c>
      <c r="CT45" s="52">
        <v>0</v>
      </c>
      <c r="CU45" s="25">
        <f>CV45+CW45</f>
        <v>0</v>
      </c>
      <c r="CV45" s="52">
        <v>0</v>
      </c>
      <c r="CW45" s="52">
        <v>0</v>
      </c>
      <c r="CX45" s="25">
        <f>+CY45+DB45</f>
        <v>0</v>
      </c>
      <c r="CY45" s="25">
        <f>CZ45+DA45</f>
        <v>0</v>
      </c>
      <c r="CZ45" s="52">
        <v>0</v>
      </c>
      <c r="DA45" s="52">
        <v>0</v>
      </c>
      <c r="DB45" s="25">
        <f>DC45+DD45</f>
        <v>0</v>
      </c>
      <c r="DC45" s="52">
        <v>0</v>
      </c>
      <c r="DD45" s="52">
        <v>0</v>
      </c>
      <c r="DE45" s="25">
        <f>+DF45+DI45</f>
        <v>0</v>
      </c>
      <c r="DF45" s="25">
        <f>DG45+DH45</f>
        <v>0</v>
      </c>
      <c r="DG45" s="52">
        <f>+CL45+CS45+CZ45</f>
        <v>0</v>
      </c>
      <c r="DH45" s="52">
        <f>+CM45+CT45+DA45</f>
        <v>0</v>
      </c>
      <c r="DI45" s="25">
        <f>DJ45+DK45</f>
        <v>0</v>
      </c>
      <c r="DJ45" s="52">
        <f>+CO45+CV45+DC45</f>
        <v>0</v>
      </c>
      <c r="DK45" s="52">
        <f>+CP45+CW45+DD45</f>
        <v>0</v>
      </c>
      <c r="DL45" s="25">
        <f>+DM45+DP45</f>
        <v>0</v>
      </c>
      <c r="DM45" s="25">
        <f>DN45+DO45</f>
        <v>0</v>
      </c>
      <c r="DN45" s="52">
        <f>AA45+BC45+CE45+DG45</f>
        <v>0</v>
      </c>
      <c r="DO45" s="52">
        <f>AB45+BD45+CF45+DH45</f>
        <v>0</v>
      </c>
      <c r="DP45" s="25">
        <f>DQ45+DR45</f>
        <v>0</v>
      </c>
      <c r="DQ45" s="52">
        <f>AD45+BF45+CH45+DJ45</f>
        <v>0</v>
      </c>
      <c r="DR45" s="52">
        <f>AE45+BG45+CI45+DK45</f>
        <v>0</v>
      </c>
    </row>
    <row r="46" spans="1:122" s="27" customFormat="1" ht="15" customHeight="1" x14ac:dyDescent="0.2">
      <c r="A46" s="35"/>
      <c r="B46" s="63"/>
      <c r="C46" s="36" t="s">
        <v>43</v>
      </c>
      <c r="D46" s="25">
        <f>+E46+H46</f>
        <v>0</v>
      </c>
      <c r="E46" s="25">
        <f>F46+G46</f>
        <v>0</v>
      </c>
      <c r="F46" s="52">
        <v>0</v>
      </c>
      <c r="G46" s="52">
        <v>0</v>
      </c>
      <c r="H46" s="25">
        <f>I46+J46</f>
        <v>0</v>
      </c>
      <c r="I46" s="52">
        <v>0</v>
      </c>
      <c r="J46" s="52">
        <v>0</v>
      </c>
      <c r="K46" s="25">
        <f>+L46+O46</f>
        <v>0</v>
      </c>
      <c r="L46" s="25">
        <f>M46+N46</f>
        <v>0</v>
      </c>
      <c r="M46" s="52">
        <v>0</v>
      </c>
      <c r="N46" s="52">
        <v>0</v>
      </c>
      <c r="O46" s="25">
        <f>P46+Q46</f>
        <v>0</v>
      </c>
      <c r="P46" s="52">
        <v>0</v>
      </c>
      <c r="Q46" s="52">
        <v>0</v>
      </c>
      <c r="R46" s="25">
        <f>+S46+V46</f>
        <v>0</v>
      </c>
      <c r="S46" s="25">
        <f>T46+U46</f>
        <v>0</v>
      </c>
      <c r="T46" s="52">
        <v>0</v>
      </c>
      <c r="U46" s="52">
        <v>0</v>
      </c>
      <c r="V46" s="25">
        <f>W46+X46</f>
        <v>0</v>
      </c>
      <c r="W46" s="52">
        <v>0</v>
      </c>
      <c r="X46" s="52">
        <v>0</v>
      </c>
      <c r="Y46" s="25">
        <f>+Z46+AC46</f>
        <v>0</v>
      </c>
      <c r="Z46" s="25">
        <f>AA46+AB46</f>
        <v>0</v>
      </c>
      <c r="AA46" s="52">
        <f>+F46+M46+T46</f>
        <v>0</v>
      </c>
      <c r="AB46" s="52">
        <f>+G46+N46+U46</f>
        <v>0</v>
      </c>
      <c r="AC46" s="25">
        <f>AD46+AE46</f>
        <v>0</v>
      </c>
      <c r="AD46" s="52">
        <f>+I46+P46+W46</f>
        <v>0</v>
      </c>
      <c r="AE46" s="52">
        <f>+J46+Q46+X46</f>
        <v>0</v>
      </c>
      <c r="AF46" s="25">
        <f>+AG46+AJ46</f>
        <v>0</v>
      </c>
      <c r="AG46" s="25">
        <f>AH46+AI46</f>
        <v>0</v>
      </c>
      <c r="AH46" s="52">
        <v>0</v>
      </c>
      <c r="AI46" s="52">
        <v>0</v>
      </c>
      <c r="AJ46" s="25">
        <f>AK46+AL46</f>
        <v>0</v>
      </c>
      <c r="AK46" s="52">
        <v>0</v>
      </c>
      <c r="AL46" s="52">
        <v>0</v>
      </c>
      <c r="AM46" s="25">
        <f>+AN46+AQ46</f>
        <v>0</v>
      </c>
      <c r="AN46" s="25">
        <f>AO46+AP46</f>
        <v>0</v>
      </c>
      <c r="AO46" s="52">
        <v>0</v>
      </c>
      <c r="AP46" s="52">
        <v>0</v>
      </c>
      <c r="AQ46" s="25">
        <f>AR46+AS46</f>
        <v>0</v>
      </c>
      <c r="AR46" s="52">
        <v>0</v>
      </c>
      <c r="AS46" s="52">
        <v>0</v>
      </c>
      <c r="AT46" s="25">
        <f>+AU46+AX46</f>
        <v>0</v>
      </c>
      <c r="AU46" s="25">
        <f>AV46+AW46</f>
        <v>0</v>
      </c>
      <c r="AV46" s="52">
        <v>0</v>
      </c>
      <c r="AW46" s="52">
        <v>0</v>
      </c>
      <c r="AX46" s="25">
        <f>AY46+AZ46</f>
        <v>0</v>
      </c>
      <c r="AY46" s="52">
        <v>0</v>
      </c>
      <c r="AZ46" s="52">
        <v>0</v>
      </c>
      <c r="BA46" s="25">
        <f>+BB46+BE46</f>
        <v>0</v>
      </c>
      <c r="BB46" s="25">
        <f>BC46+BD46</f>
        <v>0</v>
      </c>
      <c r="BC46" s="52">
        <f>+AH46+AO46+AV46</f>
        <v>0</v>
      </c>
      <c r="BD46" s="52">
        <f>+AI46+AP46+AW46</f>
        <v>0</v>
      </c>
      <c r="BE46" s="25">
        <f>BF46+BG46</f>
        <v>0</v>
      </c>
      <c r="BF46" s="52">
        <f>+AK46+AR46+AY46</f>
        <v>0</v>
      </c>
      <c r="BG46" s="52">
        <f>+AL46+AS46+AZ46</f>
        <v>0</v>
      </c>
      <c r="BH46" s="25">
        <f>+BI46+BL46</f>
        <v>0</v>
      </c>
      <c r="BI46" s="25">
        <f>BJ46+BK46</f>
        <v>0</v>
      </c>
      <c r="BJ46" s="52">
        <v>0</v>
      </c>
      <c r="BK46" s="52">
        <v>0</v>
      </c>
      <c r="BL46" s="25">
        <f>BM46+BN46</f>
        <v>0</v>
      </c>
      <c r="BM46" s="52">
        <v>0</v>
      </c>
      <c r="BN46" s="52">
        <v>0</v>
      </c>
      <c r="BO46" s="25">
        <f>+BP46+BS46</f>
        <v>0</v>
      </c>
      <c r="BP46" s="25">
        <f>BQ46+BR46</f>
        <v>0</v>
      </c>
      <c r="BQ46" s="52">
        <v>0</v>
      </c>
      <c r="BR46" s="52">
        <v>0</v>
      </c>
      <c r="BS46" s="25">
        <f>BT46+BU46</f>
        <v>0</v>
      </c>
      <c r="BT46" s="52">
        <v>0</v>
      </c>
      <c r="BU46" s="52">
        <v>0</v>
      </c>
      <c r="BV46" s="25">
        <f>+BW46+BZ46</f>
        <v>0</v>
      </c>
      <c r="BW46" s="25">
        <f>BX46+BY46</f>
        <v>0</v>
      </c>
      <c r="BX46" s="52">
        <v>0</v>
      </c>
      <c r="BY46" s="52">
        <v>0</v>
      </c>
      <c r="BZ46" s="25">
        <f>CA46+CB46</f>
        <v>0</v>
      </c>
      <c r="CA46" s="52">
        <v>0</v>
      </c>
      <c r="CB46" s="52">
        <v>0</v>
      </c>
      <c r="CC46" s="25">
        <f>+CD46+CG46</f>
        <v>0</v>
      </c>
      <c r="CD46" s="25">
        <f>CE46+CF46</f>
        <v>0</v>
      </c>
      <c r="CE46" s="52">
        <f>+BJ46+BQ46+BX46</f>
        <v>0</v>
      </c>
      <c r="CF46" s="52">
        <f>+BK46+BR46+BY46</f>
        <v>0</v>
      </c>
      <c r="CG46" s="25">
        <f>CH46+CI46</f>
        <v>0</v>
      </c>
      <c r="CH46" s="52">
        <f>+BM46+BT46+CA46</f>
        <v>0</v>
      </c>
      <c r="CI46" s="52">
        <f>+BN46+BU46+CB46</f>
        <v>0</v>
      </c>
      <c r="CJ46" s="25">
        <f>+CK46+CN46</f>
        <v>0</v>
      </c>
      <c r="CK46" s="25">
        <f>CL46+CM46</f>
        <v>0</v>
      </c>
      <c r="CL46" s="52">
        <v>0</v>
      </c>
      <c r="CM46" s="52">
        <v>0</v>
      </c>
      <c r="CN46" s="25">
        <f>CO46+CP46</f>
        <v>0</v>
      </c>
      <c r="CO46" s="52">
        <v>0</v>
      </c>
      <c r="CP46" s="52">
        <v>0</v>
      </c>
      <c r="CQ46" s="25">
        <f>+CR46+CU46</f>
        <v>0</v>
      </c>
      <c r="CR46" s="25">
        <f>CS46+CT46</f>
        <v>0</v>
      </c>
      <c r="CS46" s="52">
        <v>0</v>
      </c>
      <c r="CT46" s="52">
        <v>0</v>
      </c>
      <c r="CU46" s="25">
        <f>CV46+CW46</f>
        <v>0</v>
      </c>
      <c r="CV46" s="52">
        <v>0</v>
      </c>
      <c r="CW46" s="52">
        <v>0</v>
      </c>
      <c r="CX46" s="25">
        <f>+CY46+DB46</f>
        <v>0</v>
      </c>
      <c r="CY46" s="25">
        <f>CZ46+DA46</f>
        <v>0</v>
      </c>
      <c r="CZ46" s="52">
        <v>0</v>
      </c>
      <c r="DA46" s="52">
        <v>0</v>
      </c>
      <c r="DB46" s="25">
        <f>DC46+DD46</f>
        <v>0</v>
      </c>
      <c r="DC46" s="52">
        <v>0</v>
      </c>
      <c r="DD46" s="52">
        <v>0</v>
      </c>
      <c r="DE46" s="25">
        <f>+DF46+DI46</f>
        <v>0</v>
      </c>
      <c r="DF46" s="25">
        <f>DG46+DH46</f>
        <v>0</v>
      </c>
      <c r="DG46" s="52">
        <f>+CL46+CS46+CZ46</f>
        <v>0</v>
      </c>
      <c r="DH46" s="52">
        <f>+CM46+CT46+DA46</f>
        <v>0</v>
      </c>
      <c r="DI46" s="25">
        <f>DJ46+DK46</f>
        <v>0</v>
      </c>
      <c r="DJ46" s="52">
        <f>+CO46+CV46+DC46</f>
        <v>0</v>
      </c>
      <c r="DK46" s="52">
        <f>+CP46+CW46+DD46</f>
        <v>0</v>
      </c>
      <c r="DL46" s="25">
        <f>+DM46+DP46</f>
        <v>0</v>
      </c>
      <c r="DM46" s="25">
        <f>DN46+DO46</f>
        <v>0</v>
      </c>
      <c r="DN46" s="52">
        <f>AA46+BC46+CE46+DG46</f>
        <v>0</v>
      </c>
      <c r="DO46" s="52">
        <f>AB46+BD46+CF46+DH46</f>
        <v>0</v>
      </c>
      <c r="DP46" s="25">
        <f>DQ46+DR46</f>
        <v>0</v>
      </c>
      <c r="DQ46" s="52">
        <f>AD46+BF46+CH46+DJ46</f>
        <v>0</v>
      </c>
      <c r="DR46" s="52">
        <f>AE46+BG46+CI46+DK46</f>
        <v>0</v>
      </c>
    </row>
    <row r="47" spans="1:122" s="27" customFormat="1" ht="15" customHeight="1" x14ac:dyDescent="0.2">
      <c r="A47" s="35"/>
      <c r="B47" s="63"/>
      <c r="C47" s="36" t="s">
        <v>375</v>
      </c>
      <c r="D47" s="25">
        <f>+E47+H47</f>
        <v>0</v>
      </c>
      <c r="E47" s="25">
        <f>F47+G47</f>
        <v>0</v>
      </c>
      <c r="F47" s="52">
        <v>0</v>
      </c>
      <c r="G47" s="52">
        <v>0</v>
      </c>
      <c r="H47" s="25">
        <f>I47+J47</f>
        <v>0</v>
      </c>
      <c r="I47" s="52">
        <v>0</v>
      </c>
      <c r="J47" s="52">
        <v>0</v>
      </c>
      <c r="K47" s="25">
        <f>+L47+O47</f>
        <v>0</v>
      </c>
      <c r="L47" s="25">
        <f>M47+N47</f>
        <v>0</v>
      </c>
      <c r="M47" s="52">
        <v>0</v>
      </c>
      <c r="N47" s="52">
        <v>0</v>
      </c>
      <c r="O47" s="25">
        <f>P47+Q47</f>
        <v>0</v>
      </c>
      <c r="P47" s="52">
        <v>0</v>
      </c>
      <c r="Q47" s="52">
        <v>0</v>
      </c>
      <c r="R47" s="25">
        <f>+S47+V47</f>
        <v>0</v>
      </c>
      <c r="S47" s="25">
        <f>T47+U47</f>
        <v>0</v>
      </c>
      <c r="T47" s="52">
        <v>0</v>
      </c>
      <c r="U47" s="52">
        <v>0</v>
      </c>
      <c r="V47" s="25">
        <f>W47+X47</f>
        <v>0</v>
      </c>
      <c r="W47" s="52">
        <v>0</v>
      </c>
      <c r="X47" s="52">
        <v>0</v>
      </c>
      <c r="Y47" s="25">
        <f>+Z47+AC47</f>
        <v>0</v>
      </c>
      <c r="Z47" s="25">
        <f>AA47+AB47</f>
        <v>0</v>
      </c>
      <c r="AA47" s="52">
        <f t="shared" ref="AA47:AB47" si="581">+F47+M47+T47</f>
        <v>0</v>
      </c>
      <c r="AB47" s="52">
        <f t="shared" si="581"/>
        <v>0</v>
      </c>
      <c r="AC47" s="25">
        <f>AD47+AE47</f>
        <v>0</v>
      </c>
      <c r="AD47" s="52">
        <f t="shared" ref="AD47:AE47" si="582">+I47+P47+W47</f>
        <v>0</v>
      </c>
      <c r="AE47" s="52">
        <f t="shared" si="582"/>
        <v>0</v>
      </c>
      <c r="AF47" s="25">
        <f>+AG47+AJ47</f>
        <v>0</v>
      </c>
      <c r="AG47" s="25">
        <f>AH47+AI47</f>
        <v>0</v>
      </c>
      <c r="AH47" s="52">
        <v>0</v>
      </c>
      <c r="AI47" s="52">
        <v>0</v>
      </c>
      <c r="AJ47" s="25">
        <f>AK47+AL47</f>
        <v>0</v>
      </c>
      <c r="AK47" s="52">
        <v>0</v>
      </c>
      <c r="AL47" s="52">
        <v>0</v>
      </c>
      <c r="AM47" s="25">
        <f>+AN47+AQ47</f>
        <v>0</v>
      </c>
      <c r="AN47" s="25">
        <f>AO47+AP47</f>
        <v>0</v>
      </c>
      <c r="AO47" s="52">
        <v>0</v>
      </c>
      <c r="AP47" s="52">
        <v>0</v>
      </c>
      <c r="AQ47" s="25">
        <f>AR47+AS47</f>
        <v>0</v>
      </c>
      <c r="AR47" s="52">
        <v>0</v>
      </c>
      <c r="AS47" s="52">
        <v>0</v>
      </c>
      <c r="AT47" s="25">
        <f>+AU47+AX47</f>
        <v>0</v>
      </c>
      <c r="AU47" s="25">
        <f>AV47+AW47</f>
        <v>0</v>
      </c>
      <c r="AV47" s="52">
        <v>0</v>
      </c>
      <c r="AW47" s="52">
        <v>0</v>
      </c>
      <c r="AX47" s="25">
        <f>AY47+AZ47</f>
        <v>0</v>
      </c>
      <c r="AY47" s="52">
        <v>0</v>
      </c>
      <c r="AZ47" s="52">
        <v>0</v>
      </c>
      <c r="BA47" s="25">
        <f>+BB47+BE47</f>
        <v>0</v>
      </c>
      <c r="BB47" s="25">
        <f>BC47+BD47</f>
        <v>0</v>
      </c>
      <c r="BC47" s="52">
        <f t="shared" ref="BC47:BD47" si="583">+AH47+AO47+AV47</f>
        <v>0</v>
      </c>
      <c r="BD47" s="52">
        <f t="shared" si="583"/>
        <v>0</v>
      </c>
      <c r="BE47" s="25">
        <f>BF47+BG47</f>
        <v>0</v>
      </c>
      <c r="BF47" s="52">
        <f t="shared" ref="BF47:BG47" si="584">+AK47+AR47+AY47</f>
        <v>0</v>
      </c>
      <c r="BG47" s="52">
        <f t="shared" si="584"/>
        <v>0</v>
      </c>
      <c r="BH47" s="25">
        <f>+BI47+BL47</f>
        <v>0</v>
      </c>
      <c r="BI47" s="25">
        <f>BJ47+BK47</f>
        <v>0</v>
      </c>
      <c r="BJ47" s="52">
        <v>0</v>
      </c>
      <c r="BK47" s="52">
        <v>0</v>
      </c>
      <c r="BL47" s="25">
        <f>BM47+BN47</f>
        <v>0</v>
      </c>
      <c r="BM47" s="52">
        <v>0</v>
      </c>
      <c r="BN47" s="52">
        <v>0</v>
      </c>
      <c r="BO47" s="25">
        <f>+BP47+BS47</f>
        <v>0</v>
      </c>
      <c r="BP47" s="25">
        <f>BQ47+BR47</f>
        <v>0</v>
      </c>
      <c r="BQ47" s="52">
        <v>0</v>
      </c>
      <c r="BR47" s="52">
        <v>0</v>
      </c>
      <c r="BS47" s="25">
        <f>BT47+BU47</f>
        <v>0</v>
      </c>
      <c r="BT47" s="52">
        <v>0</v>
      </c>
      <c r="BU47" s="52">
        <v>0</v>
      </c>
      <c r="BV47" s="25">
        <f>+BW47+BZ47</f>
        <v>0</v>
      </c>
      <c r="BW47" s="25">
        <f>BX47+BY47</f>
        <v>0</v>
      </c>
      <c r="BX47" s="52">
        <v>0</v>
      </c>
      <c r="BY47" s="52">
        <v>0</v>
      </c>
      <c r="BZ47" s="25">
        <f>CA47+CB47</f>
        <v>0</v>
      </c>
      <c r="CA47" s="52">
        <v>0</v>
      </c>
      <c r="CB47" s="52">
        <v>0</v>
      </c>
      <c r="CC47" s="25">
        <f>+CD47+CG47</f>
        <v>0</v>
      </c>
      <c r="CD47" s="25">
        <f>CE47+CF47</f>
        <v>0</v>
      </c>
      <c r="CE47" s="52">
        <f t="shared" ref="CE47:CF47" si="585">+BJ47+BQ47+BX47</f>
        <v>0</v>
      </c>
      <c r="CF47" s="52">
        <f t="shared" si="585"/>
        <v>0</v>
      </c>
      <c r="CG47" s="25">
        <f>CH47+CI47</f>
        <v>0</v>
      </c>
      <c r="CH47" s="52">
        <f t="shared" ref="CH47:CI47" si="586">+BM47+BT47+CA47</f>
        <v>0</v>
      </c>
      <c r="CI47" s="52">
        <f t="shared" si="586"/>
        <v>0</v>
      </c>
      <c r="CJ47" s="25">
        <f>+CK47+CN47</f>
        <v>0</v>
      </c>
      <c r="CK47" s="25">
        <f>CL47+CM47</f>
        <v>0</v>
      </c>
      <c r="CL47" s="52">
        <v>0</v>
      </c>
      <c r="CM47" s="52">
        <v>0</v>
      </c>
      <c r="CN47" s="25">
        <f>CO47+CP47</f>
        <v>0</v>
      </c>
      <c r="CO47" s="52">
        <v>0</v>
      </c>
      <c r="CP47" s="52">
        <v>0</v>
      </c>
      <c r="CQ47" s="25">
        <f>+CR47+CU47</f>
        <v>0</v>
      </c>
      <c r="CR47" s="25">
        <f>CS47+CT47</f>
        <v>0</v>
      </c>
      <c r="CS47" s="52">
        <v>0</v>
      </c>
      <c r="CT47" s="52">
        <v>0</v>
      </c>
      <c r="CU47" s="25">
        <f>CV47+CW47</f>
        <v>0</v>
      </c>
      <c r="CV47" s="52">
        <v>0</v>
      </c>
      <c r="CW47" s="52">
        <v>0</v>
      </c>
      <c r="CX47" s="25">
        <f>+CY47+DB47</f>
        <v>0</v>
      </c>
      <c r="CY47" s="25">
        <f>CZ47+DA47</f>
        <v>0</v>
      </c>
      <c r="CZ47" s="52">
        <v>0</v>
      </c>
      <c r="DA47" s="52">
        <v>0</v>
      </c>
      <c r="DB47" s="25">
        <f>DC47+DD47</f>
        <v>0</v>
      </c>
      <c r="DC47" s="52">
        <v>0</v>
      </c>
      <c r="DD47" s="52">
        <v>0</v>
      </c>
      <c r="DE47" s="25">
        <f>+DF47+DI47</f>
        <v>0</v>
      </c>
      <c r="DF47" s="25">
        <f>DG47+DH47</f>
        <v>0</v>
      </c>
      <c r="DG47" s="52">
        <f t="shared" ref="DG47:DH47" si="587">+CL47+CS47+CZ47</f>
        <v>0</v>
      </c>
      <c r="DH47" s="52">
        <f t="shared" si="587"/>
        <v>0</v>
      </c>
      <c r="DI47" s="25">
        <f>DJ47+DK47</f>
        <v>0</v>
      </c>
      <c r="DJ47" s="52">
        <f t="shared" ref="DJ47:DK47" si="588">+CO47+CV47+DC47</f>
        <v>0</v>
      </c>
      <c r="DK47" s="52">
        <f t="shared" si="588"/>
        <v>0</v>
      </c>
      <c r="DL47" s="25">
        <f>+DM47+DP47</f>
        <v>0</v>
      </c>
      <c r="DM47" s="25">
        <f>DN47+DO47</f>
        <v>0</v>
      </c>
      <c r="DN47" s="52">
        <f t="shared" ref="DN47:DO47" si="589">AA47+BC47+CE47+DG47</f>
        <v>0</v>
      </c>
      <c r="DO47" s="52">
        <f t="shared" si="589"/>
        <v>0</v>
      </c>
      <c r="DP47" s="25">
        <f>DQ47+DR47</f>
        <v>0</v>
      </c>
      <c r="DQ47" s="52">
        <f t="shared" ref="DQ47:DR47" si="590">AD47+BF47+CH47+DJ47</f>
        <v>0</v>
      </c>
      <c r="DR47" s="52">
        <f t="shared" si="590"/>
        <v>0</v>
      </c>
    </row>
    <row r="48" spans="1:122" s="27" customFormat="1" ht="15" customHeight="1" x14ac:dyDescent="0.2">
      <c r="A48" s="35"/>
      <c r="B48" s="63"/>
      <c r="C48" s="36" t="s">
        <v>44</v>
      </c>
      <c r="D48" s="25">
        <f>+E48+H48</f>
        <v>4</v>
      </c>
      <c r="E48" s="25">
        <f>F48+G48</f>
        <v>4</v>
      </c>
      <c r="F48" s="52">
        <v>0</v>
      </c>
      <c r="G48" s="52">
        <v>4</v>
      </c>
      <c r="H48" s="25">
        <f>I48+J48</f>
        <v>0</v>
      </c>
      <c r="I48" s="52">
        <v>0</v>
      </c>
      <c r="J48" s="52">
        <v>0</v>
      </c>
      <c r="K48" s="25">
        <f>+L48+O48</f>
        <v>266</v>
      </c>
      <c r="L48" s="25">
        <f>M48+N48</f>
        <v>266</v>
      </c>
      <c r="M48" s="52">
        <v>266</v>
      </c>
      <c r="N48" s="52">
        <v>0</v>
      </c>
      <c r="O48" s="25">
        <f>P48+Q48</f>
        <v>0</v>
      </c>
      <c r="P48" s="52">
        <v>0</v>
      </c>
      <c r="Q48" s="52">
        <v>0</v>
      </c>
      <c r="R48" s="25">
        <f>+S48+V48</f>
        <v>23</v>
      </c>
      <c r="S48" s="25">
        <f>T48+U48</f>
        <v>23</v>
      </c>
      <c r="T48" s="52">
        <v>23</v>
      </c>
      <c r="U48" s="52">
        <v>0</v>
      </c>
      <c r="V48" s="25">
        <f>W48+X48</f>
        <v>0</v>
      </c>
      <c r="W48" s="52">
        <v>0</v>
      </c>
      <c r="X48" s="52">
        <v>0</v>
      </c>
      <c r="Y48" s="25">
        <f>+Z48+AC48</f>
        <v>293</v>
      </c>
      <c r="Z48" s="25">
        <f>AA48+AB48</f>
        <v>293</v>
      </c>
      <c r="AA48" s="52">
        <f>+F48+M48+T48</f>
        <v>289</v>
      </c>
      <c r="AB48" s="52">
        <f>+G48+N48+U48</f>
        <v>4</v>
      </c>
      <c r="AC48" s="25">
        <f>AD48+AE48</f>
        <v>0</v>
      </c>
      <c r="AD48" s="52">
        <f>+I48+P48+W48</f>
        <v>0</v>
      </c>
      <c r="AE48" s="52">
        <f>+J48+Q48+X48</f>
        <v>0</v>
      </c>
      <c r="AF48" s="25">
        <f>+AG48+AJ48</f>
        <v>0</v>
      </c>
      <c r="AG48" s="25">
        <f>AH48+AI48</f>
        <v>0</v>
      </c>
      <c r="AH48" s="52">
        <v>0</v>
      </c>
      <c r="AI48" s="52">
        <v>0</v>
      </c>
      <c r="AJ48" s="25">
        <f>AK48+AL48</f>
        <v>0</v>
      </c>
      <c r="AK48" s="52">
        <v>0</v>
      </c>
      <c r="AL48" s="52">
        <v>0</v>
      </c>
      <c r="AM48" s="25">
        <f>+AN48+AQ48</f>
        <v>0</v>
      </c>
      <c r="AN48" s="25">
        <f>AO48+AP48</f>
        <v>0</v>
      </c>
      <c r="AO48" s="52">
        <v>0</v>
      </c>
      <c r="AP48" s="52">
        <v>0</v>
      </c>
      <c r="AQ48" s="25">
        <f>AR48+AS48</f>
        <v>0</v>
      </c>
      <c r="AR48" s="52">
        <v>0</v>
      </c>
      <c r="AS48" s="52">
        <v>0</v>
      </c>
      <c r="AT48" s="25">
        <f>+AU48+AX48</f>
        <v>0</v>
      </c>
      <c r="AU48" s="25">
        <f>AV48+AW48</f>
        <v>0</v>
      </c>
      <c r="AV48" s="52">
        <v>0</v>
      </c>
      <c r="AW48" s="52">
        <v>0</v>
      </c>
      <c r="AX48" s="25">
        <f>AY48+AZ48</f>
        <v>0</v>
      </c>
      <c r="AY48" s="52">
        <v>0</v>
      </c>
      <c r="AZ48" s="52">
        <v>0</v>
      </c>
      <c r="BA48" s="25">
        <f>+BB48+BE48</f>
        <v>0</v>
      </c>
      <c r="BB48" s="25">
        <f>BC48+BD48</f>
        <v>0</v>
      </c>
      <c r="BC48" s="52">
        <f>+AH48+AO48+AV48</f>
        <v>0</v>
      </c>
      <c r="BD48" s="52">
        <f>+AI48+AP48+AW48</f>
        <v>0</v>
      </c>
      <c r="BE48" s="25">
        <f>BF48+BG48</f>
        <v>0</v>
      </c>
      <c r="BF48" s="52">
        <f>+AK48+AR48+AY48</f>
        <v>0</v>
      </c>
      <c r="BG48" s="52">
        <f>+AL48+AS48+AZ48</f>
        <v>0</v>
      </c>
      <c r="BH48" s="25">
        <f>+BI48+BL48</f>
        <v>0</v>
      </c>
      <c r="BI48" s="25">
        <f>BJ48+BK48</f>
        <v>0</v>
      </c>
      <c r="BJ48" s="52">
        <v>0</v>
      </c>
      <c r="BK48" s="52">
        <v>0</v>
      </c>
      <c r="BL48" s="25">
        <f>BM48+BN48</f>
        <v>0</v>
      </c>
      <c r="BM48" s="52">
        <v>0</v>
      </c>
      <c r="BN48" s="52">
        <v>0</v>
      </c>
      <c r="BO48" s="25">
        <f>+BP48+BS48</f>
        <v>0</v>
      </c>
      <c r="BP48" s="25">
        <f>BQ48+BR48</f>
        <v>0</v>
      </c>
      <c r="BQ48" s="52">
        <v>0</v>
      </c>
      <c r="BR48" s="52">
        <v>0</v>
      </c>
      <c r="BS48" s="25">
        <f>BT48+BU48</f>
        <v>0</v>
      </c>
      <c r="BT48" s="52">
        <v>0</v>
      </c>
      <c r="BU48" s="52">
        <v>0</v>
      </c>
      <c r="BV48" s="25">
        <f>+BW48+BZ48</f>
        <v>0</v>
      </c>
      <c r="BW48" s="25">
        <f>BX48+BY48</f>
        <v>0</v>
      </c>
      <c r="BX48" s="52">
        <v>0</v>
      </c>
      <c r="BY48" s="52">
        <v>0</v>
      </c>
      <c r="BZ48" s="25">
        <f>CA48+CB48</f>
        <v>0</v>
      </c>
      <c r="CA48" s="52">
        <v>0</v>
      </c>
      <c r="CB48" s="52">
        <v>0</v>
      </c>
      <c r="CC48" s="25">
        <f>+CD48+CG48</f>
        <v>0</v>
      </c>
      <c r="CD48" s="25">
        <f>CE48+CF48</f>
        <v>0</v>
      </c>
      <c r="CE48" s="52">
        <f>+BJ48+BQ48+BX48</f>
        <v>0</v>
      </c>
      <c r="CF48" s="52">
        <f>+BK48+BR48+BY48</f>
        <v>0</v>
      </c>
      <c r="CG48" s="25">
        <f>CH48+CI48</f>
        <v>0</v>
      </c>
      <c r="CH48" s="52">
        <f>+BM48+BT48+CA48</f>
        <v>0</v>
      </c>
      <c r="CI48" s="52">
        <f>+BN48+BU48+CB48</f>
        <v>0</v>
      </c>
      <c r="CJ48" s="25">
        <f>+CK48+CN48</f>
        <v>0</v>
      </c>
      <c r="CK48" s="25">
        <f>CL48+CM48</f>
        <v>0</v>
      </c>
      <c r="CL48" s="52">
        <v>0</v>
      </c>
      <c r="CM48" s="52">
        <v>0</v>
      </c>
      <c r="CN48" s="25">
        <f>CO48+CP48</f>
        <v>0</v>
      </c>
      <c r="CO48" s="52">
        <v>0</v>
      </c>
      <c r="CP48" s="52">
        <v>0</v>
      </c>
      <c r="CQ48" s="25">
        <f>+CR48+CU48</f>
        <v>0</v>
      </c>
      <c r="CR48" s="25">
        <f>CS48+CT48</f>
        <v>0</v>
      </c>
      <c r="CS48" s="52">
        <v>0</v>
      </c>
      <c r="CT48" s="52">
        <v>0</v>
      </c>
      <c r="CU48" s="25">
        <f>CV48+CW48</f>
        <v>0</v>
      </c>
      <c r="CV48" s="52">
        <v>0</v>
      </c>
      <c r="CW48" s="52">
        <v>0</v>
      </c>
      <c r="CX48" s="25">
        <f>+CY48+DB48</f>
        <v>0</v>
      </c>
      <c r="CY48" s="25">
        <f>CZ48+DA48</f>
        <v>0</v>
      </c>
      <c r="CZ48" s="52">
        <v>0</v>
      </c>
      <c r="DA48" s="52">
        <v>0</v>
      </c>
      <c r="DB48" s="25">
        <f>DC48+DD48</f>
        <v>0</v>
      </c>
      <c r="DC48" s="52">
        <v>0</v>
      </c>
      <c r="DD48" s="52">
        <v>0</v>
      </c>
      <c r="DE48" s="25">
        <f>+DF48+DI48</f>
        <v>0</v>
      </c>
      <c r="DF48" s="25">
        <f>DG48+DH48</f>
        <v>0</v>
      </c>
      <c r="DG48" s="52">
        <f>+CL48+CS48+CZ48</f>
        <v>0</v>
      </c>
      <c r="DH48" s="52">
        <f>+CM48+CT48+DA48</f>
        <v>0</v>
      </c>
      <c r="DI48" s="25">
        <f>DJ48+DK48</f>
        <v>0</v>
      </c>
      <c r="DJ48" s="52">
        <f>+CO48+CV48+DC48</f>
        <v>0</v>
      </c>
      <c r="DK48" s="52">
        <f>+CP48+CW48+DD48</f>
        <v>0</v>
      </c>
      <c r="DL48" s="25">
        <f>+DM48+DP48</f>
        <v>293</v>
      </c>
      <c r="DM48" s="25">
        <f>DN48+DO48</f>
        <v>293</v>
      </c>
      <c r="DN48" s="52">
        <f>AA48+BC48+CE48+DG48</f>
        <v>289</v>
      </c>
      <c r="DO48" s="52">
        <f>AB48+BD48+CF48+DH48</f>
        <v>4</v>
      </c>
      <c r="DP48" s="25">
        <f>DQ48+DR48</f>
        <v>0</v>
      </c>
      <c r="DQ48" s="52">
        <f>AD48+BF48+CH48+DJ48</f>
        <v>0</v>
      </c>
      <c r="DR48" s="52">
        <f>AE48+BG48+CI48+DK48</f>
        <v>0</v>
      </c>
    </row>
    <row r="49" spans="1:122" s="27" customFormat="1" ht="15" customHeight="1" x14ac:dyDescent="0.2">
      <c r="A49" s="35"/>
      <c r="B49" s="63"/>
      <c r="C49" s="34" t="s">
        <v>45</v>
      </c>
      <c r="D49" s="25">
        <f>E49+H49</f>
        <v>0</v>
      </c>
      <c r="E49" s="25">
        <f>SUM(F49:G49)</f>
        <v>0</v>
      </c>
      <c r="F49" s="25">
        <f>F50+F51</f>
        <v>0</v>
      </c>
      <c r="G49" s="25">
        <f>G50+G51</f>
        <v>0</v>
      </c>
      <c r="H49" s="25">
        <f>SUM(I49:J49)</f>
        <v>0</v>
      </c>
      <c r="I49" s="25">
        <f>I50+I51</f>
        <v>0</v>
      </c>
      <c r="J49" s="25">
        <f>J50+J51</f>
        <v>0</v>
      </c>
      <c r="K49" s="25">
        <f t="shared" ref="K49" si="591">L49+O49</f>
        <v>0</v>
      </c>
      <c r="L49" s="25">
        <f t="shared" ref="L49" si="592">SUM(M49:N49)</f>
        <v>0</v>
      </c>
      <c r="M49" s="25">
        <f t="shared" ref="M49:N49" si="593">M50+M51</f>
        <v>0</v>
      </c>
      <c r="N49" s="25">
        <f t="shared" si="593"/>
        <v>0</v>
      </c>
      <c r="O49" s="25">
        <f t="shared" ref="O49" si="594">SUM(P49:Q49)</f>
        <v>0</v>
      </c>
      <c r="P49" s="25">
        <f t="shared" ref="P49:Q49" si="595">P50+P51</f>
        <v>0</v>
      </c>
      <c r="Q49" s="25">
        <f t="shared" si="595"/>
        <v>0</v>
      </c>
      <c r="R49" s="25">
        <f t="shared" ref="R49" si="596">S49+V49</f>
        <v>0</v>
      </c>
      <c r="S49" s="25">
        <f t="shared" ref="S49" si="597">SUM(T49:U49)</f>
        <v>0</v>
      </c>
      <c r="T49" s="25">
        <f t="shared" ref="T49:U49" si="598">T50+T51</f>
        <v>0</v>
      </c>
      <c r="U49" s="25">
        <f t="shared" si="598"/>
        <v>0</v>
      </c>
      <c r="V49" s="25">
        <f t="shared" ref="V49" si="599">SUM(W49:X49)</f>
        <v>0</v>
      </c>
      <c r="W49" s="25">
        <f t="shared" ref="W49:X49" si="600">W50+W51</f>
        <v>0</v>
      </c>
      <c r="X49" s="25">
        <f t="shared" si="600"/>
        <v>0</v>
      </c>
      <c r="Y49" s="25">
        <f>Z49+AC49</f>
        <v>0</v>
      </c>
      <c r="Z49" s="25">
        <f>SUM(AA49:AB49)</f>
        <v>0</v>
      </c>
      <c r="AA49" s="25">
        <f>AA50+AA51</f>
        <v>0</v>
      </c>
      <c r="AB49" s="25">
        <f>AB50+AB51</f>
        <v>0</v>
      </c>
      <c r="AC49" s="25">
        <f>SUM(AD49:AE49)</f>
        <v>0</v>
      </c>
      <c r="AD49" s="25">
        <f>AD50+AD51</f>
        <v>0</v>
      </c>
      <c r="AE49" s="25">
        <f>AE50+AE51</f>
        <v>0</v>
      </c>
      <c r="AF49" s="25">
        <f t="shared" ref="AF49" si="601">AG49+AJ49</f>
        <v>0</v>
      </c>
      <c r="AG49" s="25">
        <f>SUM(AH49:AI49)</f>
        <v>0</v>
      </c>
      <c r="AH49" s="25">
        <f>AH50+AH51</f>
        <v>0</v>
      </c>
      <c r="AI49" s="25">
        <f>AI50+AI51</f>
        <v>0</v>
      </c>
      <c r="AJ49" s="25">
        <f>SUM(AK49:AL49)</f>
        <v>0</v>
      </c>
      <c r="AK49" s="25">
        <f>AK50+AK51</f>
        <v>0</v>
      </c>
      <c r="AL49" s="25">
        <f>AL50+AL51</f>
        <v>0</v>
      </c>
      <c r="AM49" s="25">
        <f t="shared" ref="AM49" si="602">AN49+AQ49</f>
        <v>0</v>
      </c>
      <c r="AN49" s="25">
        <f t="shared" ref="AN49" si="603">SUM(AO49:AP49)</f>
        <v>0</v>
      </c>
      <c r="AO49" s="25">
        <f t="shared" ref="AO49:AP49" si="604">AO50+AO51</f>
        <v>0</v>
      </c>
      <c r="AP49" s="25">
        <f t="shared" si="604"/>
        <v>0</v>
      </c>
      <c r="AQ49" s="25">
        <f t="shared" ref="AQ49" si="605">SUM(AR49:AS49)</f>
        <v>0</v>
      </c>
      <c r="AR49" s="25">
        <f t="shared" ref="AR49:AS49" si="606">AR50+AR51</f>
        <v>0</v>
      </c>
      <c r="AS49" s="25">
        <f t="shared" si="606"/>
        <v>0</v>
      </c>
      <c r="AT49" s="25">
        <f t="shared" ref="AT49" si="607">AU49+AX49</f>
        <v>0</v>
      </c>
      <c r="AU49" s="25">
        <f t="shared" ref="AU49" si="608">SUM(AV49:AW49)</f>
        <v>0</v>
      </c>
      <c r="AV49" s="25">
        <f t="shared" ref="AV49:AW49" si="609">AV50+AV51</f>
        <v>0</v>
      </c>
      <c r="AW49" s="25">
        <f t="shared" si="609"/>
        <v>0</v>
      </c>
      <c r="AX49" s="25">
        <f t="shared" ref="AX49" si="610">SUM(AY49:AZ49)</f>
        <v>0</v>
      </c>
      <c r="AY49" s="25">
        <f t="shared" ref="AY49:AZ49" si="611">AY50+AY51</f>
        <v>0</v>
      </c>
      <c r="AZ49" s="25">
        <f t="shared" si="611"/>
        <v>0</v>
      </c>
      <c r="BA49" s="25">
        <f t="shared" ref="BA49" si="612">BB49+BE49</f>
        <v>0</v>
      </c>
      <c r="BB49" s="25">
        <f t="shared" ref="BB49" si="613">SUM(BC49:BD49)</f>
        <v>0</v>
      </c>
      <c r="BC49" s="25">
        <f t="shared" ref="BC49:BD49" si="614">BC50+BC51</f>
        <v>0</v>
      </c>
      <c r="BD49" s="25">
        <f t="shared" si="614"/>
        <v>0</v>
      </c>
      <c r="BE49" s="25">
        <f t="shared" ref="BE49" si="615">SUM(BF49:BG49)</f>
        <v>0</v>
      </c>
      <c r="BF49" s="25">
        <f t="shared" ref="BF49:BG49" si="616">BF50+BF51</f>
        <v>0</v>
      </c>
      <c r="BG49" s="25">
        <f t="shared" si="616"/>
        <v>0</v>
      </c>
      <c r="BH49" s="25">
        <f t="shared" ref="BH49" si="617">BI49+BL49</f>
        <v>0</v>
      </c>
      <c r="BI49" s="25">
        <f>SUM(BJ49:BK49)</f>
        <v>0</v>
      </c>
      <c r="BJ49" s="25">
        <f>BJ50+BJ51</f>
        <v>0</v>
      </c>
      <c r="BK49" s="25">
        <f>BK50+BK51</f>
        <v>0</v>
      </c>
      <c r="BL49" s="25">
        <f>SUM(BM49:BN49)</f>
        <v>0</v>
      </c>
      <c r="BM49" s="25">
        <f>BM50+BM51</f>
        <v>0</v>
      </c>
      <c r="BN49" s="25">
        <f>BN50+BN51</f>
        <v>0</v>
      </c>
      <c r="BO49" s="25">
        <f t="shared" ref="BO49" si="618">BP49+BS49</f>
        <v>0</v>
      </c>
      <c r="BP49" s="25">
        <f t="shared" ref="BP49" si="619">SUM(BQ49:BR49)</f>
        <v>0</v>
      </c>
      <c r="BQ49" s="25">
        <f t="shared" ref="BQ49:BR49" si="620">BQ50+BQ51</f>
        <v>0</v>
      </c>
      <c r="BR49" s="25">
        <f t="shared" si="620"/>
        <v>0</v>
      </c>
      <c r="BS49" s="25">
        <f t="shared" ref="BS49" si="621">SUM(BT49:BU49)</f>
        <v>0</v>
      </c>
      <c r="BT49" s="25">
        <f t="shared" ref="BT49:BU49" si="622">BT50+BT51</f>
        <v>0</v>
      </c>
      <c r="BU49" s="25">
        <f t="shared" si="622"/>
        <v>0</v>
      </c>
      <c r="BV49" s="25">
        <f t="shared" ref="BV49" si="623">BW49+BZ49</f>
        <v>0</v>
      </c>
      <c r="BW49" s="25">
        <f t="shared" ref="BW49" si="624">SUM(BX49:BY49)</f>
        <v>0</v>
      </c>
      <c r="BX49" s="25">
        <f t="shared" ref="BX49:BY49" si="625">BX50+BX51</f>
        <v>0</v>
      </c>
      <c r="BY49" s="25">
        <f t="shared" si="625"/>
        <v>0</v>
      </c>
      <c r="BZ49" s="25">
        <f t="shared" ref="BZ49" si="626">SUM(CA49:CB49)</f>
        <v>0</v>
      </c>
      <c r="CA49" s="25">
        <f t="shared" ref="CA49:CB49" si="627">CA50+CA51</f>
        <v>0</v>
      </c>
      <c r="CB49" s="25">
        <f t="shared" si="627"/>
        <v>0</v>
      </c>
      <c r="CC49" s="25">
        <f t="shared" ref="CC49" si="628">CD49+CG49</f>
        <v>0</v>
      </c>
      <c r="CD49" s="25">
        <f t="shared" ref="CD49" si="629">SUM(CE49:CF49)</f>
        <v>0</v>
      </c>
      <c r="CE49" s="25">
        <f t="shared" ref="CE49:CF49" si="630">CE50+CE51</f>
        <v>0</v>
      </c>
      <c r="CF49" s="25">
        <f t="shared" si="630"/>
        <v>0</v>
      </c>
      <c r="CG49" s="25">
        <f t="shared" ref="CG49" si="631">SUM(CH49:CI49)</f>
        <v>0</v>
      </c>
      <c r="CH49" s="25">
        <f t="shared" ref="CH49:CI49" si="632">CH50+CH51</f>
        <v>0</v>
      </c>
      <c r="CI49" s="25">
        <f t="shared" si="632"/>
        <v>0</v>
      </c>
      <c r="CJ49" s="25">
        <f t="shared" ref="CJ49" si="633">CK49+CN49</f>
        <v>0</v>
      </c>
      <c r="CK49" s="25">
        <f>SUM(CL49:CM49)</f>
        <v>0</v>
      </c>
      <c r="CL49" s="25">
        <f>CL50+CL51</f>
        <v>0</v>
      </c>
      <c r="CM49" s="25">
        <f>CM50+CM51</f>
        <v>0</v>
      </c>
      <c r="CN49" s="25">
        <f>SUM(CO49:CP49)</f>
        <v>0</v>
      </c>
      <c r="CO49" s="25">
        <f>CO50+CO51</f>
        <v>0</v>
      </c>
      <c r="CP49" s="25">
        <f>CP50+CP51</f>
        <v>0</v>
      </c>
      <c r="CQ49" s="25">
        <f t="shared" ref="CQ49" si="634">CR49+CU49</f>
        <v>0</v>
      </c>
      <c r="CR49" s="25">
        <f t="shared" ref="CR49" si="635">SUM(CS49:CT49)</f>
        <v>0</v>
      </c>
      <c r="CS49" s="25">
        <f t="shared" ref="CS49:CT49" si="636">CS50+CS51</f>
        <v>0</v>
      </c>
      <c r="CT49" s="25">
        <f t="shared" si="636"/>
        <v>0</v>
      </c>
      <c r="CU49" s="25">
        <f t="shared" ref="CU49" si="637">SUM(CV49:CW49)</f>
        <v>0</v>
      </c>
      <c r="CV49" s="25">
        <f t="shared" ref="CV49:CW49" si="638">CV50+CV51</f>
        <v>0</v>
      </c>
      <c r="CW49" s="25">
        <f t="shared" si="638"/>
        <v>0</v>
      </c>
      <c r="CX49" s="25">
        <f t="shared" ref="CX49" si="639">CY49+DB49</f>
        <v>0</v>
      </c>
      <c r="CY49" s="25">
        <f t="shared" ref="CY49" si="640">SUM(CZ49:DA49)</f>
        <v>0</v>
      </c>
      <c r="CZ49" s="25">
        <f t="shared" ref="CZ49:DA49" si="641">CZ50+CZ51</f>
        <v>0</v>
      </c>
      <c r="DA49" s="25">
        <f t="shared" si="641"/>
        <v>0</v>
      </c>
      <c r="DB49" s="25">
        <f t="shared" ref="DB49" si="642">SUM(DC49:DD49)</f>
        <v>0</v>
      </c>
      <c r="DC49" s="25">
        <f t="shared" ref="DC49:DD49" si="643">DC50+DC51</f>
        <v>0</v>
      </c>
      <c r="DD49" s="25">
        <f t="shared" si="643"/>
        <v>0</v>
      </c>
      <c r="DE49" s="25">
        <f t="shared" ref="DE49" si="644">DF49+DI49</f>
        <v>0</v>
      </c>
      <c r="DF49" s="25">
        <f t="shared" ref="DF49" si="645">SUM(DG49:DH49)</f>
        <v>0</v>
      </c>
      <c r="DG49" s="25">
        <f t="shared" ref="DG49:DH49" si="646">DG50+DG51</f>
        <v>0</v>
      </c>
      <c r="DH49" s="25">
        <f t="shared" si="646"/>
        <v>0</v>
      </c>
      <c r="DI49" s="25">
        <f t="shared" ref="DI49" si="647">SUM(DJ49:DK49)</f>
        <v>0</v>
      </c>
      <c r="DJ49" s="25">
        <f t="shared" ref="DJ49:DK49" si="648">DJ50+DJ51</f>
        <v>0</v>
      </c>
      <c r="DK49" s="25">
        <f t="shared" si="648"/>
        <v>0</v>
      </c>
      <c r="DL49" s="25">
        <f>DM49+DP49</f>
        <v>0</v>
      </c>
      <c r="DM49" s="25">
        <f>SUM(DN49:DO49)</f>
        <v>0</v>
      </c>
      <c r="DN49" s="25">
        <f>DN50+DN51</f>
        <v>0</v>
      </c>
      <c r="DO49" s="25">
        <f>DO50+DO51</f>
        <v>0</v>
      </c>
      <c r="DP49" s="25">
        <f>SUM(DQ49:DR49)</f>
        <v>0</v>
      </c>
      <c r="DQ49" s="25">
        <f>DQ50+DQ51</f>
        <v>0</v>
      </c>
      <c r="DR49" s="25">
        <f>DR50+DR51</f>
        <v>0</v>
      </c>
    </row>
    <row r="50" spans="1:122" s="27" customFormat="1" ht="15" customHeight="1" x14ac:dyDescent="0.2">
      <c r="A50" s="35"/>
      <c r="B50" s="63"/>
      <c r="C50" s="36" t="s">
        <v>46</v>
      </c>
      <c r="D50" s="25">
        <f>+E50+H50</f>
        <v>0</v>
      </c>
      <c r="E50" s="25">
        <f>F50+G50</f>
        <v>0</v>
      </c>
      <c r="F50" s="52">
        <v>0</v>
      </c>
      <c r="G50" s="52">
        <v>0</v>
      </c>
      <c r="H50" s="25">
        <f>I50+J50</f>
        <v>0</v>
      </c>
      <c r="I50" s="52">
        <v>0</v>
      </c>
      <c r="J50" s="52">
        <v>0</v>
      </c>
      <c r="K50" s="25">
        <f>+L50+O50</f>
        <v>0</v>
      </c>
      <c r="L50" s="25">
        <f>M50+N50</f>
        <v>0</v>
      </c>
      <c r="M50" s="52">
        <v>0</v>
      </c>
      <c r="N50" s="52">
        <v>0</v>
      </c>
      <c r="O50" s="25">
        <f>P50+Q50</f>
        <v>0</v>
      </c>
      <c r="P50" s="52">
        <v>0</v>
      </c>
      <c r="Q50" s="52">
        <v>0</v>
      </c>
      <c r="R50" s="25">
        <f>+S50+V50</f>
        <v>0</v>
      </c>
      <c r="S50" s="25">
        <f>T50+U50</f>
        <v>0</v>
      </c>
      <c r="T50" s="52">
        <v>0</v>
      </c>
      <c r="U50" s="52">
        <v>0</v>
      </c>
      <c r="V50" s="25">
        <f>W50+X50</f>
        <v>0</v>
      </c>
      <c r="W50" s="52">
        <v>0</v>
      </c>
      <c r="X50" s="52">
        <v>0</v>
      </c>
      <c r="Y50" s="25">
        <f>+Z50+AC50</f>
        <v>0</v>
      </c>
      <c r="Z50" s="25">
        <f>AA50+AB50</f>
        <v>0</v>
      </c>
      <c r="AA50" s="52">
        <f>+F50+M50+T50</f>
        <v>0</v>
      </c>
      <c r="AB50" s="52">
        <f>+G50+N50+U50</f>
        <v>0</v>
      </c>
      <c r="AC50" s="25">
        <f>AD50+AE50</f>
        <v>0</v>
      </c>
      <c r="AD50" s="52">
        <f>+I50+P50+W50</f>
        <v>0</v>
      </c>
      <c r="AE50" s="52">
        <f>+J50+Q50+X50</f>
        <v>0</v>
      </c>
      <c r="AF50" s="25">
        <f>+AG50+AJ50</f>
        <v>0</v>
      </c>
      <c r="AG50" s="25">
        <f>AH50+AI50</f>
        <v>0</v>
      </c>
      <c r="AH50" s="52">
        <v>0</v>
      </c>
      <c r="AI50" s="52">
        <v>0</v>
      </c>
      <c r="AJ50" s="25">
        <f>AK50+AL50</f>
        <v>0</v>
      </c>
      <c r="AK50" s="52">
        <v>0</v>
      </c>
      <c r="AL50" s="52">
        <v>0</v>
      </c>
      <c r="AM50" s="25">
        <f>+AN50+AQ50</f>
        <v>0</v>
      </c>
      <c r="AN50" s="25">
        <f>AO50+AP50</f>
        <v>0</v>
      </c>
      <c r="AO50" s="52">
        <v>0</v>
      </c>
      <c r="AP50" s="52">
        <v>0</v>
      </c>
      <c r="AQ50" s="25">
        <f>AR50+AS50</f>
        <v>0</v>
      </c>
      <c r="AR50" s="52">
        <v>0</v>
      </c>
      <c r="AS50" s="52">
        <v>0</v>
      </c>
      <c r="AT50" s="25">
        <f>+AU50+AX50</f>
        <v>0</v>
      </c>
      <c r="AU50" s="25">
        <f>AV50+AW50</f>
        <v>0</v>
      </c>
      <c r="AV50" s="52">
        <v>0</v>
      </c>
      <c r="AW50" s="52">
        <v>0</v>
      </c>
      <c r="AX50" s="25">
        <f>AY50+AZ50</f>
        <v>0</v>
      </c>
      <c r="AY50" s="52">
        <v>0</v>
      </c>
      <c r="AZ50" s="52">
        <v>0</v>
      </c>
      <c r="BA50" s="25">
        <f>+BB50+BE50</f>
        <v>0</v>
      </c>
      <c r="BB50" s="25">
        <f>BC50+BD50</f>
        <v>0</v>
      </c>
      <c r="BC50" s="52">
        <f>+AH50+AO50+AV50</f>
        <v>0</v>
      </c>
      <c r="BD50" s="52">
        <f>+AI50+AP50+AW50</f>
        <v>0</v>
      </c>
      <c r="BE50" s="25">
        <f>BF50+BG50</f>
        <v>0</v>
      </c>
      <c r="BF50" s="52">
        <f>+AK50+AR50+AY50</f>
        <v>0</v>
      </c>
      <c r="BG50" s="52">
        <f>+AL50+AS50+AZ50</f>
        <v>0</v>
      </c>
      <c r="BH50" s="25">
        <f>+BI50+BL50</f>
        <v>0</v>
      </c>
      <c r="BI50" s="25">
        <f>BJ50+BK50</f>
        <v>0</v>
      </c>
      <c r="BJ50" s="52">
        <v>0</v>
      </c>
      <c r="BK50" s="52">
        <v>0</v>
      </c>
      <c r="BL50" s="25">
        <f>BM50+BN50</f>
        <v>0</v>
      </c>
      <c r="BM50" s="52">
        <v>0</v>
      </c>
      <c r="BN50" s="52">
        <v>0</v>
      </c>
      <c r="BO50" s="25">
        <f>+BP50+BS50</f>
        <v>0</v>
      </c>
      <c r="BP50" s="25">
        <f>BQ50+BR50</f>
        <v>0</v>
      </c>
      <c r="BQ50" s="52">
        <v>0</v>
      </c>
      <c r="BR50" s="52">
        <v>0</v>
      </c>
      <c r="BS50" s="25">
        <f>BT50+BU50</f>
        <v>0</v>
      </c>
      <c r="BT50" s="52">
        <v>0</v>
      </c>
      <c r="BU50" s="52">
        <v>0</v>
      </c>
      <c r="BV50" s="25">
        <f>+BW50+BZ50</f>
        <v>0</v>
      </c>
      <c r="BW50" s="25">
        <f>BX50+BY50</f>
        <v>0</v>
      </c>
      <c r="BX50" s="52">
        <v>0</v>
      </c>
      <c r="BY50" s="52">
        <v>0</v>
      </c>
      <c r="BZ50" s="25">
        <f>CA50+CB50</f>
        <v>0</v>
      </c>
      <c r="CA50" s="52">
        <v>0</v>
      </c>
      <c r="CB50" s="52">
        <v>0</v>
      </c>
      <c r="CC50" s="25">
        <f>+CD50+CG50</f>
        <v>0</v>
      </c>
      <c r="CD50" s="25">
        <f>CE50+CF50</f>
        <v>0</v>
      </c>
      <c r="CE50" s="52">
        <f>+BJ50+BQ50+BX50</f>
        <v>0</v>
      </c>
      <c r="CF50" s="52">
        <f>+BK50+BR50+BY50</f>
        <v>0</v>
      </c>
      <c r="CG50" s="25">
        <f>CH50+CI50</f>
        <v>0</v>
      </c>
      <c r="CH50" s="52">
        <f>+BM50+BT50+CA50</f>
        <v>0</v>
      </c>
      <c r="CI50" s="52">
        <f>+BN50+BU50+CB50</f>
        <v>0</v>
      </c>
      <c r="CJ50" s="25">
        <f>+CK50+CN50</f>
        <v>0</v>
      </c>
      <c r="CK50" s="25">
        <f>CL50+CM50</f>
        <v>0</v>
      </c>
      <c r="CL50" s="52">
        <v>0</v>
      </c>
      <c r="CM50" s="52">
        <v>0</v>
      </c>
      <c r="CN50" s="25">
        <f>CO50+CP50</f>
        <v>0</v>
      </c>
      <c r="CO50" s="52">
        <v>0</v>
      </c>
      <c r="CP50" s="52">
        <v>0</v>
      </c>
      <c r="CQ50" s="25">
        <f>+CR50+CU50</f>
        <v>0</v>
      </c>
      <c r="CR50" s="25">
        <f>CS50+CT50</f>
        <v>0</v>
      </c>
      <c r="CS50" s="52">
        <v>0</v>
      </c>
      <c r="CT50" s="52">
        <v>0</v>
      </c>
      <c r="CU50" s="25">
        <f>CV50+CW50</f>
        <v>0</v>
      </c>
      <c r="CV50" s="52">
        <v>0</v>
      </c>
      <c r="CW50" s="52">
        <v>0</v>
      </c>
      <c r="CX50" s="25">
        <f>+CY50+DB50</f>
        <v>0</v>
      </c>
      <c r="CY50" s="25">
        <f>CZ50+DA50</f>
        <v>0</v>
      </c>
      <c r="CZ50" s="52">
        <v>0</v>
      </c>
      <c r="DA50" s="52">
        <v>0</v>
      </c>
      <c r="DB50" s="25">
        <f>DC50+DD50</f>
        <v>0</v>
      </c>
      <c r="DC50" s="52">
        <v>0</v>
      </c>
      <c r="DD50" s="52">
        <v>0</v>
      </c>
      <c r="DE50" s="25">
        <f>+DF50+DI50</f>
        <v>0</v>
      </c>
      <c r="DF50" s="25">
        <f>DG50+DH50</f>
        <v>0</v>
      </c>
      <c r="DG50" s="52">
        <f>+CL50+CS50+CZ50</f>
        <v>0</v>
      </c>
      <c r="DH50" s="52">
        <f>+CM50+CT50+DA50</f>
        <v>0</v>
      </c>
      <c r="DI50" s="25">
        <f>DJ50+DK50</f>
        <v>0</v>
      </c>
      <c r="DJ50" s="52">
        <f>+CO50+CV50+DC50</f>
        <v>0</v>
      </c>
      <c r="DK50" s="52">
        <f>+CP50+CW50+DD50</f>
        <v>0</v>
      </c>
      <c r="DL50" s="25">
        <f>+DM50+DP50</f>
        <v>0</v>
      </c>
      <c r="DM50" s="25">
        <f>DN50+DO50</f>
        <v>0</v>
      </c>
      <c r="DN50" s="52">
        <f>AA50+BC50+CE50+DG50</f>
        <v>0</v>
      </c>
      <c r="DO50" s="52">
        <f>AB50+BD50+CF50+DH50</f>
        <v>0</v>
      </c>
      <c r="DP50" s="25">
        <f>DQ50+DR50</f>
        <v>0</v>
      </c>
      <c r="DQ50" s="52">
        <f>AD50+BF50+CH50+DJ50</f>
        <v>0</v>
      </c>
      <c r="DR50" s="52">
        <f>AE50+BG50+CI50+DK50</f>
        <v>0</v>
      </c>
    </row>
    <row r="51" spans="1:122" s="27" customFormat="1" ht="15" customHeight="1" x14ac:dyDescent="0.2">
      <c r="A51" s="35"/>
      <c r="B51" s="63"/>
      <c r="C51" s="36" t="s">
        <v>47</v>
      </c>
      <c r="D51" s="25">
        <f>+E51+H51</f>
        <v>0</v>
      </c>
      <c r="E51" s="25">
        <f>F51+G51</f>
        <v>0</v>
      </c>
      <c r="F51" s="52">
        <v>0</v>
      </c>
      <c r="G51" s="52">
        <v>0</v>
      </c>
      <c r="H51" s="25">
        <f>I51+J51</f>
        <v>0</v>
      </c>
      <c r="I51" s="52">
        <v>0</v>
      </c>
      <c r="J51" s="52">
        <v>0</v>
      </c>
      <c r="K51" s="25">
        <f>+L51+O51</f>
        <v>0</v>
      </c>
      <c r="L51" s="25">
        <f>M51+N51</f>
        <v>0</v>
      </c>
      <c r="M51" s="52">
        <v>0</v>
      </c>
      <c r="N51" s="52">
        <v>0</v>
      </c>
      <c r="O51" s="25">
        <f>P51+Q51</f>
        <v>0</v>
      </c>
      <c r="P51" s="52">
        <v>0</v>
      </c>
      <c r="Q51" s="52">
        <v>0</v>
      </c>
      <c r="R51" s="25">
        <f>+S51+V51</f>
        <v>0</v>
      </c>
      <c r="S51" s="25">
        <f>T51+U51</f>
        <v>0</v>
      </c>
      <c r="T51" s="52">
        <v>0</v>
      </c>
      <c r="U51" s="52">
        <v>0</v>
      </c>
      <c r="V51" s="25">
        <f>W51+X51</f>
        <v>0</v>
      </c>
      <c r="W51" s="52">
        <v>0</v>
      </c>
      <c r="X51" s="52">
        <v>0</v>
      </c>
      <c r="Y51" s="25">
        <f>+Z51+AC51</f>
        <v>0</v>
      </c>
      <c r="Z51" s="25">
        <f>AA51+AB51</f>
        <v>0</v>
      </c>
      <c r="AA51" s="52">
        <f t="shared" ref="AA51:AB51" si="649">+F51+M51+T51</f>
        <v>0</v>
      </c>
      <c r="AB51" s="52">
        <f t="shared" si="649"/>
        <v>0</v>
      </c>
      <c r="AC51" s="25">
        <f>AD51+AE51</f>
        <v>0</v>
      </c>
      <c r="AD51" s="52">
        <f t="shared" ref="AD51:AE51" si="650">+I51+P51+W51</f>
        <v>0</v>
      </c>
      <c r="AE51" s="52">
        <f t="shared" si="650"/>
        <v>0</v>
      </c>
      <c r="AF51" s="25">
        <f>+AG51+AJ51</f>
        <v>0</v>
      </c>
      <c r="AG51" s="25">
        <f>AH51+AI51</f>
        <v>0</v>
      </c>
      <c r="AH51" s="52">
        <v>0</v>
      </c>
      <c r="AI51" s="52">
        <v>0</v>
      </c>
      <c r="AJ51" s="25">
        <f>AK51+AL51</f>
        <v>0</v>
      </c>
      <c r="AK51" s="52">
        <v>0</v>
      </c>
      <c r="AL51" s="52">
        <v>0</v>
      </c>
      <c r="AM51" s="25">
        <f>+AN51+AQ51</f>
        <v>0</v>
      </c>
      <c r="AN51" s="25">
        <f>AO51+AP51</f>
        <v>0</v>
      </c>
      <c r="AO51" s="52">
        <v>0</v>
      </c>
      <c r="AP51" s="52">
        <v>0</v>
      </c>
      <c r="AQ51" s="25">
        <f>AR51+AS51</f>
        <v>0</v>
      </c>
      <c r="AR51" s="52">
        <v>0</v>
      </c>
      <c r="AS51" s="52">
        <v>0</v>
      </c>
      <c r="AT51" s="25">
        <f>+AU51+AX51</f>
        <v>0</v>
      </c>
      <c r="AU51" s="25">
        <f>AV51+AW51</f>
        <v>0</v>
      </c>
      <c r="AV51" s="52">
        <v>0</v>
      </c>
      <c r="AW51" s="52">
        <v>0</v>
      </c>
      <c r="AX51" s="25">
        <f>AY51+AZ51</f>
        <v>0</v>
      </c>
      <c r="AY51" s="52">
        <v>0</v>
      </c>
      <c r="AZ51" s="52">
        <v>0</v>
      </c>
      <c r="BA51" s="25">
        <f>+BB51+BE51</f>
        <v>0</v>
      </c>
      <c r="BB51" s="25">
        <f>BC51+BD51</f>
        <v>0</v>
      </c>
      <c r="BC51" s="52">
        <f t="shared" ref="BC51:BD51" si="651">+AH51+AO51+AV51</f>
        <v>0</v>
      </c>
      <c r="BD51" s="52">
        <f t="shared" si="651"/>
        <v>0</v>
      </c>
      <c r="BE51" s="25">
        <f>BF51+BG51</f>
        <v>0</v>
      </c>
      <c r="BF51" s="52">
        <f t="shared" ref="BF51:BG51" si="652">+AK51+AR51+AY51</f>
        <v>0</v>
      </c>
      <c r="BG51" s="52">
        <f t="shared" si="652"/>
        <v>0</v>
      </c>
      <c r="BH51" s="25">
        <f>+BI51+BL51</f>
        <v>0</v>
      </c>
      <c r="BI51" s="25">
        <f>BJ51+BK51</f>
        <v>0</v>
      </c>
      <c r="BJ51" s="52">
        <v>0</v>
      </c>
      <c r="BK51" s="52">
        <v>0</v>
      </c>
      <c r="BL51" s="25">
        <f>BM51+BN51</f>
        <v>0</v>
      </c>
      <c r="BM51" s="52">
        <v>0</v>
      </c>
      <c r="BN51" s="52">
        <v>0</v>
      </c>
      <c r="BO51" s="25">
        <f>+BP51+BS51</f>
        <v>0</v>
      </c>
      <c r="BP51" s="25">
        <f>BQ51+BR51</f>
        <v>0</v>
      </c>
      <c r="BQ51" s="52">
        <v>0</v>
      </c>
      <c r="BR51" s="52">
        <v>0</v>
      </c>
      <c r="BS51" s="25">
        <f>BT51+BU51</f>
        <v>0</v>
      </c>
      <c r="BT51" s="52">
        <v>0</v>
      </c>
      <c r="BU51" s="52">
        <v>0</v>
      </c>
      <c r="BV51" s="25">
        <f>+BW51+BZ51</f>
        <v>0</v>
      </c>
      <c r="BW51" s="25">
        <f>BX51+BY51</f>
        <v>0</v>
      </c>
      <c r="BX51" s="52">
        <v>0</v>
      </c>
      <c r="BY51" s="52">
        <v>0</v>
      </c>
      <c r="BZ51" s="25">
        <f>CA51+CB51</f>
        <v>0</v>
      </c>
      <c r="CA51" s="52">
        <v>0</v>
      </c>
      <c r="CB51" s="52">
        <v>0</v>
      </c>
      <c r="CC51" s="25">
        <f>+CD51+CG51</f>
        <v>0</v>
      </c>
      <c r="CD51" s="25">
        <f>CE51+CF51</f>
        <v>0</v>
      </c>
      <c r="CE51" s="52">
        <f t="shared" ref="CE51:CF51" si="653">+BJ51+BQ51+BX51</f>
        <v>0</v>
      </c>
      <c r="CF51" s="52">
        <f t="shared" si="653"/>
        <v>0</v>
      </c>
      <c r="CG51" s="25">
        <f>CH51+CI51</f>
        <v>0</v>
      </c>
      <c r="CH51" s="52">
        <f t="shared" ref="CH51:CI51" si="654">+BM51+BT51+CA51</f>
        <v>0</v>
      </c>
      <c r="CI51" s="52">
        <f t="shared" si="654"/>
        <v>0</v>
      </c>
      <c r="CJ51" s="25">
        <f>+CK51+CN51</f>
        <v>0</v>
      </c>
      <c r="CK51" s="25">
        <f>CL51+CM51</f>
        <v>0</v>
      </c>
      <c r="CL51" s="52">
        <v>0</v>
      </c>
      <c r="CM51" s="52">
        <v>0</v>
      </c>
      <c r="CN51" s="25">
        <f>CO51+CP51</f>
        <v>0</v>
      </c>
      <c r="CO51" s="52">
        <v>0</v>
      </c>
      <c r="CP51" s="52">
        <v>0</v>
      </c>
      <c r="CQ51" s="25">
        <f>+CR51+CU51</f>
        <v>0</v>
      </c>
      <c r="CR51" s="25">
        <f>CS51+CT51</f>
        <v>0</v>
      </c>
      <c r="CS51" s="52">
        <v>0</v>
      </c>
      <c r="CT51" s="52">
        <v>0</v>
      </c>
      <c r="CU51" s="25">
        <f>CV51+CW51</f>
        <v>0</v>
      </c>
      <c r="CV51" s="52">
        <v>0</v>
      </c>
      <c r="CW51" s="52">
        <v>0</v>
      </c>
      <c r="CX51" s="25">
        <f>+CY51+DB51</f>
        <v>0</v>
      </c>
      <c r="CY51" s="25">
        <f>CZ51+DA51</f>
        <v>0</v>
      </c>
      <c r="CZ51" s="52">
        <v>0</v>
      </c>
      <c r="DA51" s="52">
        <v>0</v>
      </c>
      <c r="DB51" s="25">
        <f>DC51+DD51</f>
        <v>0</v>
      </c>
      <c r="DC51" s="52">
        <v>0</v>
      </c>
      <c r="DD51" s="52">
        <v>0</v>
      </c>
      <c r="DE51" s="25">
        <f>+DF51+DI51</f>
        <v>0</v>
      </c>
      <c r="DF51" s="25">
        <f>DG51+DH51</f>
        <v>0</v>
      </c>
      <c r="DG51" s="52">
        <f t="shared" ref="DG51:DH51" si="655">+CL51+CS51+CZ51</f>
        <v>0</v>
      </c>
      <c r="DH51" s="52">
        <f t="shared" si="655"/>
        <v>0</v>
      </c>
      <c r="DI51" s="25">
        <f>DJ51+DK51</f>
        <v>0</v>
      </c>
      <c r="DJ51" s="52">
        <f t="shared" ref="DJ51:DK51" si="656">+CO51+CV51+DC51</f>
        <v>0</v>
      </c>
      <c r="DK51" s="52">
        <f t="shared" si="656"/>
        <v>0</v>
      </c>
      <c r="DL51" s="25">
        <f>+DM51+DP51</f>
        <v>0</v>
      </c>
      <c r="DM51" s="25">
        <f>DN51+DO51</f>
        <v>0</v>
      </c>
      <c r="DN51" s="52">
        <f t="shared" ref="DN51:DO51" si="657">AA51+BC51+CE51+DG51</f>
        <v>0</v>
      </c>
      <c r="DO51" s="52">
        <f t="shared" si="657"/>
        <v>0</v>
      </c>
      <c r="DP51" s="25">
        <f>DQ51+DR51</f>
        <v>0</v>
      </c>
      <c r="DQ51" s="52">
        <f t="shared" ref="DQ51:DR51" si="658">AD51+BF51+CH51+DJ51</f>
        <v>0</v>
      </c>
      <c r="DR51" s="52">
        <f t="shared" si="658"/>
        <v>0</v>
      </c>
    </row>
    <row r="52" spans="1:122" s="27" customFormat="1" ht="15" customHeight="1" x14ac:dyDescent="0.2">
      <c r="A52" s="35"/>
      <c r="B52" s="63"/>
      <c r="C52" s="34" t="s">
        <v>48</v>
      </c>
      <c r="D52" s="25">
        <f>+E52+H52</f>
        <v>49725</v>
      </c>
      <c r="E52" s="25">
        <f>F52+G52</f>
        <v>49725</v>
      </c>
      <c r="F52" s="52">
        <v>1264</v>
      </c>
      <c r="G52" s="52">
        <v>48461</v>
      </c>
      <c r="H52" s="25">
        <f>I52+J52</f>
        <v>0</v>
      </c>
      <c r="I52" s="52">
        <v>0</v>
      </c>
      <c r="J52" s="52">
        <v>0</v>
      </c>
      <c r="K52" s="25">
        <f>+L52+O52</f>
        <v>11605</v>
      </c>
      <c r="L52" s="25">
        <f>M52+N52</f>
        <v>11605</v>
      </c>
      <c r="M52" s="52">
        <v>4960</v>
      </c>
      <c r="N52" s="52">
        <v>6645</v>
      </c>
      <c r="O52" s="25">
        <f>P52+Q52</f>
        <v>0</v>
      </c>
      <c r="P52" s="52">
        <v>0</v>
      </c>
      <c r="Q52" s="52">
        <v>0</v>
      </c>
      <c r="R52" s="25">
        <f>+S52+V52</f>
        <v>33692</v>
      </c>
      <c r="S52" s="25">
        <f>T52+U52</f>
        <v>33692</v>
      </c>
      <c r="T52" s="52">
        <v>2338</v>
      </c>
      <c r="U52" s="52">
        <v>31354</v>
      </c>
      <c r="V52" s="25">
        <f>W52+X52</f>
        <v>0</v>
      </c>
      <c r="W52" s="52">
        <v>0</v>
      </c>
      <c r="X52" s="52">
        <v>0</v>
      </c>
      <c r="Y52" s="25">
        <f>+Z52+AC52</f>
        <v>95022</v>
      </c>
      <c r="Z52" s="25">
        <f>AA52+AB52</f>
        <v>95022</v>
      </c>
      <c r="AA52" s="52">
        <f>+F52+M52+T52</f>
        <v>8562</v>
      </c>
      <c r="AB52" s="52">
        <f>+G52+N52+U52</f>
        <v>86460</v>
      </c>
      <c r="AC52" s="25">
        <f>AD52+AE52</f>
        <v>0</v>
      </c>
      <c r="AD52" s="52">
        <f>+I52+P52+W52</f>
        <v>0</v>
      </c>
      <c r="AE52" s="52">
        <f>+J52+Q52+X52</f>
        <v>0</v>
      </c>
      <c r="AF52" s="25">
        <f>+AG52+AJ52</f>
        <v>0</v>
      </c>
      <c r="AG52" s="25">
        <f>AH52+AI52</f>
        <v>0</v>
      </c>
      <c r="AH52" s="52">
        <v>0</v>
      </c>
      <c r="AI52" s="52">
        <v>0</v>
      </c>
      <c r="AJ52" s="25">
        <f>AK52+AL52</f>
        <v>0</v>
      </c>
      <c r="AK52" s="52">
        <v>0</v>
      </c>
      <c r="AL52" s="52">
        <v>0</v>
      </c>
      <c r="AM52" s="25">
        <f>+AN52+AQ52</f>
        <v>0</v>
      </c>
      <c r="AN52" s="25">
        <f>AO52+AP52</f>
        <v>0</v>
      </c>
      <c r="AO52" s="52">
        <v>0</v>
      </c>
      <c r="AP52" s="52">
        <v>0</v>
      </c>
      <c r="AQ52" s="25">
        <f>AR52+AS52</f>
        <v>0</v>
      </c>
      <c r="AR52" s="52">
        <v>0</v>
      </c>
      <c r="AS52" s="52">
        <v>0</v>
      </c>
      <c r="AT52" s="25">
        <f>+AU52+AX52</f>
        <v>0</v>
      </c>
      <c r="AU52" s="25">
        <f>AV52+AW52</f>
        <v>0</v>
      </c>
      <c r="AV52" s="52">
        <v>0</v>
      </c>
      <c r="AW52" s="52">
        <v>0</v>
      </c>
      <c r="AX52" s="25">
        <f>AY52+AZ52</f>
        <v>0</v>
      </c>
      <c r="AY52" s="52">
        <v>0</v>
      </c>
      <c r="AZ52" s="52">
        <v>0</v>
      </c>
      <c r="BA52" s="25">
        <f>+BB52+BE52</f>
        <v>0</v>
      </c>
      <c r="BB52" s="25">
        <f>BC52+BD52</f>
        <v>0</v>
      </c>
      <c r="BC52" s="52">
        <f>+AH52+AO52+AV52</f>
        <v>0</v>
      </c>
      <c r="BD52" s="52">
        <f>+AI52+AP52+AW52</f>
        <v>0</v>
      </c>
      <c r="BE52" s="25">
        <f>BF52+BG52</f>
        <v>0</v>
      </c>
      <c r="BF52" s="52">
        <f>+AK52+AR52+AY52</f>
        <v>0</v>
      </c>
      <c r="BG52" s="52">
        <f>+AL52+AS52+AZ52</f>
        <v>0</v>
      </c>
      <c r="BH52" s="25">
        <f>+BI52+BL52</f>
        <v>0</v>
      </c>
      <c r="BI52" s="25">
        <f>BJ52+BK52</f>
        <v>0</v>
      </c>
      <c r="BJ52" s="52">
        <v>0</v>
      </c>
      <c r="BK52" s="52">
        <v>0</v>
      </c>
      <c r="BL52" s="25">
        <f>BM52+BN52</f>
        <v>0</v>
      </c>
      <c r="BM52" s="52">
        <v>0</v>
      </c>
      <c r="BN52" s="52">
        <v>0</v>
      </c>
      <c r="BO52" s="25">
        <f>+BP52+BS52</f>
        <v>0</v>
      </c>
      <c r="BP52" s="25">
        <f>BQ52+BR52</f>
        <v>0</v>
      </c>
      <c r="BQ52" s="52">
        <v>0</v>
      </c>
      <c r="BR52" s="52">
        <v>0</v>
      </c>
      <c r="BS52" s="25">
        <f>BT52+BU52</f>
        <v>0</v>
      </c>
      <c r="BT52" s="52">
        <v>0</v>
      </c>
      <c r="BU52" s="52">
        <v>0</v>
      </c>
      <c r="BV52" s="25">
        <f>+BW52+BZ52</f>
        <v>0</v>
      </c>
      <c r="BW52" s="25">
        <f>BX52+BY52</f>
        <v>0</v>
      </c>
      <c r="BX52" s="52">
        <v>0</v>
      </c>
      <c r="BY52" s="52">
        <v>0</v>
      </c>
      <c r="BZ52" s="25">
        <f>CA52+CB52</f>
        <v>0</v>
      </c>
      <c r="CA52" s="52">
        <v>0</v>
      </c>
      <c r="CB52" s="52">
        <v>0</v>
      </c>
      <c r="CC52" s="25">
        <f>+CD52+CG52</f>
        <v>0</v>
      </c>
      <c r="CD52" s="25">
        <f>CE52+CF52</f>
        <v>0</v>
      </c>
      <c r="CE52" s="52">
        <f>+BJ52+BQ52+BX52</f>
        <v>0</v>
      </c>
      <c r="CF52" s="52">
        <f>+BK52+BR52+BY52</f>
        <v>0</v>
      </c>
      <c r="CG52" s="25">
        <f>CH52+CI52</f>
        <v>0</v>
      </c>
      <c r="CH52" s="52">
        <f>+BM52+BT52+CA52</f>
        <v>0</v>
      </c>
      <c r="CI52" s="52">
        <f>+BN52+BU52+CB52</f>
        <v>0</v>
      </c>
      <c r="CJ52" s="25">
        <f>+CK52+CN52</f>
        <v>0</v>
      </c>
      <c r="CK52" s="25">
        <f>CL52+CM52</f>
        <v>0</v>
      </c>
      <c r="CL52" s="52">
        <v>0</v>
      </c>
      <c r="CM52" s="52">
        <v>0</v>
      </c>
      <c r="CN52" s="25">
        <f>CO52+CP52</f>
        <v>0</v>
      </c>
      <c r="CO52" s="52">
        <v>0</v>
      </c>
      <c r="CP52" s="52">
        <v>0</v>
      </c>
      <c r="CQ52" s="25">
        <f>+CR52+CU52</f>
        <v>0</v>
      </c>
      <c r="CR52" s="25">
        <f>CS52+CT52</f>
        <v>0</v>
      </c>
      <c r="CS52" s="52">
        <v>0</v>
      </c>
      <c r="CT52" s="52">
        <v>0</v>
      </c>
      <c r="CU52" s="25">
        <f>CV52+CW52</f>
        <v>0</v>
      </c>
      <c r="CV52" s="52">
        <v>0</v>
      </c>
      <c r="CW52" s="52">
        <v>0</v>
      </c>
      <c r="CX52" s="25">
        <f>+CY52+DB52</f>
        <v>0</v>
      </c>
      <c r="CY52" s="25">
        <f>CZ52+DA52</f>
        <v>0</v>
      </c>
      <c r="CZ52" s="52">
        <v>0</v>
      </c>
      <c r="DA52" s="52">
        <v>0</v>
      </c>
      <c r="DB52" s="25">
        <f>DC52+DD52</f>
        <v>0</v>
      </c>
      <c r="DC52" s="52">
        <v>0</v>
      </c>
      <c r="DD52" s="52">
        <v>0</v>
      </c>
      <c r="DE52" s="25">
        <f>+DF52+DI52</f>
        <v>0</v>
      </c>
      <c r="DF52" s="25">
        <f>DG52+DH52</f>
        <v>0</v>
      </c>
      <c r="DG52" s="52">
        <f>+CL52+CS52+CZ52</f>
        <v>0</v>
      </c>
      <c r="DH52" s="52">
        <f>+CM52+CT52+DA52</f>
        <v>0</v>
      </c>
      <c r="DI52" s="25">
        <f>DJ52+DK52</f>
        <v>0</v>
      </c>
      <c r="DJ52" s="52">
        <f>+CO52+CV52+DC52</f>
        <v>0</v>
      </c>
      <c r="DK52" s="52">
        <f>+CP52+CW52+DD52</f>
        <v>0</v>
      </c>
      <c r="DL52" s="25">
        <f>+DM52+DP52</f>
        <v>95022</v>
      </c>
      <c r="DM52" s="25">
        <f>DN52+DO52</f>
        <v>95022</v>
      </c>
      <c r="DN52" s="52">
        <f>AA52+BC52+CE52+DG52</f>
        <v>8562</v>
      </c>
      <c r="DO52" s="52">
        <f>AB52+BD52+CF52+DH52</f>
        <v>86460</v>
      </c>
      <c r="DP52" s="25">
        <f>DQ52+DR52</f>
        <v>0</v>
      </c>
      <c r="DQ52" s="52">
        <f>AD52+BF52+CH52+DJ52</f>
        <v>0</v>
      </c>
      <c r="DR52" s="52">
        <f>AE52+BG52+CI52+DK52</f>
        <v>0</v>
      </c>
    </row>
    <row r="53" spans="1:122" s="27" customFormat="1" ht="15" customHeight="1" x14ac:dyDescent="0.2">
      <c r="A53" s="35"/>
      <c r="B53" s="63"/>
      <c r="C53" s="34" t="s">
        <v>26</v>
      </c>
      <c r="D53" s="25">
        <f>+E53+H53</f>
        <v>1006508</v>
      </c>
      <c r="E53" s="25">
        <f>F53+G53</f>
        <v>131736</v>
      </c>
      <c r="F53" s="52">
        <v>17534</v>
      </c>
      <c r="G53" s="52">
        <v>114202</v>
      </c>
      <c r="H53" s="25">
        <f>I53+J53</f>
        <v>874772</v>
      </c>
      <c r="I53" s="52">
        <v>502952</v>
      </c>
      <c r="J53" s="52">
        <v>371820</v>
      </c>
      <c r="K53" s="25">
        <f>+L53+O53</f>
        <v>1382455.4</v>
      </c>
      <c r="L53" s="25">
        <f>M53+N53</f>
        <v>222619</v>
      </c>
      <c r="M53" s="52">
        <v>26400</v>
      </c>
      <c r="N53" s="52">
        <v>196219</v>
      </c>
      <c r="O53" s="25">
        <f>P53+Q53</f>
        <v>1159836.3999999999</v>
      </c>
      <c r="P53" s="52">
        <v>522682.4</v>
      </c>
      <c r="Q53" s="52">
        <v>637154</v>
      </c>
      <c r="R53" s="25">
        <f>+S53+V53</f>
        <v>1144768</v>
      </c>
      <c r="S53" s="25">
        <f>T53+U53</f>
        <v>217206</v>
      </c>
      <c r="T53" s="52">
        <v>49947</v>
      </c>
      <c r="U53" s="52">
        <v>167259</v>
      </c>
      <c r="V53" s="25">
        <f>W53+X53</f>
        <v>927562</v>
      </c>
      <c r="W53" s="52">
        <v>421477</v>
      </c>
      <c r="X53" s="52">
        <v>506085</v>
      </c>
      <c r="Y53" s="25">
        <f>+Z53+AC53</f>
        <v>3533731.4</v>
      </c>
      <c r="Z53" s="25">
        <f>AA53+AB53</f>
        <v>571561</v>
      </c>
      <c r="AA53" s="52">
        <f>+F53+M53+T53</f>
        <v>93881</v>
      </c>
      <c r="AB53" s="52">
        <f>+G53+N53+U53</f>
        <v>477680</v>
      </c>
      <c r="AC53" s="25">
        <f>AD53+AE53</f>
        <v>2962170.4</v>
      </c>
      <c r="AD53" s="52">
        <f>+I53+P53+W53</f>
        <v>1447111.4</v>
      </c>
      <c r="AE53" s="52">
        <f>+J53+Q53+X53</f>
        <v>1515059</v>
      </c>
      <c r="AF53" s="25">
        <f>+AG53+AJ53</f>
        <v>0</v>
      </c>
      <c r="AG53" s="25">
        <f>AH53+AI53</f>
        <v>0</v>
      </c>
      <c r="AH53" s="52">
        <v>0</v>
      </c>
      <c r="AI53" s="52">
        <v>0</v>
      </c>
      <c r="AJ53" s="25">
        <f>AK53+AL53</f>
        <v>0</v>
      </c>
      <c r="AK53" s="52">
        <v>0</v>
      </c>
      <c r="AL53" s="52">
        <v>0</v>
      </c>
      <c r="AM53" s="25">
        <f>+AN53+AQ53</f>
        <v>0</v>
      </c>
      <c r="AN53" s="25">
        <f>AO53+AP53</f>
        <v>0</v>
      </c>
      <c r="AO53" s="52">
        <v>0</v>
      </c>
      <c r="AP53" s="52">
        <v>0</v>
      </c>
      <c r="AQ53" s="25">
        <f>AR53+AS53</f>
        <v>0</v>
      </c>
      <c r="AR53" s="52">
        <v>0</v>
      </c>
      <c r="AS53" s="52">
        <v>0</v>
      </c>
      <c r="AT53" s="25">
        <f>+AU53+AX53</f>
        <v>0</v>
      </c>
      <c r="AU53" s="25">
        <f>AV53+AW53</f>
        <v>0</v>
      </c>
      <c r="AV53" s="52">
        <v>0</v>
      </c>
      <c r="AW53" s="52">
        <v>0</v>
      </c>
      <c r="AX53" s="25">
        <f>AY53+AZ53</f>
        <v>0</v>
      </c>
      <c r="AY53" s="52">
        <v>0</v>
      </c>
      <c r="AZ53" s="52">
        <v>0</v>
      </c>
      <c r="BA53" s="25">
        <f>+BB53+BE53</f>
        <v>0</v>
      </c>
      <c r="BB53" s="25">
        <f>BC53+BD53</f>
        <v>0</v>
      </c>
      <c r="BC53" s="52">
        <f>+AH53+AO53+AV53</f>
        <v>0</v>
      </c>
      <c r="BD53" s="52">
        <f>+AI53+AP53+AW53</f>
        <v>0</v>
      </c>
      <c r="BE53" s="25">
        <f>BF53+BG53</f>
        <v>0</v>
      </c>
      <c r="BF53" s="52">
        <f>+AK53+AR53+AY53</f>
        <v>0</v>
      </c>
      <c r="BG53" s="52">
        <f>+AL53+AS53+AZ53</f>
        <v>0</v>
      </c>
      <c r="BH53" s="25">
        <f>+BI53+BL53</f>
        <v>0</v>
      </c>
      <c r="BI53" s="25">
        <f>BJ53+BK53</f>
        <v>0</v>
      </c>
      <c r="BJ53" s="52">
        <v>0</v>
      </c>
      <c r="BK53" s="52">
        <v>0</v>
      </c>
      <c r="BL53" s="25">
        <f>BM53+BN53</f>
        <v>0</v>
      </c>
      <c r="BM53" s="52">
        <v>0</v>
      </c>
      <c r="BN53" s="52">
        <v>0</v>
      </c>
      <c r="BO53" s="25">
        <f>+BP53+BS53</f>
        <v>0</v>
      </c>
      <c r="BP53" s="25">
        <f>BQ53+BR53</f>
        <v>0</v>
      </c>
      <c r="BQ53" s="52">
        <v>0</v>
      </c>
      <c r="BR53" s="52">
        <v>0</v>
      </c>
      <c r="BS53" s="25">
        <f>BT53+BU53</f>
        <v>0</v>
      </c>
      <c r="BT53" s="52">
        <v>0</v>
      </c>
      <c r="BU53" s="52">
        <v>0</v>
      </c>
      <c r="BV53" s="25">
        <f>+BW53+BZ53</f>
        <v>0</v>
      </c>
      <c r="BW53" s="25">
        <f>BX53+BY53</f>
        <v>0</v>
      </c>
      <c r="BX53" s="52">
        <v>0</v>
      </c>
      <c r="BY53" s="52">
        <v>0</v>
      </c>
      <c r="BZ53" s="25">
        <f>CA53+CB53</f>
        <v>0</v>
      </c>
      <c r="CA53" s="52">
        <v>0</v>
      </c>
      <c r="CB53" s="52">
        <v>0</v>
      </c>
      <c r="CC53" s="25">
        <f>+CD53+CG53</f>
        <v>0</v>
      </c>
      <c r="CD53" s="25">
        <f>CE53+CF53</f>
        <v>0</v>
      </c>
      <c r="CE53" s="52">
        <f>+BJ53+BQ53+BX53</f>
        <v>0</v>
      </c>
      <c r="CF53" s="52">
        <f>+BK53+BR53+BY53</f>
        <v>0</v>
      </c>
      <c r="CG53" s="25">
        <f>CH53+CI53</f>
        <v>0</v>
      </c>
      <c r="CH53" s="52">
        <f>+BM53+BT53+CA53</f>
        <v>0</v>
      </c>
      <c r="CI53" s="52">
        <f>+BN53+BU53+CB53</f>
        <v>0</v>
      </c>
      <c r="CJ53" s="25">
        <f>+CK53+CN53</f>
        <v>0</v>
      </c>
      <c r="CK53" s="25">
        <f>CL53+CM53</f>
        <v>0</v>
      </c>
      <c r="CL53" s="52">
        <v>0</v>
      </c>
      <c r="CM53" s="52">
        <v>0</v>
      </c>
      <c r="CN53" s="25">
        <f>CO53+CP53</f>
        <v>0</v>
      </c>
      <c r="CO53" s="52">
        <v>0</v>
      </c>
      <c r="CP53" s="52">
        <v>0</v>
      </c>
      <c r="CQ53" s="25">
        <f>+CR53+CU53</f>
        <v>0</v>
      </c>
      <c r="CR53" s="25">
        <f>CS53+CT53</f>
        <v>0</v>
      </c>
      <c r="CS53" s="52">
        <v>0</v>
      </c>
      <c r="CT53" s="52">
        <v>0</v>
      </c>
      <c r="CU53" s="25">
        <f>CV53+CW53</f>
        <v>0</v>
      </c>
      <c r="CV53" s="52">
        <v>0</v>
      </c>
      <c r="CW53" s="52">
        <v>0</v>
      </c>
      <c r="CX53" s="25">
        <f>+CY53+DB53</f>
        <v>0</v>
      </c>
      <c r="CY53" s="25">
        <f>CZ53+DA53</f>
        <v>0</v>
      </c>
      <c r="CZ53" s="52">
        <v>0</v>
      </c>
      <c r="DA53" s="52">
        <v>0</v>
      </c>
      <c r="DB53" s="25">
        <f>DC53+DD53</f>
        <v>0</v>
      </c>
      <c r="DC53" s="52">
        <v>0</v>
      </c>
      <c r="DD53" s="52">
        <v>0</v>
      </c>
      <c r="DE53" s="25">
        <f>+DF53+DI53</f>
        <v>0</v>
      </c>
      <c r="DF53" s="25">
        <f>DG53+DH53</f>
        <v>0</v>
      </c>
      <c r="DG53" s="52">
        <f>+CL53+CS53+CZ53</f>
        <v>0</v>
      </c>
      <c r="DH53" s="52">
        <f>+CM53+CT53+DA53</f>
        <v>0</v>
      </c>
      <c r="DI53" s="25">
        <f>DJ53+DK53</f>
        <v>0</v>
      </c>
      <c r="DJ53" s="52">
        <f>+CO53+CV53+DC53</f>
        <v>0</v>
      </c>
      <c r="DK53" s="52">
        <f>+CP53+CW53+DD53</f>
        <v>0</v>
      </c>
      <c r="DL53" s="25">
        <f>+DM53+DP53</f>
        <v>3533731.4</v>
      </c>
      <c r="DM53" s="25">
        <f>DN53+DO53</f>
        <v>571561</v>
      </c>
      <c r="DN53" s="52">
        <f>AA53+BC53+CE53+DG53</f>
        <v>93881</v>
      </c>
      <c r="DO53" s="52">
        <f>AB53+BD53+CF53+DH53</f>
        <v>477680</v>
      </c>
      <c r="DP53" s="25">
        <f>DQ53+DR53</f>
        <v>2962170.4</v>
      </c>
      <c r="DQ53" s="52">
        <f>AD53+BF53+CH53+DJ53</f>
        <v>1447111.4</v>
      </c>
      <c r="DR53" s="52">
        <f>AE53+BG53+CI53+DK53</f>
        <v>1515059</v>
      </c>
    </row>
    <row r="54" spans="1:122" s="27" customFormat="1" ht="15" customHeight="1" x14ac:dyDescent="0.2">
      <c r="A54" s="35"/>
      <c r="B54" s="63"/>
      <c r="C54" s="36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</row>
    <row r="55" spans="1:122" s="27" customFormat="1" ht="15" customHeight="1" x14ac:dyDescent="0.25">
      <c r="A55" s="33"/>
      <c r="B55" s="62" t="s">
        <v>49</v>
      </c>
      <c r="C55" s="34"/>
      <c r="D55" s="25">
        <f>E55+H55</f>
        <v>1864063.308</v>
      </c>
      <c r="E55" s="25">
        <f>F55+G55</f>
        <v>572736.80300000007</v>
      </c>
      <c r="F55" s="25">
        <f>+F56+F59+F62+F63+F66+F67</f>
        <v>58510.457999999991</v>
      </c>
      <c r="G55" s="25">
        <f>+G56+G59+G62+G63+G66+G67</f>
        <v>514226.34500000003</v>
      </c>
      <c r="H55" s="25">
        <f>I55+J55</f>
        <v>1291326.5049999999</v>
      </c>
      <c r="I55" s="25">
        <f>+I56+I59+I62+I63+I66+I67</f>
        <v>1005817.157</v>
      </c>
      <c r="J55" s="25">
        <f>+J56+J59+J62+J63+J66+J67</f>
        <v>285509.348</v>
      </c>
      <c r="K55" s="25">
        <f t="shared" ref="K55" si="659">L55+O55</f>
        <v>2082014.6800000004</v>
      </c>
      <c r="L55" s="25">
        <f t="shared" ref="L55:L59" si="660">M55+N55</f>
        <v>561722.90900000022</v>
      </c>
      <c r="M55" s="25">
        <f>+M56+M59+M62+M63+M66+M67</f>
        <v>60392.47</v>
      </c>
      <c r="N55" s="25">
        <f>+N56+N59+N62+N63+N66+N67</f>
        <v>501330.43900000025</v>
      </c>
      <c r="O55" s="25">
        <f t="shared" ref="O55:O59" si="661">P55+Q55</f>
        <v>1520291.7710000002</v>
      </c>
      <c r="P55" s="25">
        <f>+P56+P59+P62+P63+P66+P67</f>
        <v>1355376.4180000001</v>
      </c>
      <c r="Q55" s="25">
        <f>+Q56+Q59+Q62+Q63+Q66+Q67</f>
        <v>164915.353</v>
      </c>
      <c r="R55" s="25">
        <f t="shared" ref="R55" si="662">S55+V55</f>
        <v>2026049.7949999999</v>
      </c>
      <c r="S55" s="25">
        <f t="shared" ref="S55:S59" si="663">T55+U55</f>
        <v>645573.12299999991</v>
      </c>
      <c r="T55" s="25">
        <f>+T56+T59+T62+T63+T66+T67</f>
        <v>68053.551999999996</v>
      </c>
      <c r="U55" s="25">
        <f>+U56+U59+U62+U63+U66+U67</f>
        <v>577519.57099999988</v>
      </c>
      <c r="V55" s="25">
        <f t="shared" ref="V55:V59" si="664">W55+X55</f>
        <v>1380476.672</v>
      </c>
      <c r="W55" s="25">
        <f>+W56+W59+W62+W63+W66+W67</f>
        <v>1323688.3360000001</v>
      </c>
      <c r="X55" s="25">
        <f>+X56+X59+X62+X63+X66+X67</f>
        <v>56788.336000000003</v>
      </c>
      <c r="Y55" s="25">
        <f t="shared" ref="Y55" si="665">Z55+AC55</f>
        <v>5972127.7829999998</v>
      </c>
      <c r="Z55" s="25">
        <f t="shared" ref="Z55:Z56" si="666">AA55+AB55</f>
        <v>1780032.835</v>
      </c>
      <c r="AA55" s="25">
        <f>+AA56+AA59+AA62+AA63+AA66+AA67</f>
        <v>186956.47999999998</v>
      </c>
      <c r="AB55" s="25">
        <f>+AB56+AB59+AB62+AB63+AB66+AB67</f>
        <v>1593076.355</v>
      </c>
      <c r="AC55" s="25">
        <f t="shared" ref="AC55:AC56" si="667">AD55+AE55</f>
        <v>4192094.9479999999</v>
      </c>
      <c r="AD55" s="25">
        <f>+AD56+AD59+AD62+AD63+AD66+AD67</f>
        <v>3684881.9109999998</v>
      </c>
      <c r="AE55" s="25">
        <f>+AE56+AE59+AE62+AE63+AE66+AE67</f>
        <v>507213.03700000001</v>
      </c>
      <c r="AF55" s="25">
        <f t="shared" ref="AF55" si="668">AG55+AJ55</f>
        <v>0</v>
      </c>
      <c r="AG55" s="25">
        <f>AH55+AI55</f>
        <v>0</v>
      </c>
      <c r="AH55" s="25">
        <f>+AH56+AH59+AH62+AH63+AH66+AH67</f>
        <v>0</v>
      </c>
      <c r="AI55" s="25">
        <f>+AI56+AI59+AI62+AI63+AI66+AI67</f>
        <v>0</v>
      </c>
      <c r="AJ55" s="25">
        <f>AK55+AL55</f>
        <v>0</v>
      </c>
      <c r="AK55" s="25">
        <f>+AK56+AK59+AK62+AK63+AK66+AK67</f>
        <v>0</v>
      </c>
      <c r="AL55" s="25">
        <f>+AL56+AL59+AL62+AL63+AL66+AL67</f>
        <v>0</v>
      </c>
      <c r="AM55" s="25">
        <f t="shared" ref="AM55" si="669">AN55+AQ55</f>
        <v>0</v>
      </c>
      <c r="AN55" s="25">
        <f t="shared" ref="AN55:AN56" si="670">AO55+AP55</f>
        <v>0</v>
      </c>
      <c r="AO55" s="25">
        <f>+AO56+AO59+AO62+AO63+AO66+AO67</f>
        <v>0</v>
      </c>
      <c r="AP55" s="25">
        <f>+AP56+AP59+AP62+AP63+AP66+AP67</f>
        <v>0</v>
      </c>
      <c r="AQ55" s="25">
        <f t="shared" ref="AQ55:AQ56" si="671">AR55+AS55</f>
        <v>0</v>
      </c>
      <c r="AR55" s="25">
        <f>+AR56+AR59+AR62+AR63+AR66+AR67</f>
        <v>0</v>
      </c>
      <c r="AS55" s="25">
        <f>+AS56+AS59+AS62+AS63+AS66+AS67</f>
        <v>0</v>
      </c>
      <c r="AT55" s="25">
        <f t="shared" ref="AT55" si="672">AU55+AX55</f>
        <v>0</v>
      </c>
      <c r="AU55" s="25">
        <f t="shared" ref="AU55:AU56" si="673">AV55+AW55</f>
        <v>0</v>
      </c>
      <c r="AV55" s="25">
        <f>+AV56+AV59+AV62+AV63+AV66+AV67</f>
        <v>0</v>
      </c>
      <c r="AW55" s="25">
        <f>+AW56+AW59+AW62+AW63+AW66+AW67</f>
        <v>0</v>
      </c>
      <c r="AX55" s="25">
        <f t="shared" ref="AX55:AX56" si="674">AY55+AZ55</f>
        <v>0</v>
      </c>
      <c r="AY55" s="25">
        <f>+AY56+AY59+AY62+AY63+AY66+AY67</f>
        <v>0</v>
      </c>
      <c r="AZ55" s="25">
        <f>+AZ56+AZ59+AZ62+AZ63+AZ66+AZ67</f>
        <v>0</v>
      </c>
      <c r="BA55" s="25">
        <f t="shared" ref="BA55" si="675">BB55+BE55</f>
        <v>0</v>
      </c>
      <c r="BB55" s="25">
        <f t="shared" ref="BB55:BB59" si="676">BC55+BD55</f>
        <v>0</v>
      </c>
      <c r="BC55" s="25">
        <f>+BC56+BC59+BC62+BC63+BC66+BC67</f>
        <v>0</v>
      </c>
      <c r="BD55" s="25">
        <f>+BD56+BD59+BD62+BD63+BD66+BD67</f>
        <v>0</v>
      </c>
      <c r="BE55" s="25">
        <f t="shared" ref="BE55:BE59" si="677">BF55+BG55</f>
        <v>0</v>
      </c>
      <c r="BF55" s="25">
        <f>+BF56+BF59+BF62+BF63+BF66+BF67</f>
        <v>0</v>
      </c>
      <c r="BG55" s="25">
        <f>+BG56+BG59+BG62+BG63+BG66+BG67</f>
        <v>0</v>
      </c>
      <c r="BH55" s="25">
        <f t="shared" ref="BH55" si="678">BI55+BL55</f>
        <v>0</v>
      </c>
      <c r="BI55" s="25">
        <f>BJ55+BK55</f>
        <v>0</v>
      </c>
      <c r="BJ55" s="25">
        <f>+BJ56+BJ59+BJ62+BJ63+BJ66+BJ67</f>
        <v>0</v>
      </c>
      <c r="BK55" s="25">
        <f>+BK56+BK59+BK62+BK63+BK66+BK67</f>
        <v>0</v>
      </c>
      <c r="BL55" s="25">
        <f>BM55+BN55</f>
        <v>0</v>
      </c>
      <c r="BM55" s="25">
        <f>+BM56+BM59+BM62+BM63+BM66+BM67</f>
        <v>0</v>
      </c>
      <c r="BN55" s="25">
        <f>+BN56+BN59+BN62+BN63+BN66+BN67</f>
        <v>0</v>
      </c>
      <c r="BO55" s="25">
        <f t="shared" ref="BO55" si="679">BP55+BS55</f>
        <v>0</v>
      </c>
      <c r="BP55" s="25">
        <f t="shared" ref="BP55:BP56" si="680">BQ55+BR55</f>
        <v>0</v>
      </c>
      <c r="BQ55" s="25">
        <f>+BQ56+BQ59+BQ62+BQ63+BQ66+BQ67</f>
        <v>0</v>
      </c>
      <c r="BR55" s="25">
        <f>+BR56+BR59+BR62+BR63+BR66+BR67</f>
        <v>0</v>
      </c>
      <c r="BS55" s="25">
        <f t="shared" ref="BS55:BS56" si="681">BT55+BU55</f>
        <v>0</v>
      </c>
      <c r="BT55" s="25">
        <f>+BT56+BT59+BT62+BT63+BT66+BT67</f>
        <v>0</v>
      </c>
      <c r="BU55" s="25">
        <f>+BU56+BU59+BU62+BU63+BU66+BU67</f>
        <v>0</v>
      </c>
      <c r="BV55" s="25">
        <f t="shared" ref="BV55" si="682">BW55+BZ55</f>
        <v>0</v>
      </c>
      <c r="BW55" s="25">
        <f t="shared" ref="BW55:BW56" si="683">BX55+BY55</f>
        <v>0</v>
      </c>
      <c r="BX55" s="25">
        <f>+BX56+BX59+BX62+BX63+BX66+BX67</f>
        <v>0</v>
      </c>
      <c r="BY55" s="25">
        <f>+BY56+BY59+BY62+BY63+BY66+BY67</f>
        <v>0</v>
      </c>
      <c r="BZ55" s="25">
        <f t="shared" ref="BZ55:BZ56" si="684">CA55+CB55</f>
        <v>0</v>
      </c>
      <c r="CA55" s="25">
        <f>+CA56+CA59+CA62+CA63+CA66+CA67</f>
        <v>0</v>
      </c>
      <c r="CB55" s="25">
        <f>+CB56+CB59+CB62+CB63+CB66+CB67</f>
        <v>0</v>
      </c>
      <c r="CC55" s="25">
        <f t="shared" ref="CC55" si="685">CD55+CG55</f>
        <v>0</v>
      </c>
      <c r="CD55" s="25">
        <f t="shared" ref="CD55:CD59" si="686">CE55+CF55</f>
        <v>0</v>
      </c>
      <c r="CE55" s="25">
        <f>+CE56+CE59+CE62+CE63+CE66+CE67</f>
        <v>0</v>
      </c>
      <c r="CF55" s="25">
        <f>+CF56+CF59+CF62+CF63+CF66+CF67</f>
        <v>0</v>
      </c>
      <c r="CG55" s="25">
        <f t="shared" ref="CG55:CG59" si="687">CH55+CI55</f>
        <v>0</v>
      </c>
      <c r="CH55" s="25">
        <f>+CH56+CH59+CH62+CH63+CH66+CH67</f>
        <v>0</v>
      </c>
      <c r="CI55" s="25">
        <f>+CI56+CI59+CI62+CI63+CI66+CI67</f>
        <v>0</v>
      </c>
      <c r="CJ55" s="25">
        <f t="shared" ref="CJ55" si="688">CK55+CN55</f>
        <v>0</v>
      </c>
      <c r="CK55" s="25">
        <f>CL55+CM55</f>
        <v>0</v>
      </c>
      <c r="CL55" s="25">
        <f>+CL56+CL59+CL62+CL63+CL66+CL67</f>
        <v>0</v>
      </c>
      <c r="CM55" s="25">
        <f>+CM56+CM59+CM62+CM63+CM66+CM67</f>
        <v>0</v>
      </c>
      <c r="CN55" s="25">
        <f>CO55+CP55</f>
        <v>0</v>
      </c>
      <c r="CO55" s="25">
        <f>+CO56+CO59+CO62+CO63+CO66+CO67</f>
        <v>0</v>
      </c>
      <c r="CP55" s="25">
        <f>+CP56+CP59+CP62+CP63+CP66+CP67</f>
        <v>0</v>
      </c>
      <c r="CQ55" s="25">
        <f t="shared" ref="CQ55" si="689">CR55+CU55</f>
        <v>0</v>
      </c>
      <c r="CR55" s="25">
        <f t="shared" ref="CR55:CR56" si="690">CS55+CT55</f>
        <v>0</v>
      </c>
      <c r="CS55" s="25">
        <f>+CS56+CS59+CS62+CS63+CS66+CS67</f>
        <v>0</v>
      </c>
      <c r="CT55" s="25">
        <f>+CT56+CT59+CT62+CT63+CT66+CT67</f>
        <v>0</v>
      </c>
      <c r="CU55" s="25">
        <f t="shared" ref="CU55:CU56" si="691">CV55+CW55</f>
        <v>0</v>
      </c>
      <c r="CV55" s="25">
        <f>+CV56+CV59+CV62+CV63+CV66+CV67</f>
        <v>0</v>
      </c>
      <c r="CW55" s="25">
        <f>+CW56+CW59+CW62+CW63+CW66+CW67</f>
        <v>0</v>
      </c>
      <c r="CX55" s="25">
        <f t="shared" ref="CX55" si="692">CY55+DB55</f>
        <v>0</v>
      </c>
      <c r="CY55" s="25">
        <f t="shared" ref="CY55:CY56" si="693">CZ55+DA55</f>
        <v>0</v>
      </c>
      <c r="CZ55" s="25">
        <f>+CZ56+CZ59+CZ62+CZ63+CZ66+CZ67</f>
        <v>0</v>
      </c>
      <c r="DA55" s="25">
        <f>+DA56+DA59+DA62+DA63+DA66+DA67</f>
        <v>0</v>
      </c>
      <c r="DB55" s="25">
        <f t="shared" ref="DB55:DB56" si="694">DC55+DD55</f>
        <v>0</v>
      </c>
      <c r="DC55" s="25">
        <f>+DC56+DC59+DC62+DC63+DC66+DC67</f>
        <v>0</v>
      </c>
      <c r="DD55" s="25">
        <f>+DD56+DD59+DD62+DD63+DD66+DD67</f>
        <v>0</v>
      </c>
      <c r="DE55" s="25">
        <f t="shared" ref="DE55" si="695">DF55+DI55</f>
        <v>0</v>
      </c>
      <c r="DF55" s="25">
        <f t="shared" ref="DF55:DF59" si="696">DG55+DH55</f>
        <v>0</v>
      </c>
      <c r="DG55" s="25">
        <f>+DG56+DG59+DG62+DG63+DG66+DG67</f>
        <v>0</v>
      </c>
      <c r="DH55" s="25">
        <f>+DH56+DH59+DH62+DH63+DH66+DH67</f>
        <v>0</v>
      </c>
      <c r="DI55" s="25">
        <f t="shared" ref="DI55:DI59" si="697">DJ55+DK55</f>
        <v>0</v>
      </c>
      <c r="DJ55" s="25">
        <f>+DJ56+DJ59+DJ62+DJ63+DJ66+DJ67</f>
        <v>0</v>
      </c>
      <c r="DK55" s="25">
        <f>+DK56+DK59+DK62+DK63+DK66+DK67</f>
        <v>0</v>
      </c>
      <c r="DL55" s="25">
        <f t="shared" ref="DL55" si="698">DM55+DP55</f>
        <v>5972127.7829999998</v>
      </c>
      <c r="DM55" s="25">
        <f>DN55+DO55</f>
        <v>1780032.835</v>
      </c>
      <c r="DN55" s="25">
        <f>+DN56+DN59+DN62+DN63+DN66+DN67</f>
        <v>186956.47999999998</v>
      </c>
      <c r="DO55" s="25">
        <f>+DO56+DO59+DO62+DO63+DO66+DO67</f>
        <v>1593076.355</v>
      </c>
      <c r="DP55" s="25">
        <f t="shared" ref="DP55:DP56" si="699">DQ55+DR55</f>
        <v>4192094.9479999999</v>
      </c>
      <c r="DQ55" s="25">
        <f>+DQ56+DQ59+DQ62+DQ63+DQ66+DQ67</f>
        <v>3684881.9109999998</v>
      </c>
      <c r="DR55" s="25">
        <f>+DR56+DR59+DR62+DR63+DR66+DR67</f>
        <v>507213.03700000001</v>
      </c>
    </row>
    <row r="56" spans="1:122" s="27" customFormat="1" ht="15" customHeight="1" x14ac:dyDescent="0.25">
      <c r="A56" s="35"/>
      <c r="B56" s="62"/>
      <c r="C56" s="34" t="s">
        <v>346</v>
      </c>
      <c r="D56" s="25">
        <f>+E56+H56</f>
        <v>1163.634</v>
      </c>
      <c r="E56" s="25">
        <f>F56+G56</f>
        <v>1163.634</v>
      </c>
      <c r="F56" s="52">
        <f>F57+F58</f>
        <v>1128.21</v>
      </c>
      <c r="G56" s="52">
        <f>G57+G58</f>
        <v>35.423999999999999</v>
      </c>
      <c r="H56" s="25">
        <f>I56+J56</f>
        <v>0</v>
      </c>
      <c r="I56" s="52">
        <f>I57+I58</f>
        <v>0</v>
      </c>
      <c r="J56" s="52">
        <f>J57+J58</f>
        <v>0</v>
      </c>
      <c r="K56" s="25">
        <f t="shared" ref="K56:K59" si="700">+L56+O56</f>
        <v>64899.786</v>
      </c>
      <c r="L56" s="25">
        <f t="shared" si="660"/>
        <v>33077.786</v>
      </c>
      <c r="M56" s="52">
        <f t="shared" ref="M56:N56" si="701">M57+M58</f>
        <v>680.06500000000005</v>
      </c>
      <c r="N56" s="52">
        <f t="shared" si="701"/>
        <v>32397.720999999998</v>
      </c>
      <c r="O56" s="25">
        <f t="shared" si="661"/>
        <v>31822</v>
      </c>
      <c r="P56" s="52">
        <f t="shared" ref="P56:Q56" si="702">P57+P58</f>
        <v>0</v>
      </c>
      <c r="Q56" s="52">
        <f t="shared" si="702"/>
        <v>31822</v>
      </c>
      <c r="R56" s="25">
        <f t="shared" ref="R56:R59" si="703">+S56+V56</f>
        <v>1155</v>
      </c>
      <c r="S56" s="25">
        <f t="shared" si="663"/>
        <v>1155</v>
      </c>
      <c r="T56" s="52">
        <f t="shared" ref="T56:U56" si="704">T57+T58</f>
        <v>1155</v>
      </c>
      <c r="U56" s="52">
        <f t="shared" si="704"/>
        <v>0</v>
      </c>
      <c r="V56" s="25">
        <f t="shared" si="664"/>
        <v>0</v>
      </c>
      <c r="W56" s="52">
        <f t="shared" ref="W56:X56" si="705">W57+W58</f>
        <v>0</v>
      </c>
      <c r="X56" s="52">
        <f t="shared" si="705"/>
        <v>0</v>
      </c>
      <c r="Y56" s="25">
        <f t="shared" ref="Y56" si="706">+Z56+AC56</f>
        <v>67218.42</v>
      </c>
      <c r="Z56" s="25">
        <f t="shared" si="666"/>
        <v>35396.42</v>
      </c>
      <c r="AA56" s="52">
        <f t="shared" ref="AA56:AB56" si="707">AA57+AA58</f>
        <v>2963.2750000000001</v>
      </c>
      <c r="AB56" s="52">
        <f t="shared" si="707"/>
        <v>32433.144999999997</v>
      </c>
      <c r="AC56" s="25">
        <f t="shared" si="667"/>
        <v>31822</v>
      </c>
      <c r="AD56" s="52">
        <f t="shared" ref="AD56:AE56" si="708">AD57+AD58</f>
        <v>0</v>
      </c>
      <c r="AE56" s="52">
        <f t="shared" si="708"/>
        <v>31822</v>
      </c>
      <c r="AF56" s="25">
        <f t="shared" ref="AF56:AF59" si="709">+AG56+AJ56</f>
        <v>0</v>
      </c>
      <c r="AG56" s="25">
        <f>AH56+AI56</f>
        <v>0</v>
      </c>
      <c r="AH56" s="52">
        <f>AH57+AH58</f>
        <v>0</v>
      </c>
      <c r="AI56" s="52">
        <f>AI57+AI58</f>
        <v>0</v>
      </c>
      <c r="AJ56" s="25">
        <f>AK56+AL56</f>
        <v>0</v>
      </c>
      <c r="AK56" s="52">
        <f>AK57+AK58</f>
        <v>0</v>
      </c>
      <c r="AL56" s="52">
        <f>AL57+AL58</f>
        <v>0</v>
      </c>
      <c r="AM56" s="25">
        <f t="shared" ref="AM56" si="710">+AN56+AQ56</f>
        <v>0</v>
      </c>
      <c r="AN56" s="25">
        <f t="shared" si="670"/>
        <v>0</v>
      </c>
      <c r="AO56" s="52">
        <f t="shared" ref="AO56:AP56" si="711">AO57+AO58</f>
        <v>0</v>
      </c>
      <c r="AP56" s="52">
        <f t="shared" si="711"/>
        <v>0</v>
      </c>
      <c r="AQ56" s="25">
        <f t="shared" si="671"/>
        <v>0</v>
      </c>
      <c r="AR56" s="52">
        <f t="shared" ref="AR56:AS56" si="712">AR57+AR58</f>
        <v>0</v>
      </c>
      <c r="AS56" s="52">
        <f t="shared" si="712"/>
        <v>0</v>
      </c>
      <c r="AT56" s="25">
        <f t="shared" ref="AT56" si="713">+AU56+AX56</f>
        <v>0</v>
      </c>
      <c r="AU56" s="25">
        <f t="shared" si="673"/>
        <v>0</v>
      </c>
      <c r="AV56" s="52">
        <f t="shared" ref="AV56:AW56" si="714">AV57+AV58</f>
        <v>0</v>
      </c>
      <c r="AW56" s="52">
        <f t="shared" si="714"/>
        <v>0</v>
      </c>
      <c r="AX56" s="25">
        <f t="shared" si="674"/>
        <v>0</v>
      </c>
      <c r="AY56" s="52">
        <f t="shared" ref="AY56:AZ56" si="715">AY57+AY58</f>
        <v>0</v>
      </c>
      <c r="AZ56" s="52">
        <f t="shared" si="715"/>
        <v>0</v>
      </c>
      <c r="BA56" s="25">
        <f t="shared" ref="BA56:BA59" si="716">+BB56+BE56</f>
        <v>0</v>
      </c>
      <c r="BB56" s="25">
        <f t="shared" si="676"/>
        <v>0</v>
      </c>
      <c r="BC56" s="52">
        <f t="shared" ref="BC56:BD56" si="717">BC57+BC58</f>
        <v>0</v>
      </c>
      <c r="BD56" s="52">
        <f t="shared" si="717"/>
        <v>0</v>
      </c>
      <c r="BE56" s="25">
        <f t="shared" si="677"/>
        <v>0</v>
      </c>
      <c r="BF56" s="52">
        <f t="shared" ref="BF56:BG56" si="718">BF57+BF58</f>
        <v>0</v>
      </c>
      <c r="BG56" s="52">
        <f t="shared" si="718"/>
        <v>0</v>
      </c>
      <c r="BH56" s="25">
        <f t="shared" ref="BH56:BH59" si="719">+BI56+BL56</f>
        <v>0</v>
      </c>
      <c r="BI56" s="25">
        <f>BJ56+BK56</f>
        <v>0</v>
      </c>
      <c r="BJ56" s="52">
        <f>BJ57+BJ58</f>
        <v>0</v>
      </c>
      <c r="BK56" s="52">
        <f>BK57+BK58</f>
        <v>0</v>
      </c>
      <c r="BL56" s="25">
        <f>BM56+BN56</f>
        <v>0</v>
      </c>
      <c r="BM56" s="52">
        <f>BM57+BM58</f>
        <v>0</v>
      </c>
      <c r="BN56" s="52">
        <f>BN57+BN58</f>
        <v>0</v>
      </c>
      <c r="BO56" s="25">
        <f t="shared" ref="BO56" si="720">+BP56+BS56</f>
        <v>0</v>
      </c>
      <c r="BP56" s="25">
        <f t="shared" si="680"/>
        <v>0</v>
      </c>
      <c r="BQ56" s="52">
        <f t="shared" ref="BQ56:BR56" si="721">BQ57+BQ58</f>
        <v>0</v>
      </c>
      <c r="BR56" s="52">
        <f t="shared" si="721"/>
        <v>0</v>
      </c>
      <c r="BS56" s="25">
        <f t="shared" si="681"/>
        <v>0</v>
      </c>
      <c r="BT56" s="52">
        <f t="shared" ref="BT56:BU56" si="722">BT57+BT58</f>
        <v>0</v>
      </c>
      <c r="BU56" s="52">
        <f t="shared" si="722"/>
        <v>0</v>
      </c>
      <c r="BV56" s="25">
        <f t="shared" ref="BV56" si="723">+BW56+BZ56</f>
        <v>0</v>
      </c>
      <c r="BW56" s="25">
        <f t="shared" si="683"/>
        <v>0</v>
      </c>
      <c r="BX56" s="52">
        <f t="shared" ref="BX56:BY56" si="724">BX57+BX58</f>
        <v>0</v>
      </c>
      <c r="BY56" s="52">
        <f t="shared" si="724"/>
        <v>0</v>
      </c>
      <c r="BZ56" s="25">
        <f t="shared" si="684"/>
        <v>0</v>
      </c>
      <c r="CA56" s="52">
        <f t="shared" ref="CA56:CB56" si="725">CA57+CA58</f>
        <v>0</v>
      </c>
      <c r="CB56" s="52">
        <f t="shared" si="725"/>
        <v>0</v>
      </c>
      <c r="CC56" s="25">
        <f t="shared" ref="CC56:CC59" si="726">+CD56+CG56</f>
        <v>0</v>
      </c>
      <c r="CD56" s="25">
        <f t="shared" si="686"/>
        <v>0</v>
      </c>
      <c r="CE56" s="52">
        <f t="shared" ref="CE56:CF56" si="727">CE57+CE58</f>
        <v>0</v>
      </c>
      <c r="CF56" s="52">
        <f t="shared" si="727"/>
        <v>0</v>
      </c>
      <c r="CG56" s="25">
        <f t="shared" si="687"/>
        <v>0</v>
      </c>
      <c r="CH56" s="52">
        <f t="shared" ref="CH56:CI56" si="728">CH57+CH58</f>
        <v>0</v>
      </c>
      <c r="CI56" s="52">
        <f t="shared" si="728"/>
        <v>0</v>
      </c>
      <c r="CJ56" s="25">
        <f t="shared" ref="CJ56:CJ59" si="729">+CK56+CN56</f>
        <v>0</v>
      </c>
      <c r="CK56" s="25">
        <f>CL56+CM56</f>
        <v>0</v>
      </c>
      <c r="CL56" s="52">
        <f>CL57+CL58</f>
        <v>0</v>
      </c>
      <c r="CM56" s="52">
        <f>CM57+CM58</f>
        <v>0</v>
      </c>
      <c r="CN56" s="25">
        <f>CO56+CP56</f>
        <v>0</v>
      </c>
      <c r="CO56" s="52">
        <f>CO57+CO58</f>
        <v>0</v>
      </c>
      <c r="CP56" s="52">
        <f>CP57+CP58</f>
        <v>0</v>
      </c>
      <c r="CQ56" s="25">
        <f t="shared" ref="CQ56" si="730">+CR56+CU56</f>
        <v>0</v>
      </c>
      <c r="CR56" s="25">
        <f t="shared" si="690"/>
        <v>0</v>
      </c>
      <c r="CS56" s="52">
        <f t="shared" ref="CS56:CT56" si="731">CS57+CS58</f>
        <v>0</v>
      </c>
      <c r="CT56" s="52">
        <f t="shared" si="731"/>
        <v>0</v>
      </c>
      <c r="CU56" s="25">
        <f t="shared" si="691"/>
        <v>0</v>
      </c>
      <c r="CV56" s="52">
        <f t="shared" ref="CV56:CW56" si="732">CV57+CV58</f>
        <v>0</v>
      </c>
      <c r="CW56" s="52">
        <f t="shared" si="732"/>
        <v>0</v>
      </c>
      <c r="CX56" s="25">
        <f t="shared" ref="CX56" si="733">+CY56+DB56</f>
        <v>0</v>
      </c>
      <c r="CY56" s="25">
        <f t="shared" si="693"/>
        <v>0</v>
      </c>
      <c r="CZ56" s="52">
        <f t="shared" ref="CZ56:DA56" si="734">CZ57+CZ58</f>
        <v>0</v>
      </c>
      <c r="DA56" s="52">
        <f t="shared" si="734"/>
        <v>0</v>
      </c>
      <c r="DB56" s="25">
        <f t="shared" si="694"/>
        <v>0</v>
      </c>
      <c r="DC56" s="52">
        <f t="shared" ref="DC56:DD56" si="735">DC57+DC58</f>
        <v>0</v>
      </c>
      <c r="DD56" s="52">
        <f t="shared" si="735"/>
        <v>0</v>
      </c>
      <c r="DE56" s="25">
        <f t="shared" ref="DE56:DE59" si="736">+DF56+DI56</f>
        <v>0</v>
      </c>
      <c r="DF56" s="25">
        <f t="shared" si="696"/>
        <v>0</v>
      </c>
      <c r="DG56" s="52">
        <f t="shared" ref="DG56:DH56" si="737">DG57+DG58</f>
        <v>0</v>
      </c>
      <c r="DH56" s="52">
        <f t="shared" si="737"/>
        <v>0</v>
      </c>
      <c r="DI56" s="25">
        <f t="shared" si="697"/>
        <v>0</v>
      </c>
      <c r="DJ56" s="52">
        <f t="shared" ref="DJ56:DK56" si="738">DJ57+DJ58</f>
        <v>0</v>
      </c>
      <c r="DK56" s="52">
        <f t="shared" si="738"/>
        <v>0</v>
      </c>
      <c r="DL56" s="25">
        <f t="shared" ref="DL56" si="739">+DM56+DP56</f>
        <v>67218.42</v>
      </c>
      <c r="DM56" s="25">
        <f t="shared" ref="DM56" si="740">DN56+DO56</f>
        <v>35396.42</v>
      </c>
      <c r="DN56" s="52">
        <f>DN57+DN58</f>
        <v>2963.2750000000001</v>
      </c>
      <c r="DO56" s="52">
        <f>DO57+DO58</f>
        <v>32433.144999999997</v>
      </c>
      <c r="DP56" s="25">
        <f t="shared" si="699"/>
        <v>31822</v>
      </c>
      <c r="DQ56" s="52">
        <f>DQ57+DQ58</f>
        <v>0</v>
      </c>
      <c r="DR56" s="52">
        <f t="shared" ref="DR56" si="741">DR57+DR58</f>
        <v>31822</v>
      </c>
    </row>
    <row r="57" spans="1:122" s="27" customFormat="1" ht="15" customHeight="1" x14ac:dyDescent="0.25">
      <c r="A57" s="35"/>
      <c r="B57" s="62"/>
      <c r="C57" s="36" t="s">
        <v>346</v>
      </c>
      <c r="D57" s="25">
        <f>+E57+H57</f>
        <v>0</v>
      </c>
      <c r="E57" s="25">
        <f>F57+G57</f>
        <v>0</v>
      </c>
      <c r="F57" s="52">
        <v>0</v>
      </c>
      <c r="G57" s="52">
        <v>0</v>
      </c>
      <c r="H57" s="25">
        <f>I57+J57</f>
        <v>0</v>
      </c>
      <c r="I57" s="52">
        <v>0</v>
      </c>
      <c r="J57" s="52">
        <v>0</v>
      </c>
      <c r="K57" s="25">
        <f>+L57+O57</f>
        <v>20</v>
      </c>
      <c r="L57" s="25">
        <f>M57+N57</f>
        <v>20</v>
      </c>
      <c r="M57" s="52">
        <v>0</v>
      </c>
      <c r="N57" s="52">
        <v>20</v>
      </c>
      <c r="O57" s="25">
        <f>P57+Q57</f>
        <v>0</v>
      </c>
      <c r="P57" s="52">
        <v>0</v>
      </c>
      <c r="Q57" s="52">
        <v>0</v>
      </c>
      <c r="R57" s="25">
        <f>+S57+V57</f>
        <v>0</v>
      </c>
      <c r="S57" s="25">
        <f>T57+U57</f>
        <v>0</v>
      </c>
      <c r="T57" s="52">
        <v>0</v>
      </c>
      <c r="U57" s="52">
        <v>0</v>
      </c>
      <c r="V57" s="25">
        <f>W57+X57</f>
        <v>0</v>
      </c>
      <c r="W57" s="52">
        <v>0</v>
      </c>
      <c r="X57" s="52">
        <v>0</v>
      </c>
      <c r="Y57" s="25">
        <f>+Z57+AC57</f>
        <v>20</v>
      </c>
      <c r="Z57" s="25">
        <f>AA57+AB57</f>
        <v>20</v>
      </c>
      <c r="AA57" s="52">
        <f>+F57+M57+T57</f>
        <v>0</v>
      </c>
      <c r="AB57" s="52">
        <f>+G57+N57+U57</f>
        <v>20</v>
      </c>
      <c r="AC57" s="25">
        <f>AD57+AE57</f>
        <v>0</v>
      </c>
      <c r="AD57" s="52">
        <f>+I57+P57+W57</f>
        <v>0</v>
      </c>
      <c r="AE57" s="52">
        <f>+J57+Q57+X57</f>
        <v>0</v>
      </c>
      <c r="AF57" s="25">
        <f>+AG57+AJ57</f>
        <v>0</v>
      </c>
      <c r="AG57" s="25">
        <f>AH57+AI57</f>
        <v>0</v>
      </c>
      <c r="AH57" s="52">
        <v>0</v>
      </c>
      <c r="AI57" s="52">
        <v>0</v>
      </c>
      <c r="AJ57" s="25">
        <f>AK57+AL57</f>
        <v>0</v>
      </c>
      <c r="AK57" s="52">
        <v>0</v>
      </c>
      <c r="AL57" s="52">
        <v>0</v>
      </c>
      <c r="AM57" s="25">
        <f>+AN57+AQ57</f>
        <v>0</v>
      </c>
      <c r="AN57" s="25">
        <f>AO57+AP57</f>
        <v>0</v>
      </c>
      <c r="AO57" s="52">
        <v>0</v>
      </c>
      <c r="AP57" s="52">
        <v>0</v>
      </c>
      <c r="AQ57" s="25">
        <f>AR57+AS57</f>
        <v>0</v>
      </c>
      <c r="AR57" s="52">
        <v>0</v>
      </c>
      <c r="AS57" s="52">
        <v>0</v>
      </c>
      <c r="AT57" s="25">
        <f>+AU57+AX57</f>
        <v>0</v>
      </c>
      <c r="AU57" s="25">
        <f>AV57+AW57</f>
        <v>0</v>
      </c>
      <c r="AV57" s="52">
        <v>0</v>
      </c>
      <c r="AW57" s="52">
        <v>0</v>
      </c>
      <c r="AX57" s="25">
        <f>AY57+AZ57</f>
        <v>0</v>
      </c>
      <c r="AY57" s="52">
        <v>0</v>
      </c>
      <c r="AZ57" s="52">
        <v>0</v>
      </c>
      <c r="BA57" s="25">
        <f>+BB57+BE57</f>
        <v>0</v>
      </c>
      <c r="BB57" s="25">
        <f>BC57+BD57</f>
        <v>0</v>
      </c>
      <c r="BC57" s="52">
        <f>+AH57+AO57+AV57</f>
        <v>0</v>
      </c>
      <c r="BD57" s="52">
        <f>+AI57+AP57+AW57</f>
        <v>0</v>
      </c>
      <c r="BE57" s="25">
        <f>BF57+BG57</f>
        <v>0</v>
      </c>
      <c r="BF57" s="52">
        <f>+AK57+AR57+AY57</f>
        <v>0</v>
      </c>
      <c r="BG57" s="52">
        <f>+AL57+AS57+AZ57</f>
        <v>0</v>
      </c>
      <c r="BH57" s="25">
        <f>+BI57+BL57</f>
        <v>0</v>
      </c>
      <c r="BI57" s="25">
        <f>BJ57+BK57</f>
        <v>0</v>
      </c>
      <c r="BJ57" s="52">
        <v>0</v>
      </c>
      <c r="BK57" s="52">
        <v>0</v>
      </c>
      <c r="BL57" s="25">
        <f>BM57+BN57</f>
        <v>0</v>
      </c>
      <c r="BM57" s="52">
        <v>0</v>
      </c>
      <c r="BN57" s="52">
        <v>0</v>
      </c>
      <c r="BO57" s="25">
        <f>+BP57+BS57</f>
        <v>0</v>
      </c>
      <c r="BP57" s="25">
        <f>BQ57+BR57</f>
        <v>0</v>
      </c>
      <c r="BQ57" s="52">
        <v>0</v>
      </c>
      <c r="BR57" s="52">
        <v>0</v>
      </c>
      <c r="BS57" s="25">
        <f>BT57+BU57</f>
        <v>0</v>
      </c>
      <c r="BT57" s="52">
        <v>0</v>
      </c>
      <c r="BU57" s="52">
        <v>0</v>
      </c>
      <c r="BV57" s="25">
        <f>+BW57+BZ57</f>
        <v>0</v>
      </c>
      <c r="BW57" s="25">
        <f>BX57+BY57</f>
        <v>0</v>
      </c>
      <c r="BX57" s="52">
        <v>0</v>
      </c>
      <c r="BY57" s="52">
        <v>0</v>
      </c>
      <c r="BZ57" s="25">
        <f>CA57+CB57</f>
        <v>0</v>
      </c>
      <c r="CA57" s="52">
        <v>0</v>
      </c>
      <c r="CB57" s="52">
        <v>0</v>
      </c>
      <c r="CC57" s="25">
        <f>+CD57+CG57</f>
        <v>0</v>
      </c>
      <c r="CD57" s="25">
        <f>CE57+CF57</f>
        <v>0</v>
      </c>
      <c r="CE57" s="52">
        <f>+BJ57+BQ57+BX57</f>
        <v>0</v>
      </c>
      <c r="CF57" s="52">
        <f>+BK57+BR57+BY57</f>
        <v>0</v>
      </c>
      <c r="CG57" s="25">
        <f>CH57+CI57</f>
        <v>0</v>
      </c>
      <c r="CH57" s="52">
        <f>+BM57+BT57+CA57</f>
        <v>0</v>
      </c>
      <c r="CI57" s="52">
        <f>+BN57+BU57+CB57</f>
        <v>0</v>
      </c>
      <c r="CJ57" s="25">
        <f>+CK57+CN57</f>
        <v>0</v>
      </c>
      <c r="CK57" s="25">
        <f>CL57+CM57</f>
        <v>0</v>
      </c>
      <c r="CL57" s="52">
        <v>0</v>
      </c>
      <c r="CM57" s="52">
        <v>0</v>
      </c>
      <c r="CN57" s="25">
        <f>CO57+CP57</f>
        <v>0</v>
      </c>
      <c r="CO57" s="52">
        <v>0</v>
      </c>
      <c r="CP57" s="52">
        <v>0</v>
      </c>
      <c r="CQ57" s="25">
        <f>+CR57+CU57</f>
        <v>0</v>
      </c>
      <c r="CR57" s="25">
        <f>CS57+CT57</f>
        <v>0</v>
      </c>
      <c r="CS57" s="52">
        <v>0</v>
      </c>
      <c r="CT57" s="52">
        <v>0</v>
      </c>
      <c r="CU57" s="25">
        <f>CV57+CW57</f>
        <v>0</v>
      </c>
      <c r="CV57" s="52">
        <v>0</v>
      </c>
      <c r="CW57" s="52">
        <v>0</v>
      </c>
      <c r="CX57" s="25">
        <f>+CY57+DB57</f>
        <v>0</v>
      </c>
      <c r="CY57" s="25">
        <f>CZ57+DA57</f>
        <v>0</v>
      </c>
      <c r="CZ57" s="52">
        <v>0</v>
      </c>
      <c r="DA57" s="52">
        <v>0</v>
      </c>
      <c r="DB57" s="25">
        <f>DC57+DD57</f>
        <v>0</v>
      </c>
      <c r="DC57" s="52">
        <v>0</v>
      </c>
      <c r="DD57" s="52">
        <v>0</v>
      </c>
      <c r="DE57" s="25">
        <f>+DF57+DI57</f>
        <v>0</v>
      </c>
      <c r="DF57" s="25">
        <f>DG57+DH57</f>
        <v>0</v>
      </c>
      <c r="DG57" s="52">
        <f>+CL57+CS57+CZ57</f>
        <v>0</v>
      </c>
      <c r="DH57" s="52">
        <f>+CM57+CT57+DA57</f>
        <v>0</v>
      </c>
      <c r="DI57" s="25">
        <f>DJ57+DK57</f>
        <v>0</v>
      </c>
      <c r="DJ57" s="52">
        <f>+CO57+CV57+DC57</f>
        <v>0</v>
      </c>
      <c r="DK57" s="52">
        <f>+CP57+CW57+DD57</f>
        <v>0</v>
      </c>
      <c r="DL57" s="25">
        <f>+DM57+DP57</f>
        <v>20</v>
      </c>
      <c r="DM57" s="25">
        <f>DN57+DO57</f>
        <v>20</v>
      </c>
      <c r="DN57" s="52">
        <f>AA57+BC57+CE57+DG57</f>
        <v>0</v>
      </c>
      <c r="DO57" s="52">
        <f>AB57+BD57+CF57+DH57</f>
        <v>20</v>
      </c>
      <c r="DP57" s="25">
        <f>DQ57+DR57</f>
        <v>0</v>
      </c>
      <c r="DQ57" s="52">
        <f>AD57+BF57+CH57+DJ57</f>
        <v>0</v>
      </c>
      <c r="DR57" s="52">
        <f>AE57+BG57+CI57+DK57</f>
        <v>0</v>
      </c>
    </row>
    <row r="58" spans="1:122" s="27" customFormat="1" ht="15" customHeight="1" x14ac:dyDescent="0.25">
      <c r="A58" s="35"/>
      <c r="B58" s="62"/>
      <c r="C58" s="36" t="s">
        <v>50</v>
      </c>
      <c r="D58" s="25">
        <f>+E58+H58</f>
        <v>1163.634</v>
      </c>
      <c r="E58" s="25">
        <f>F58+G58</f>
        <v>1163.634</v>
      </c>
      <c r="F58" s="52">
        <v>1128.21</v>
      </c>
      <c r="G58" s="52">
        <v>35.423999999999999</v>
      </c>
      <c r="H58" s="25">
        <f>I58+J58</f>
        <v>0</v>
      </c>
      <c r="I58" s="52">
        <v>0</v>
      </c>
      <c r="J58" s="52">
        <v>0</v>
      </c>
      <c r="K58" s="25">
        <f>+L58+O58</f>
        <v>64879.786</v>
      </c>
      <c r="L58" s="25">
        <f>M58+N58</f>
        <v>33057.786</v>
      </c>
      <c r="M58" s="52">
        <v>680.06500000000005</v>
      </c>
      <c r="N58" s="52">
        <v>32377.720999999998</v>
      </c>
      <c r="O58" s="25">
        <f>P58+Q58</f>
        <v>31822</v>
      </c>
      <c r="P58" s="52">
        <v>0</v>
      </c>
      <c r="Q58" s="52">
        <v>31822</v>
      </c>
      <c r="R58" s="25">
        <f>+S58+V58</f>
        <v>1155</v>
      </c>
      <c r="S58" s="25">
        <f>T58+U58</f>
        <v>1155</v>
      </c>
      <c r="T58" s="52">
        <v>1155</v>
      </c>
      <c r="U58" s="52">
        <v>0</v>
      </c>
      <c r="V58" s="25">
        <f>W58+X58</f>
        <v>0</v>
      </c>
      <c r="W58" s="52">
        <v>0</v>
      </c>
      <c r="X58" s="52">
        <v>0</v>
      </c>
      <c r="Y58" s="25">
        <f>+Z58+AC58</f>
        <v>67198.42</v>
      </c>
      <c r="Z58" s="25">
        <f>AA58+AB58</f>
        <v>35376.42</v>
      </c>
      <c r="AA58" s="52">
        <f>+F58+M58+T58</f>
        <v>2963.2750000000001</v>
      </c>
      <c r="AB58" s="52">
        <f>+G58+N58+U58</f>
        <v>32413.144999999997</v>
      </c>
      <c r="AC58" s="25">
        <f>AD58+AE58</f>
        <v>31822</v>
      </c>
      <c r="AD58" s="52">
        <f>+I58+P58+W58</f>
        <v>0</v>
      </c>
      <c r="AE58" s="52">
        <f>+J58+Q58+X58</f>
        <v>31822</v>
      </c>
      <c r="AF58" s="25">
        <f>+AG58+AJ58</f>
        <v>0</v>
      </c>
      <c r="AG58" s="25">
        <f>AH58+AI58</f>
        <v>0</v>
      </c>
      <c r="AH58" s="52">
        <v>0</v>
      </c>
      <c r="AI58" s="52">
        <v>0</v>
      </c>
      <c r="AJ58" s="25">
        <f>AK58+AL58</f>
        <v>0</v>
      </c>
      <c r="AK58" s="52">
        <v>0</v>
      </c>
      <c r="AL58" s="52">
        <v>0</v>
      </c>
      <c r="AM58" s="25">
        <f>+AN58+AQ58</f>
        <v>0</v>
      </c>
      <c r="AN58" s="25">
        <f>AO58+AP58</f>
        <v>0</v>
      </c>
      <c r="AO58" s="52">
        <v>0</v>
      </c>
      <c r="AP58" s="52">
        <v>0</v>
      </c>
      <c r="AQ58" s="25">
        <f>AR58+AS58</f>
        <v>0</v>
      </c>
      <c r="AR58" s="52">
        <v>0</v>
      </c>
      <c r="AS58" s="52">
        <v>0</v>
      </c>
      <c r="AT58" s="25">
        <f>+AU58+AX58</f>
        <v>0</v>
      </c>
      <c r="AU58" s="25">
        <f>AV58+AW58</f>
        <v>0</v>
      </c>
      <c r="AV58" s="52">
        <v>0</v>
      </c>
      <c r="AW58" s="52">
        <v>0</v>
      </c>
      <c r="AX58" s="25">
        <f>AY58+AZ58</f>
        <v>0</v>
      </c>
      <c r="AY58" s="52">
        <v>0</v>
      </c>
      <c r="AZ58" s="52">
        <v>0</v>
      </c>
      <c r="BA58" s="25">
        <f>+BB58+BE58</f>
        <v>0</v>
      </c>
      <c r="BB58" s="25">
        <f>BC58+BD58</f>
        <v>0</v>
      </c>
      <c r="BC58" s="52">
        <f>+AH58+AO58+AV58</f>
        <v>0</v>
      </c>
      <c r="BD58" s="52">
        <f>+AI58+AP58+AW58</f>
        <v>0</v>
      </c>
      <c r="BE58" s="25">
        <f>BF58+BG58</f>
        <v>0</v>
      </c>
      <c r="BF58" s="52">
        <f>+AK58+AR58+AY58</f>
        <v>0</v>
      </c>
      <c r="BG58" s="52">
        <f>+AL58+AS58+AZ58</f>
        <v>0</v>
      </c>
      <c r="BH58" s="25">
        <f>+BI58+BL58</f>
        <v>0</v>
      </c>
      <c r="BI58" s="25">
        <f>BJ58+BK58</f>
        <v>0</v>
      </c>
      <c r="BJ58" s="52">
        <v>0</v>
      </c>
      <c r="BK58" s="52">
        <v>0</v>
      </c>
      <c r="BL58" s="25">
        <f>BM58+BN58</f>
        <v>0</v>
      </c>
      <c r="BM58" s="52">
        <v>0</v>
      </c>
      <c r="BN58" s="52">
        <v>0</v>
      </c>
      <c r="BO58" s="25">
        <f>+BP58+BS58</f>
        <v>0</v>
      </c>
      <c r="BP58" s="25">
        <f>BQ58+BR58</f>
        <v>0</v>
      </c>
      <c r="BQ58" s="52">
        <v>0</v>
      </c>
      <c r="BR58" s="52">
        <v>0</v>
      </c>
      <c r="BS58" s="25">
        <f>BT58+BU58</f>
        <v>0</v>
      </c>
      <c r="BT58" s="52">
        <v>0</v>
      </c>
      <c r="BU58" s="52">
        <v>0</v>
      </c>
      <c r="BV58" s="25">
        <f>+BW58+BZ58</f>
        <v>0</v>
      </c>
      <c r="BW58" s="25">
        <f>BX58+BY58</f>
        <v>0</v>
      </c>
      <c r="BX58" s="52">
        <v>0</v>
      </c>
      <c r="BY58" s="52">
        <v>0</v>
      </c>
      <c r="BZ58" s="25">
        <f>CA58+CB58</f>
        <v>0</v>
      </c>
      <c r="CA58" s="52">
        <v>0</v>
      </c>
      <c r="CB58" s="52">
        <v>0</v>
      </c>
      <c r="CC58" s="25">
        <f>+CD58+CG58</f>
        <v>0</v>
      </c>
      <c r="CD58" s="25">
        <f>CE58+CF58</f>
        <v>0</v>
      </c>
      <c r="CE58" s="52">
        <f>+BJ58+BQ58+BX58</f>
        <v>0</v>
      </c>
      <c r="CF58" s="52">
        <f>+BK58+BR58+BY58</f>
        <v>0</v>
      </c>
      <c r="CG58" s="25">
        <f>CH58+CI58</f>
        <v>0</v>
      </c>
      <c r="CH58" s="52">
        <f>+BM58+BT58+CA58</f>
        <v>0</v>
      </c>
      <c r="CI58" s="52">
        <f>+BN58+BU58+CB58</f>
        <v>0</v>
      </c>
      <c r="CJ58" s="25">
        <f>+CK58+CN58</f>
        <v>0</v>
      </c>
      <c r="CK58" s="25">
        <f>CL58+CM58</f>
        <v>0</v>
      </c>
      <c r="CL58" s="52">
        <v>0</v>
      </c>
      <c r="CM58" s="52">
        <v>0</v>
      </c>
      <c r="CN58" s="25">
        <f>CO58+CP58</f>
        <v>0</v>
      </c>
      <c r="CO58" s="52">
        <v>0</v>
      </c>
      <c r="CP58" s="52">
        <v>0</v>
      </c>
      <c r="CQ58" s="25">
        <f>+CR58+CU58</f>
        <v>0</v>
      </c>
      <c r="CR58" s="25">
        <f>CS58+CT58</f>
        <v>0</v>
      </c>
      <c r="CS58" s="52">
        <v>0</v>
      </c>
      <c r="CT58" s="52">
        <v>0</v>
      </c>
      <c r="CU58" s="25">
        <f>CV58+CW58</f>
        <v>0</v>
      </c>
      <c r="CV58" s="52">
        <v>0</v>
      </c>
      <c r="CW58" s="52">
        <v>0</v>
      </c>
      <c r="CX58" s="25">
        <f>+CY58+DB58</f>
        <v>0</v>
      </c>
      <c r="CY58" s="25">
        <f>CZ58+DA58</f>
        <v>0</v>
      </c>
      <c r="CZ58" s="52">
        <v>0</v>
      </c>
      <c r="DA58" s="52">
        <v>0</v>
      </c>
      <c r="DB58" s="25">
        <f>DC58+DD58</f>
        <v>0</v>
      </c>
      <c r="DC58" s="52">
        <v>0</v>
      </c>
      <c r="DD58" s="52">
        <v>0</v>
      </c>
      <c r="DE58" s="25">
        <f>+DF58+DI58</f>
        <v>0</v>
      </c>
      <c r="DF58" s="25">
        <f>DG58+DH58</f>
        <v>0</v>
      </c>
      <c r="DG58" s="52">
        <f>+CL58+CS58+CZ58</f>
        <v>0</v>
      </c>
      <c r="DH58" s="52">
        <f>+CM58+CT58+DA58</f>
        <v>0</v>
      </c>
      <c r="DI58" s="25">
        <f>DJ58+DK58</f>
        <v>0</v>
      </c>
      <c r="DJ58" s="52">
        <f>+CO58+CV58+DC58</f>
        <v>0</v>
      </c>
      <c r="DK58" s="52">
        <f>+CP58+CW58+DD58</f>
        <v>0</v>
      </c>
      <c r="DL58" s="25">
        <f>+DM58+DP58</f>
        <v>67198.42</v>
      </c>
      <c r="DM58" s="25">
        <f>DN58+DO58</f>
        <v>35376.42</v>
      </c>
      <c r="DN58" s="52">
        <f>AA58+BC58+CE58+DG58</f>
        <v>2963.2750000000001</v>
      </c>
      <c r="DO58" s="52">
        <f>AB58+BD58+CF58+DH58</f>
        <v>32413.144999999997</v>
      </c>
      <c r="DP58" s="25">
        <f>DQ58+DR58</f>
        <v>31822</v>
      </c>
      <c r="DQ58" s="52">
        <f>AD58+BF58+CH58+DJ58</f>
        <v>0</v>
      </c>
      <c r="DR58" s="52">
        <f>AE58+BG58+CI58+DK58</f>
        <v>31822</v>
      </c>
    </row>
    <row r="59" spans="1:122" s="27" customFormat="1" ht="15" customHeight="1" x14ac:dyDescent="0.25">
      <c r="A59" s="35"/>
      <c r="B59" s="62"/>
      <c r="C59" s="34" t="s">
        <v>347</v>
      </c>
      <c r="D59" s="25">
        <f t="shared" ref="D59" si="742">+E59+H59</f>
        <v>2111</v>
      </c>
      <c r="E59" s="25">
        <f t="shared" ref="E59" si="743">F59+G59</f>
        <v>2111</v>
      </c>
      <c r="F59" s="25">
        <f>SUM(F60:F61)</f>
        <v>11</v>
      </c>
      <c r="G59" s="25">
        <f>SUM(G60:G61)</f>
        <v>2100</v>
      </c>
      <c r="H59" s="25">
        <f t="shared" ref="H59" si="744">I59+J59</f>
        <v>0</v>
      </c>
      <c r="I59" s="25">
        <f>SUM(I60:I61)</f>
        <v>0</v>
      </c>
      <c r="J59" s="25">
        <f>SUM(J60:J61)</f>
        <v>0</v>
      </c>
      <c r="K59" s="25">
        <f t="shared" si="700"/>
        <v>4462.9889999999996</v>
      </c>
      <c r="L59" s="25">
        <f t="shared" si="660"/>
        <v>4462.9889999999996</v>
      </c>
      <c r="M59" s="25">
        <f t="shared" ref="M59:N59" si="745">SUM(M60:M61)</f>
        <v>1.4890000000000001</v>
      </c>
      <c r="N59" s="25">
        <f t="shared" si="745"/>
        <v>4461.5</v>
      </c>
      <c r="O59" s="25">
        <f t="shared" si="661"/>
        <v>0</v>
      </c>
      <c r="P59" s="25">
        <f t="shared" ref="P59:Q59" si="746">SUM(P60:P61)</f>
        <v>0</v>
      </c>
      <c r="Q59" s="25">
        <f t="shared" si="746"/>
        <v>0</v>
      </c>
      <c r="R59" s="25">
        <f t="shared" si="703"/>
        <v>4444.8999999999996</v>
      </c>
      <c r="S59" s="25">
        <f t="shared" si="663"/>
        <v>4444.8999999999996</v>
      </c>
      <c r="T59" s="25">
        <f t="shared" ref="T59:U59" si="747">SUM(T60:T61)</f>
        <v>744.9</v>
      </c>
      <c r="U59" s="25">
        <f t="shared" si="747"/>
        <v>3700</v>
      </c>
      <c r="V59" s="25">
        <f t="shared" si="664"/>
        <v>0</v>
      </c>
      <c r="W59" s="25">
        <f t="shared" ref="W59:X59" si="748">SUM(W60:W61)</f>
        <v>0</v>
      </c>
      <c r="X59" s="25">
        <f t="shared" si="748"/>
        <v>0</v>
      </c>
      <c r="Y59" s="25">
        <f t="shared" ref="Y59" si="749">+Z59+AC59</f>
        <v>11018.888999999999</v>
      </c>
      <c r="Z59" s="25">
        <f t="shared" ref="Z59" si="750">AA59+AB59</f>
        <v>11018.888999999999</v>
      </c>
      <c r="AA59" s="25">
        <f t="shared" ref="AA59:AB59" si="751">SUM(AA60:AA61)</f>
        <v>757.38900000000001</v>
      </c>
      <c r="AB59" s="25">
        <f t="shared" si="751"/>
        <v>10261.5</v>
      </c>
      <c r="AC59" s="25">
        <f t="shared" ref="AC59" si="752">AD59+AE59</f>
        <v>0</v>
      </c>
      <c r="AD59" s="25">
        <f t="shared" ref="AD59:AE59" si="753">SUM(AD60:AD61)</f>
        <v>0</v>
      </c>
      <c r="AE59" s="25">
        <f t="shared" si="753"/>
        <v>0</v>
      </c>
      <c r="AF59" s="25">
        <f t="shared" si="709"/>
        <v>0</v>
      </c>
      <c r="AG59" s="25">
        <f t="shared" ref="AG59" si="754">AH59+AI59</f>
        <v>0</v>
      </c>
      <c r="AH59" s="25">
        <f>SUM(AH60:AH61)</f>
        <v>0</v>
      </c>
      <c r="AI59" s="25">
        <f>SUM(AI60:AI61)</f>
        <v>0</v>
      </c>
      <c r="AJ59" s="25">
        <f t="shared" ref="AJ59" si="755">AK59+AL59</f>
        <v>0</v>
      </c>
      <c r="AK59" s="25">
        <f>SUM(AK60:AK61)</f>
        <v>0</v>
      </c>
      <c r="AL59" s="25">
        <f>SUM(AL60:AL61)</f>
        <v>0</v>
      </c>
      <c r="AM59" s="25">
        <f t="shared" ref="AM59" si="756">+AN59+AQ59</f>
        <v>0</v>
      </c>
      <c r="AN59" s="25">
        <f t="shared" ref="AN59" si="757">AO59+AP59</f>
        <v>0</v>
      </c>
      <c r="AO59" s="25">
        <f t="shared" ref="AO59:AP59" si="758">SUM(AO60:AO61)</f>
        <v>0</v>
      </c>
      <c r="AP59" s="25">
        <f t="shared" si="758"/>
        <v>0</v>
      </c>
      <c r="AQ59" s="25">
        <f t="shared" ref="AQ59" si="759">AR59+AS59</f>
        <v>0</v>
      </c>
      <c r="AR59" s="25">
        <f t="shared" ref="AR59:AS59" si="760">SUM(AR60:AR61)</f>
        <v>0</v>
      </c>
      <c r="AS59" s="25">
        <f t="shared" si="760"/>
        <v>0</v>
      </c>
      <c r="AT59" s="25">
        <f t="shared" ref="AT59" si="761">+AU59+AX59</f>
        <v>0</v>
      </c>
      <c r="AU59" s="25">
        <f t="shared" ref="AU59" si="762">AV59+AW59</f>
        <v>0</v>
      </c>
      <c r="AV59" s="25">
        <f t="shared" ref="AV59:AW59" si="763">SUM(AV60:AV61)</f>
        <v>0</v>
      </c>
      <c r="AW59" s="25">
        <f t="shared" si="763"/>
        <v>0</v>
      </c>
      <c r="AX59" s="25">
        <f t="shared" ref="AX59" si="764">AY59+AZ59</f>
        <v>0</v>
      </c>
      <c r="AY59" s="25">
        <f t="shared" ref="AY59:AZ59" si="765">SUM(AY60:AY61)</f>
        <v>0</v>
      </c>
      <c r="AZ59" s="25">
        <f t="shared" si="765"/>
        <v>0</v>
      </c>
      <c r="BA59" s="25">
        <f t="shared" si="716"/>
        <v>0</v>
      </c>
      <c r="BB59" s="25">
        <f t="shared" si="676"/>
        <v>0</v>
      </c>
      <c r="BC59" s="25">
        <f t="shared" ref="BC59:BD59" si="766">SUM(BC60:BC61)</f>
        <v>0</v>
      </c>
      <c r="BD59" s="25">
        <f t="shared" si="766"/>
        <v>0</v>
      </c>
      <c r="BE59" s="25">
        <f t="shared" si="677"/>
        <v>0</v>
      </c>
      <c r="BF59" s="25">
        <f t="shared" ref="BF59:BG59" si="767">SUM(BF60:BF61)</f>
        <v>0</v>
      </c>
      <c r="BG59" s="25">
        <f t="shared" si="767"/>
        <v>0</v>
      </c>
      <c r="BH59" s="25">
        <f t="shared" si="719"/>
        <v>0</v>
      </c>
      <c r="BI59" s="25">
        <f t="shared" ref="BI59" si="768">BJ59+BK59</f>
        <v>0</v>
      </c>
      <c r="BJ59" s="25">
        <f>SUM(BJ60:BJ61)</f>
        <v>0</v>
      </c>
      <c r="BK59" s="25">
        <f>SUM(BK60:BK61)</f>
        <v>0</v>
      </c>
      <c r="BL59" s="25">
        <f t="shared" ref="BL59" si="769">BM59+BN59</f>
        <v>0</v>
      </c>
      <c r="BM59" s="25">
        <f>SUM(BM60:BM61)</f>
        <v>0</v>
      </c>
      <c r="BN59" s="25">
        <f>SUM(BN60:BN61)</f>
        <v>0</v>
      </c>
      <c r="BO59" s="25">
        <f t="shared" ref="BO59" si="770">+BP59+BS59</f>
        <v>0</v>
      </c>
      <c r="BP59" s="25">
        <f t="shared" ref="BP59" si="771">BQ59+BR59</f>
        <v>0</v>
      </c>
      <c r="BQ59" s="25">
        <f t="shared" ref="BQ59:BR59" si="772">SUM(BQ60:BQ61)</f>
        <v>0</v>
      </c>
      <c r="BR59" s="25">
        <f t="shared" si="772"/>
        <v>0</v>
      </c>
      <c r="BS59" s="25">
        <f t="shared" ref="BS59" si="773">BT59+BU59</f>
        <v>0</v>
      </c>
      <c r="BT59" s="25">
        <f t="shared" ref="BT59:BU59" si="774">SUM(BT60:BT61)</f>
        <v>0</v>
      </c>
      <c r="BU59" s="25">
        <f t="shared" si="774"/>
        <v>0</v>
      </c>
      <c r="BV59" s="25">
        <f t="shared" ref="BV59" si="775">+BW59+BZ59</f>
        <v>0</v>
      </c>
      <c r="BW59" s="25">
        <f t="shared" ref="BW59" si="776">BX59+BY59</f>
        <v>0</v>
      </c>
      <c r="BX59" s="25">
        <f t="shared" ref="BX59:BY59" si="777">SUM(BX60:BX61)</f>
        <v>0</v>
      </c>
      <c r="BY59" s="25">
        <f t="shared" si="777"/>
        <v>0</v>
      </c>
      <c r="BZ59" s="25">
        <f t="shared" ref="BZ59" si="778">CA59+CB59</f>
        <v>0</v>
      </c>
      <c r="CA59" s="25">
        <f t="shared" ref="CA59:CB59" si="779">SUM(CA60:CA61)</f>
        <v>0</v>
      </c>
      <c r="CB59" s="25">
        <f t="shared" si="779"/>
        <v>0</v>
      </c>
      <c r="CC59" s="25">
        <f t="shared" si="726"/>
        <v>0</v>
      </c>
      <c r="CD59" s="25">
        <f t="shared" si="686"/>
        <v>0</v>
      </c>
      <c r="CE59" s="25">
        <f t="shared" ref="CE59:CF59" si="780">SUM(CE60:CE61)</f>
        <v>0</v>
      </c>
      <c r="CF59" s="25">
        <f t="shared" si="780"/>
        <v>0</v>
      </c>
      <c r="CG59" s="25">
        <f t="shared" si="687"/>
        <v>0</v>
      </c>
      <c r="CH59" s="25">
        <f t="shared" ref="CH59:CI59" si="781">SUM(CH60:CH61)</f>
        <v>0</v>
      </c>
      <c r="CI59" s="25">
        <f t="shared" si="781"/>
        <v>0</v>
      </c>
      <c r="CJ59" s="25">
        <f t="shared" si="729"/>
        <v>0</v>
      </c>
      <c r="CK59" s="25">
        <f t="shared" ref="CK59" si="782">CL59+CM59</f>
        <v>0</v>
      </c>
      <c r="CL59" s="25">
        <f>SUM(CL60:CL61)</f>
        <v>0</v>
      </c>
      <c r="CM59" s="25">
        <f>SUM(CM60:CM61)</f>
        <v>0</v>
      </c>
      <c r="CN59" s="25">
        <f t="shared" ref="CN59" si="783">CO59+CP59</f>
        <v>0</v>
      </c>
      <c r="CO59" s="25">
        <f>SUM(CO60:CO61)</f>
        <v>0</v>
      </c>
      <c r="CP59" s="25">
        <f>SUM(CP60:CP61)</f>
        <v>0</v>
      </c>
      <c r="CQ59" s="25">
        <f t="shared" ref="CQ59" si="784">+CR59+CU59</f>
        <v>0</v>
      </c>
      <c r="CR59" s="25">
        <f t="shared" ref="CR59" si="785">CS59+CT59</f>
        <v>0</v>
      </c>
      <c r="CS59" s="25">
        <f t="shared" ref="CS59:CT59" si="786">SUM(CS60:CS61)</f>
        <v>0</v>
      </c>
      <c r="CT59" s="25">
        <f t="shared" si="786"/>
        <v>0</v>
      </c>
      <c r="CU59" s="25">
        <f t="shared" ref="CU59" si="787">CV59+CW59</f>
        <v>0</v>
      </c>
      <c r="CV59" s="25">
        <f t="shared" ref="CV59:CW59" si="788">SUM(CV60:CV61)</f>
        <v>0</v>
      </c>
      <c r="CW59" s="25">
        <f t="shared" si="788"/>
        <v>0</v>
      </c>
      <c r="CX59" s="25">
        <f t="shared" ref="CX59" si="789">+CY59+DB59</f>
        <v>0</v>
      </c>
      <c r="CY59" s="25">
        <f t="shared" ref="CY59" si="790">CZ59+DA59</f>
        <v>0</v>
      </c>
      <c r="CZ59" s="25">
        <f t="shared" ref="CZ59:DA59" si="791">SUM(CZ60:CZ61)</f>
        <v>0</v>
      </c>
      <c r="DA59" s="25">
        <f t="shared" si="791"/>
        <v>0</v>
      </c>
      <c r="DB59" s="25">
        <f t="shared" ref="DB59" si="792">DC59+DD59</f>
        <v>0</v>
      </c>
      <c r="DC59" s="25">
        <f t="shared" ref="DC59:DD59" si="793">SUM(DC60:DC61)</f>
        <v>0</v>
      </c>
      <c r="DD59" s="25">
        <f t="shared" si="793"/>
        <v>0</v>
      </c>
      <c r="DE59" s="25">
        <f t="shared" si="736"/>
        <v>0</v>
      </c>
      <c r="DF59" s="25">
        <f t="shared" si="696"/>
        <v>0</v>
      </c>
      <c r="DG59" s="25">
        <f t="shared" ref="DG59:DH59" si="794">SUM(DG60:DG61)</f>
        <v>0</v>
      </c>
      <c r="DH59" s="25">
        <f t="shared" si="794"/>
        <v>0</v>
      </c>
      <c r="DI59" s="25">
        <f t="shared" si="697"/>
        <v>0</v>
      </c>
      <c r="DJ59" s="25">
        <f t="shared" ref="DJ59:DK59" si="795">SUM(DJ60:DJ61)</f>
        <v>0</v>
      </c>
      <c r="DK59" s="25">
        <f t="shared" si="795"/>
        <v>0</v>
      </c>
      <c r="DL59" s="25">
        <f t="shared" ref="DL59" si="796">+DM59+DP59</f>
        <v>11018.888999999999</v>
      </c>
      <c r="DM59" s="25">
        <f t="shared" ref="DM59" si="797">DN59+DO59</f>
        <v>11018.888999999999</v>
      </c>
      <c r="DN59" s="25">
        <f t="shared" ref="DN59:DN62" si="798">AA59+BC59+CE59+DG59</f>
        <v>757.38900000000001</v>
      </c>
      <c r="DO59" s="25">
        <f t="shared" ref="DO59:DO62" si="799">AB59+BD59+CF59+DH59</f>
        <v>10261.5</v>
      </c>
      <c r="DP59" s="25">
        <f t="shared" ref="DP59" si="800">DQ59+DR59</f>
        <v>0</v>
      </c>
      <c r="DQ59" s="25">
        <f t="shared" ref="DQ59:DQ62" si="801">AD59+BF59+CH59+DJ59</f>
        <v>0</v>
      </c>
      <c r="DR59" s="25">
        <f t="shared" ref="DR59:DR62" si="802">AE59+BG59+CI59+DK59</f>
        <v>0</v>
      </c>
    </row>
    <row r="60" spans="1:122" s="27" customFormat="1" ht="15" customHeight="1" x14ac:dyDescent="0.25">
      <c r="A60" s="35"/>
      <c r="B60" s="62"/>
      <c r="C60" s="36" t="s">
        <v>51</v>
      </c>
      <c r="D60" s="25">
        <f>+E60+H60</f>
        <v>2111</v>
      </c>
      <c r="E60" s="25">
        <f>F60+G60</f>
        <v>2111</v>
      </c>
      <c r="F60" s="52">
        <v>11</v>
      </c>
      <c r="G60" s="52">
        <v>2100</v>
      </c>
      <c r="H60" s="25">
        <f>I60+J60</f>
        <v>0</v>
      </c>
      <c r="I60" s="52">
        <v>0</v>
      </c>
      <c r="J60" s="52">
        <v>0</v>
      </c>
      <c r="K60" s="25">
        <f>+L60+O60</f>
        <v>4462.9889999999996</v>
      </c>
      <c r="L60" s="25">
        <f>M60+N60</f>
        <v>4462.9889999999996</v>
      </c>
      <c r="M60" s="52">
        <v>1.4890000000000001</v>
      </c>
      <c r="N60" s="52">
        <v>4461.5</v>
      </c>
      <c r="O60" s="25">
        <f>P60+Q60</f>
        <v>0</v>
      </c>
      <c r="P60" s="52">
        <v>0</v>
      </c>
      <c r="Q60" s="52">
        <v>0</v>
      </c>
      <c r="R60" s="25">
        <f>+S60+V60</f>
        <v>4444.8999999999996</v>
      </c>
      <c r="S60" s="25">
        <f>T60+U60</f>
        <v>4444.8999999999996</v>
      </c>
      <c r="T60" s="52">
        <v>744.9</v>
      </c>
      <c r="U60" s="52">
        <v>3700</v>
      </c>
      <c r="V60" s="25">
        <f>W60+X60</f>
        <v>0</v>
      </c>
      <c r="W60" s="52">
        <v>0</v>
      </c>
      <c r="X60" s="52">
        <v>0</v>
      </c>
      <c r="Y60" s="25">
        <f>+Z60+AC60</f>
        <v>11018.888999999999</v>
      </c>
      <c r="Z60" s="25">
        <f>AA60+AB60</f>
        <v>11018.888999999999</v>
      </c>
      <c r="AA60" s="52">
        <f>+F60+M60+T60</f>
        <v>757.38900000000001</v>
      </c>
      <c r="AB60" s="52">
        <f>+G60+N60+U60</f>
        <v>10261.5</v>
      </c>
      <c r="AC60" s="25">
        <f>AD60+AE60</f>
        <v>0</v>
      </c>
      <c r="AD60" s="52">
        <f>+I60+P60+W60</f>
        <v>0</v>
      </c>
      <c r="AE60" s="52">
        <f>+J60+Q60+X60</f>
        <v>0</v>
      </c>
      <c r="AF60" s="25">
        <f>+AG60+AJ60</f>
        <v>0</v>
      </c>
      <c r="AG60" s="25">
        <f>AH60+AI60</f>
        <v>0</v>
      </c>
      <c r="AH60" s="52">
        <v>0</v>
      </c>
      <c r="AI60" s="52">
        <v>0</v>
      </c>
      <c r="AJ60" s="25">
        <f>AK60+AL60</f>
        <v>0</v>
      </c>
      <c r="AK60" s="52">
        <v>0</v>
      </c>
      <c r="AL60" s="52">
        <v>0</v>
      </c>
      <c r="AM60" s="25">
        <f>+AN60+AQ60</f>
        <v>0</v>
      </c>
      <c r="AN60" s="25">
        <f>AO60+AP60</f>
        <v>0</v>
      </c>
      <c r="AO60" s="52">
        <v>0</v>
      </c>
      <c r="AP60" s="52">
        <v>0</v>
      </c>
      <c r="AQ60" s="25">
        <f>AR60+AS60</f>
        <v>0</v>
      </c>
      <c r="AR60" s="52">
        <v>0</v>
      </c>
      <c r="AS60" s="52">
        <v>0</v>
      </c>
      <c r="AT60" s="25">
        <f>+AU60+AX60</f>
        <v>0</v>
      </c>
      <c r="AU60" s="25">
        <f>AV60+AW60</f>
        <v>0</v>
      </c>
      <c r="AV60" s="52">
        <v>0</v>
      </c>
      <c r="AW60" s="52">
        <v>0</v>
      </c>
      <c r="AX60" s="25">
        <f>AY60+AZ60</f>
        <v>0</v>
      </c>
      <c r="AY60" s="52">
        <v>0</v>
      </c>
      <c r="AZ60" s="52">
        <v>0</v>
      </c>
      <c r="BA60" s="25">
        <f>+BB60+BE60</f>
        <v>0</v>
      </c>
      <c r="BB60" s="25">
        <f>BC60+BD60</f>
        <v>0</v>
      </c>
      <c r="BC60" s="52">
        <f>+AH60+AO60+AV60</f>
        <v>0</v>
      </c>
      <c r="BD60" s="52">
        <f>+AI60+AP60+AW60</f>
        <v>0</v>
      </c>
      <c r="BE60" s="25">
        <f>BF60+BG60</f>
        <v>0</v>
      </c>
      <c r="BF60" s="52">
        <f>+AK60+AR60+AY60</f>
        <v>0</v>
      </c>
      <c r="BG60" s="52">
        <f>+AL60+AS60+AZ60</f>
        <v>0</v>
      </c>
      <c r="BH60" s="25">
        <f>+BI60+BL60</f>
        <v>0</v>
      </c>
      <c r="BI60" s="25">
        <f>BJ60+BK60</f>
        <v>0</v>
      </c>
      <c r="BJ60" s="52">
        <v>0</v>
      </c>
      <c r="BK60" s="52">
        <v>0</v>
      </c>
      <c r="BL60" s="25">
        <f>BM60+BN60</f>
        <v>0</v>
      </c>
      <c r="BM60" s="52">
        <v>0</v>
      </c>
      <c r="BN60" s="52">
        <v>0</v>
      </c>
      <c r="BO60" s="25">
        <f>+BP60+BS60</f>
        <v>0</v>
      </c>
      <c r="BP60" s="25">
        <f>BQ60+BR60</f>
        <v>0</v>
      </c>
      <c r="BQ60" s="52">
        <v>0</v>
      </c>
      <c r="BR60" s="52">
        <v>0</v>
      </c>
      <c r="BS60" s="25">
        <f>BT60+BU60</f>
        <v>0</v>
      </c>
      <c r="BT60" s="52">
        <v>0</v>
      </c>
      <c r="BU60" s="52">
        <v>0</v>
      </c>
      <c r="BV60" s="25">
        <f>+BW60+BZ60</f>
        <v>0</v>
      </c>
      <c r="BW60" s="25">
        <f>BX60+BY60</f>
        <v>0</v>
      </c>
      <c r="BX60" s="52">
        <v>0</v>
      </c>
      <c r="BY60" s="52">
        <v>0</v>
      </c>
      <c r="BZ60" s="25">
        <f>CA60+CB60</f>
        <v>0</v>
      </c>
      <c r="CA60" s="52">
        <v>0</v>
      </c>
      <c r="CB60" s="52">
        <v>0</v>
      </c>
      <c r="CC60" s="25">
        <f>+CD60+CG60</f>
        <v>0</v>
      </c>
      <c r="CD60" s="25">
        <f>CE60+CF60</f>
        <v>0</v>
      </c>
      <c r="CE60" s="52">
        <f>+BJ60+BQ60+BX60</f>
        <v>0</v>
      </c>
      <c r="CF60" s="52">
        <f>+BK60+BR60+BY60</f>
        <v>0</v>
      </c>
      <c r="CG60" s="25">
        <f>CH60+CI60</f>
        <v>0</v>
      </c>
      <c r="CH60" s="52">
        <f>+BM60+BT60+CA60</f>
        <v>0</v>
      </c>
      <c r="CI60" s="52">
        <f>+BN60+BU60+CB60</f>
        <v>0</v>
      </c>
      <c r="CJ60" s="25">
        <f>+CK60+CN60</f>
        <v>0</v>
      </c>
      <c r="CK60" s="25">
        <f>CL60+CM60</f>
        <v>0</v>
      </c>
      <c r="CL60" s="52">
        <v>0</v>
      </c>
      <c r="CM60" s="52">
        <v>0</v>
      </c>
      <c r="CN60" s="25">
        <f>CO60+CP60</f>
        <v>0</v>
      </c>
      <c r="CO60" s="52">
        <v>0</v>
      </c>
      <c r="CP60" s="52">
        <v>0</v>
      </c>
      <c r="CQ60" s="25">
        <f>+CR60+CU60</f>
        <v>0</v>
      </c>
      <c r="CR60" s="25">
        <f>CS60+CT60</f>
        <v>0</v>
      </c>
      <c r="CS60" s="52">
        <v>0</v>
      </c>
      <c r="CT60" s="52">
        <v>0</v>
      </c>
      <c r="CU60" s="25">
        <f>CV60+CW60</f>
        <v>0</v>
      </c>
      <c r="CV60" s="52">
        <v>0</v>
      </c>
      <c r="CW60" s="52">
        <v>0</v>
      </c>
      <c r="CX60" s="25">
        <f>+CY60+DB60</f>
        <v>0</v>
      </c>
      <c r="CY60" s="25">
        <f>CZ60+DA60</f>
        <v>0</v>
      </c>
      <c r="CZ60" s="52">
        <v>0</v>
      </c>
      <c r="DA60" s="52">
        <v>0</v>
      </c>
      <c r="DB60" s="25">
        <f>DC60+DD60</f>
        <v>0</v>
      </c>
      <c r="DC60" s="52">
        <v>0</v>
      </c>
      <c r="DD60" s="52">
        <v>0</v>
      </c>
      <c r="DE60" s="25">
        <f>+DF60+DI60</f>
        <v>0</v>
      </c>
      <c r="DF60" s="25">
        <f>DG60+DH60</f>
        <v>0</v>
      </c>
      <c r="DG60" s="52">
        <f>+CL60+CS60+CZ60</f>
        <v>0</v>
      </c>
      <c r="DH60" s="52">
        <f>+CM60+CT60+DA60</f>
        <v>0</v>
      </c>
      <c r="DI60" s="25">
        <f>DJ60+DK60</f>
        <v>0</v>
      </c>
      <c r="DJ60" s="52">
        <f>+CO60+CV60+DC60</f>
        <v>0</v>
      </c>
      <c r="DK60" s="52">
        <f>+CP60+CW60+DD60</f>
        <v>0</v>
      </c>
      <c r="DL60" s="25">
        <f>+DM60+DP60</f>
        <v>11018.888999999999</v>
      </c>
      <c r="DM60" s="25">
        <f>DN60+DO60</f>
        <v>11018.888999999999</v>
      </c>
      <c r="DN60" s="52">
        <f>AA60+BC60+CE60+DG60</f>
        <v>757.38900000000001</v>
      </c>
      <c r="DO60" s="52">
        <f>AB60+BD60+CF60+DH60</f>
        <v>10261.5</v>
      </c>
      <c r="DP60" s="25">
        <f>DQ60+DR60</f>
        <v>0</v>
      </c>
      <c r="DQ60" s="52">
        <f>AD60+BF60+CH60+DJ60</f>
        <v>0</v>
      </c>
      <c r="DR60" s="52">
        <f>AE60+BG60+CI60+DK60</f>
        <v>0</v>
      </c>
    </row>
    <row r="61" spans="1:122" s="27" customFormat="1" ht="15" customHeight="1" x14ac:dyDescent="0.25">
      <c r="A61" s="35"/>
      <c r="B61" s="62"/>
      <c r="C61" s="36" t="s">
        <v>52</v>
      </c>
      <c r="D61" s="25">
        <f>+E61+H61</f>
        <v>0</v>
      </c>
      <c r="E61" s="25">
        <f>F61+G61</f>
        <v>0</v>
      </c>
      <c r="F61" s="52">
        <v>0</v>
      </c>
      <c r="G61" s="52">
        <v>0</v>
      </c>
      <c r="H61" s="25">
        <f>I61+J61</f>
        <v>0</v>
      </c>
      <c r="I61" s="52">
        <v>0</v>
      </c>
      <c r="J61" s="52">
        <v>0</v>
      </c>
      <c r="K61" s="25">
        <f>+L61+O61</f>
        <v>0</v>
      </c>
      <c r="L61" s="25">
        <f>M61+N61</f>
        <v>0</v>
      </c>
      <c r="M61" s="52">
        <v>0</v>
      </c>
      <c r="N61" s="52">
        <v>0</v>
      </c>
      <c r="O61" s="25">
        <f>P61+Q61</f>
        <v>0</v>
      </c>
      <c r="P61" s="52">
        <v>0</v>
      </c>
      <c r="Q61" s="52">
        <v>0</v>
      </c>
      <c r="R61" s="25">
        <f>+S61+V61</f>
        <v>0</v>
      </c>
      <c r="S61" s="25">
        <f>T61+U61</f>
        <v>0</v>
      </c>
      <c r="T61" s="52">
        <v>0</v>
      </c>
      <c r="U61" s="52">
        <v>0</v>
      </c>
      <c r="V61" s="25">
        <f>W61+X61</f>
        <v>0</v>
      </c>
      <c r="W61" s="52">
        <v>0</v>
      </c>
      <c r="X61" s="52">
        <v>0</v>
      </c>
      <c r="Y61" s="25">
        <f>+Z61+AC61</f>
        <v>0</v>
      </c>
      <c r="Z61" s="25">
        <f>AA61+AB61</f>
        <v>0</v>
      </c>
      <c r="AA61" s="52">
        <f>+F61+M61+T61</f>
        <v>0</v>
      </c>
      <c r="AB61" s="52">
        <f>+G61+N61+U61</f>
        <v>0</v>
      </c>
      <c r="AC61" s="25">
        <f>AD61+AE61</f>
        <v>0</v>
      </c>
      <c r="AD61" s="52">
        <f>+I61+P61+W61</f>
        <v>0</v>
      </c>
      <c r="AE61" s="52">
        <f>+J61+Q61+X61</f>
        <v>0</v>
      </c>
      <c r="AF61" s="25">
        <f>+AG61+AJ61</f>
        <v>0</v>
      </c>
      <c r="AG61" s="25">
        <f>AH61+AI61</f>
        <v>0</v>
      </c>
      <c r="AH61" s="52">
        <v>0</v>
      </c>
      <c r="AI61" s="52">
        <v>0</v>
      </c>
      <c r="AJ61" s="25">
        <f>AK61+AL61</f>
        <v>0</v>
      </c>
      <c r="AK61" s="52">
        <v>0</v>
      </c>
      <c r="AL61" s="52">
        <v>0</v>
      </c>
      <c r="AM61" s="25">
        <f>+AN61+AQ61</f>
        <v>0</v>
      </c>
      <c r="AN61" s="25">
        <f>AO61+AP61</f>
        <v>0</v>
      </c>
      <c r="AO61" s="52">
        <v>0</v>
      </c>
      <c r="AP61" s="52">
        <v>0</v>
      </c>
      <c r="AQ61" s="25">
        <f>AR61+AS61</f>
        <v>0</v>
      </c>
      <c r="AR61" s="52">
        <v>0</v>
      </c>
      <c r="AS61" s="52">
        <v>0</v>
      </c>
      <c r="AT61" s="25">
        <f>+AU61+AX61</f>
        <v>0</v>
      </c>
      <c r="AU61" s="25">
        <f>AV61+AW61</f>
        <v>0</v>
      </c>
      <c r="AV61" s="52">
        <v>0</v>
      </c>
      <c r="AW61" s="52">
        <v>0</v>
      </c>
      <c r="AX61" s="25">
        <f>AY61+AZ61</f>
        <v>0</v>
      </c>
      <c r="AY61" s="52">
        <v>0</v>
      </c>
      <c r="AZ61" s="52">
        <v>0</v>
      </c>
      <c r="BA61" s="25">
        <f>+BB61+BE61</f>
        <v>0</v>
      </c>
      <c r="BB61" s="25">
        <f>BC61+BD61</f>
        <v>0</v>
      </c>
      <c r="BC61" s="52">
        <f>+AH61+AO61+AV61</f>
        <v>0</v>
      </c>
      <c r="BD61" s="52">
        <f>+AI61+AP61+AW61</f>
        <v>0</v>
      </c>
      <c r="BE61" s="25">
        <f>BF61+BG61</f>
        <v>0</v>
      </c>
      <c r="BF61" s="52">
        <f>+AK61+AR61+AY61</f>
        <v>0</v>
      </c>
      <c r="BG61" s="52">
        <f>+AL61+AS61+AZ61</f>
        <v>0</v>
      </c>
      <c r="BH61" s="25">
        <f>+BI61+BL61</f>
        <v>0</v>
      </c>
      <c r="BI61" s="25">
        <f>BJ61+BK61</f>
        <v>0</v>
      </c>
      <c r="BJ61" s="52">
        <v>0</v>
      </c>
      <c r="BK61" s="52">
        <v>0</v>
      </c>
      <c r="BL61" s="25">
        <f>BM61+BN61</f>
        <v>0</v>
      </c>
      <c r="BM61" s="52">
        <v>0</v>
      </c>
      <c r="BN61" s="52">
        <v>0</v>
      </c>
      <c r="BO61" s="25">
        <f>+BP61+BS61</f>
        <v>0</v>
      </c>
      <c r="BP61" s="25">
        <f>BQ61+BR61</f>
        <v>0</v>
      </c>
      <c r="BQ61" s="52">
        <v>0</v>
      </c>
      <c r="BR61" s="52">
        <v>0</v>
      </c>
      <c r="BS61" s="25">
        <f>BT61+BU61</f>
        <v>0</v>
      </c>
      <c r="BT61" s="52">
        <v>0</v>
      </c>
      <c r="BU61" s="52">
        <v>0</v>
      </c>
      <c r="BV61" s="25">
        <f>+BW61+BZ61</f>
        <v>0</v>
      </c>
      <c r="BW61" s="25">
        <f>BX61+BY61</f>
        <v>0</v>
      </c>
      <c r="BX61" s="52">
        <v>0</v>
      </c>
      <c r="BY61" s="52">
        <v>0</v>
      </c>
      <c r="BZ61" s="25">
        <f>CA61+CB61</f>
        <v>0</v>
      </c>
      <c r="CA61" s="52">
        <v>0</v>
      </c>
      <c r="CB61" s="52">
        <v>0</v>
      </c>
      <c r="CC61" s="25">
        <f>+CD61+CG61</f>
        <v>0</v>
      </c>
      <c r="CD61" s="25">
        <f>CE61+CF61</f>
        <v>0</v>
      </c>
      <c r="CE61" s="52">
        <f>+BJ61+BQ61+BX61</f>
        <v>0</v>
      </c>
      <c r="CF61" s="52">
        <f>+BK61+BR61+BY61</f>
        <v>0</v>
      </c>
      <c r="CG61" s="25">
        <f>CH61+CI61</f>
        <v>0</v>
      </c>
      <c r="CH61" s="52">
        <f>+BM61+BT61+CA61</f>
        <v>0</v>
      </c>
      <c r="CI61" s="52">
        <f>+BN61+BU61+CB61</f>
        <v>0</v>
      </c>
      <c r="CJ61" s="25">
        <f>+CK61+CN61</f>
        <v>0</v>
      </c>
      <c r="CK61" s="25">
        <f>CL61+CM61</f>
        <v>0</v>
      </c>
      <c r="CL61" s="52">
        <v>0</v>
      </c>
      <c r="CM61" s="52">
        <v>0</v>
      </c>
      <c r="CN61" s="25">
        <f>CO61+CP61</f>
        <v>0</v>
      </c>
      <c r="CO61" s="52">
        <v>0</v>
      </c>
      <c r="CP61" s="52">
        <v>0</v>
      </c>
      <c r="CQ61" s="25">
        <f>+CR61+CU61</f>
        <v>0</v>
      </c>
      <c r="CR61" s="25">
        <f>CS61+CT61</f>
        <v>0</v>
      </c>
      <c r="CS61" s="52">
        <v>0</v>
      </c>
      <c r="CT61" s="52">
        <v>0</v>
      </c>
      <c r="CU61" s="25">
        <f>CV61+CW61</f>
        <v>0</v>
      </c>
      <c r="CV61" s="52">
        <v>0</v>
      </c>
      <c r="CW61" s="52">
        <v>0</v>
      </c>
      <c r="CX61" s="25">
        <f>+CY61+DB61</f>
        <v>0</v>
      </c>
      <c r="CY61" s="25">
        <f>CZ61+DA61</f>
        <v>0</v>
      </c>
      <c r="CZ61" s="52">
        <v>0</v>
      </c>
      <c r="DA61" s="52">
        <v>0</v>
      </c>
      <c r="DB61" s="25">
        <f>DC61+DD61</f>
        <v>0</v>
      </c>
      <c r="DC61" s="52">
        <v>0</v>
      </c>
      <c r="DD61" s="52">
        <v>0</v>
      </c>
      <c r="DE61" s="25">
        <f>+DF61+DI61</f>
        <v>0</v>
      </c>
      <c r="DF61" s="25">
        <f>DG61+DH61</f>
        <v>0</v>
      </c>
      <c r="DG61" s="52">
        <f>+CL61+CS61+CZ61</f>
        <v>0</v>
      </c>
      <c r="DH61" s="52">
        <f>+CM61+CT61+DA61</f>
        <v>0</v>
      </c>
      <c r="DI61" s="25">
        <f>DJ61+DK61</f>
        <v>0</v>
      </c>
      <c r="DJ61" s="52">
        <f>+CO61+CV61+DC61</f>
        <v>0</v>
      </c>
      <c r="DK61" s="52">
        <f>+CP61+CW61+DD61</f>
        <v>0</v>
      </c>
      <c r="DL61" s="25">
        <f>+DM61+DP61</f>
        <v>0</v>
      </c>
      <c r="DM61" s="25">
        <f>DN61+DO61</f>
        <v>0</v>
      </c>
      <c r="DN61" s="52">
        <f>AA61+BC61+CE61+DG61</f>
        <v>0</v>
      </c>
      <c r="DO61" s="52">
        <f>AB61+BD61+CF61+DH61</f>
        <v>0</v>
      </c>
      <c r="DP61" s="25">
        <f>DQ61+DR61</f>
        <v>0</v>
      </c>
      <c r="DQ61" s="52">
        <f>AD61+BF61+CH61+DJ61</f>
        <v>0</v>
      </c>
      <c r="DR61" s="52">
        <f>AE61+BG61+CI61+DK61</f>
        <v>0</v>
      </c>
    </row>
    <row r="62" spans="1:122" s="27" customFormat="1" ht="15" customHeight="1" x14ac:dyDescent="0.25">
      <c r="A62" s="35"/>
      <c r="B62" s="62"/>
      <c r="C62" s="34" t="s">
        <v>373</v>
      </c>
      <c r="D62" s="25">
        <f t="shared" ref="D62:D63" si="803">+E62+H62</f>
        <v>0</v>
      </c>
      <c r="E62" s="25">
        <f t="shared" ref="E62:E63" si="804">F62+G62</f>
        <v>0</v>
      </c>
      <c r="F62" s="52">
        <v>0</v>
      </c>
      <c r="G62" s="52">
        <v>0</v>
      </c>
      <c r="H62" s="25">
        <f t="shared" ref="H62:H63" si="805">I62+J62</f>
        <v>0</v>
      </c>
      <c r="I62" s="52">
        <v>0</v>
      </c>
      <c r="J62" s="52">
        <v>0</v>
      </c>
      <c r="K62" s="25">
        <f t="shared" ref="K62:K63" si="806">+L62+O62</f>
        <v>0</v>
      </c>
      <c r="L62" s="25">
        <f t="shared" ref="L62:L63" si="807">M62+N62</f>
        <v>0</v>
      </c>
      <c r="M62" s="52">
        <v>0</v>
      </c>
      <c r="N62" s="52">
        <v>0</v>
      </c>
      <c r="O62" s="25">
        <f t="shared" ref="O62:O63" si="808">P62+Q62</f>
        <v>0</v>
      </c>
      <c r="P62" s="52">
        <v>0</v>
      </c>
      <c r="Q62" s="52">
        <v>0</v>
      </c>
      <c r="R62" s="25">
        <f t="shared" ref="R62:R63" si="809">+S62+V62</f>
        <v>0</v>
      </c>
      <c r="S62" s="25">
        <f t="shared" ref="S62:S63" si="810">T62+U62</f>
        <v>0</v>
      </c>
      <c r="T62" s="52">
        <v>0</v>
      </c>
      <c r="U62" s="52">
        <v>0</v>
      </c>
      <c r="V62" s="25">
        <f t="shared" ref="V62:V63" si="811">W62+X62</f>
        <v>0</v>
      </c>
      <c r="W62" s="52">
        <v>0</v>
      </c>
      <c r="X62" s="52">
        <v>0</v>
      </c>
      <c r="Y62" s="25">
        <f t="shared" ref="Y62:Y63" si="812">+Z62+AC62</f>
        <v>0</v>
      </c>
      <c r="Z62" s="25">
        <f t="shared" ref="Z62:Z63" si="813">AA62+AB62</f>
        <v>0</v>
      </c>
      <c r="AA62" s="52">
        <f t="shared" ref="AA62:AB62" si="814">+F62+M62+T62</f>
        <v>0</v>
      </c>
      <c r="AB62" s="52">
        <f t="shared" si="814"/>
        <v>0</v>
      </c>
      <c r="AC62" s="25">
        <f t="shared" ref="AC62:AC63" si="815">AD62+AE62</f>
        <v>0</v>
      </c>
      <c r="AD62" s="52">
        <f t="shared" ref="AD62:AE62" si="816">+I62+P62+W62</f>
        <v>0</v>
      </c>
      <c r="AE62" s="52">
        <f t="shared" si="816"/>
        <v>0</v>
      </c>
      <c r="AF62" s="25">
        <f t="shared" ref="AF62:AF63" si="817">+AG62+AJ62</f>
        <v>0</v>
      </c>
      <c r="AG62" s="25">
        <f t="shared" ref="AG62:AG63" si="818">AH62+AI62</f>
        <v>0</v>
      </c>
      <c r="AH62" s="52">
        <v>0</v>
      </c>
      <c r="AI62" s="52">
        <v>0</v>
      </c>
      <c r="AJ62" s="25">
        <f t="shared" ref="AJ62:AJ63" si="819">AK62+AL62</f>
        <v>0</v>
      </c>
      <c r="AK62" s="52">
        <v>0</v>
      </c>
      <c r="AL62" s="52">
        <v>0</v>
      </c>
      <c r="AM62" s="25">
        <f t="shared" ref="AM62:AM63" si="820">+AN62+AQ62</f>
        <v>0</v>
      </c>
      <c r="AN62" s="25">
        <f t="shared" ref="AN62:AN63" si="821">AO62+AP62</f>
        <v>0</v>
      </c>
      <c r="AO62" s="52">
        <v>0</v>
      </c>
      <c r="AP62" s="52">
        <v>0</v>
      </c>
      <c r="AQ62" s="25">
        <f t="shared" ref="AQ62:AQ63" si="822">AR62+AS62</f>
        <v>0</v>
      </c>
      <c r="AR62" s="52">
        <v>0</v>
      </c>
      <c r="AS62" s="52">
        <v>0</v>
      </c>
      <c r="AT62" s="25">
        <f t="shared" ref="AT62:AT63" si="823">+AU62+AX62</f>
        <v>0</v>
      </c>
      <c r="AU62" s="25">
        <f t="shared" ref="AU62:AU63" si="824">AV62+AW62</f>
        <v>0</v>
      </c>
      <c r="AV62" s="52">
        <v>0</v>
      </c>
      <c r="AW62" s="52">
        <v>0</v>
      </c>
      <c r="AX62" s="25">
        <f t="shared" ref="AX62:AX63" si="825">AY62+AZ62</f>
        <v>0</v>
      </c>
      <c r="AY62" s="52">
        <v>0</v>
      </c>
      <c r="AZ62" s="52">
        <v>0</v>
      </c>
      <c r="BA62" s="25">
        <f t="shared" ref="BA62:BA63" si="826">+BB62+BE62</f>
        <v>0</v>
      </c>
      <c r="BB62" s="25">
        <f t="shared" ref="BB62:BB63" si="827">BC62+BD62</f>
        <v>0</v>
      </c>
      <c r="BC62" s="52">
        <f t="shared" ref="BC62:BD62" si="828">+AH62+AO62+AV62</f>
        <v>0</v>
      </c>
      <c r="BD62" s="52">
        <f t="shared" si="828"/>
        <v>0</v>
      </c>
      <c r="BE62" s="25">
        <f t="shared" ref="BE62:BE63" si="829">BF62+BG62</f>
        <v>0</v>
      </c>
      <c r="BF62" s="52">
        <f t="shared" ref="BF62:BG62" si="830">+AK62+AR62+AY62</f>
        <v>0</v>
      </c>
      <c r="BG62" s="52">
        <f t="shared" si="830"/>
        <v>0</v>
      </c>
      <c r="BH62" s="25">
        <f t="shared" ref="BH62:BH63" si="831">+BI62+BL62</f>
        <v>0</v>
      </c>
      <c r="BI62" s="25">
        <f t="shared" ref="BI62:BI63" si="832">BJ62+BK62</f>
        <v>0</v>
      </c>
      <c r="BJ62" s="52">
        <v>0</v>
      </c>
      <c r="BK62" s="52">
        <v>0</v>
      </c>
      <c r="BL62" s="25">
        <f t="shared" ref="BL62:BL63" si="833">BM62+BN62</f>
        <v>0</v>
      </c>
      <c r="BM62" s="52">
        <v>0</v>
      </c>
      <c r="BN62" s="52">
        <v>0</v>
      </c>
      <c r="BO62" s="25">
        <f t="shared" ref="BO62:BO63" si="834">+BP62+BS62</f>
        <v>0</v>
      </c>
      <c r="BP62" s="25">
        <f t="shared" ref="BP62:BP63" si="835">BQ62+BR62</f>
        <v>0</v>
      </c>
      <c r="BQ62" s="52">
        <v>0</v>
      </c>
      <c r="BR62" s="52">
        <v>0</v>
      </c>
      <c r="BS62" s="25">
        <f t="shared" ref="BS62:BS63" si="836">BT62+BU62</f>
        <v>0</v>
      </c>
      <c r="BT62" s="52">
        <v>0</v>
      </c>
      <c r="BU62" s="52">
        <v>0</v>
      </c>
      <c r="BV62" s="25">
        <f t="shared" ref="BV62:BV63" si="837">+BW62+BZ62</f>
        <v>0</v>
      </c>
      <c r="BW62" s="25">
        <f t="shared" ref="BW62:BW63" si="838">BX62+BY62</f>
        <v>0</v>
      </c>
      <c r="BX62" s="52">
        <v>0</v>
      </c>
      <c r="BY62" s="52">
        <v>0</v>
      </c>
      <c r="BZ62" s="25">
        <f t="shared" ref="BZ62:BZ63" si="839">CA62+CB62</f>
        <v>0</v>
      </c>
      <c r="CA62" s="52">
        <v>0</v>
      </c>
      <c r="CB62" s="52">
        <v>0</v>
      </c>
      <c r="CC62" s="25">
        <f t="shared" ref="CC62:CC63" si="840">+CD62+CG62</f>
        <v>0</v>
      </c>
      <c r="CD62" s="25">
        <f t="shared" ref="CD62:CD63" si="841">CE62+CF62</f>
        <v>0</v>
      </c>
      <c r="CE62" s="52">
        <f t="shared" ref="CE62:CF62" si="842">+BJ62+BQ62+BX62</f>
        <v>0</v>
      </c>
      <c r="CF62" s="52">
        <f t="shared" si="842"/>
        <v>0</v>
      </c>
      <c r="CG62" s="25">
        <f t="shared" ref="CG62:CG63" si="843">CH62+CI62</f>
        <v>0</v>
      </c>
      <c r="CH62" s="52">
        <f t="shared" ref="CH62:CI62" si="844">+BM62+BT62+CA62</f>
        <v>0</v>
      </c>
      <c r="CI62" s="52">
        <f t="shared" si="844"/>
        <v>0</v>
      </c>
      <c r="CJ62" s="25">
        <f t="shared" ref="CJ62:CJ63" si="845">+CK62+CN62</f>
        <v>0</v>
      </c>
      <c r="CK62" s="25">
        <f t="shared" ref="CK62:CK63" si="846">CL62+CM62</f>
        <v>0</v>
      </c>
      <c r="CL62" s="52">
        <v>0</v>
      </c>
      <c r="CM62" s="52">
        <v>0</v>
      </c>
      <c r="CN62" s="25">
        <f t="shared" ref="CN62:CN63" si="847">CO62+CP62</f>
        <v>0</v>
      </c>
      <c r="CO62" s="52">
        <v>0</v>
      </c>
      <c r="CP62" s="52">
        <v>0</v>
      </c>
      <c r="CQ62" s="25">
        <f t="shared" ref="CQ62:CQ63" si="848">+CR62+CU62</f>
        <v>0</v>
      </c>
      <c r="CR62" s="25">
        <f t="shared" ref="CR62:CR63" si="849">CS62+CT62</f>
        <v>0</v>
      </c>
      <c r="CS62" s="52">
        <v>0</v>
      </c>
      <c r="CT62" s="52">
        <v>0</v>
      </c>
      <c r="CU62" s="25">
        <f t="shared" ref="CU62:CU63" si="850">CV62+CW62</f>
        <v>0</v>
      </c>
      <c r="CV62" s="52">
        <v>0</v>
      </c>
      <c r="CW62" s="52">
        <v>0</v>
      </c>
      <c r="CX62" s="25">
        <f t="shared" ref="CX62:CX63" si="851">+CY62+DB62</f>
        <v>0</v>
      </c>
      <c r="CY62" s="25">
        <f t="shared" ref="CY62:CY63" si="852">CZ62+DA62</f>
        <v>0</v>
      </c>
      <c r="CZ62" s="52">
        <v>0</v>
      </c>
      <c r="DA62" s="52">
        <v>0</v>
      </c>
      <c r="DB62" s="25">
        <f t="shared" ref="DB62:DB63" si="853">DC62+DD62</f>
        <v>0</v>
      </c>
      <c r="DC62" s="52">
        <v>0</v>
      </c>
      <c r="DD62" s="52">
        <v>0</v>
      </c>
      <c r="DE62" s="25">
        <f t="shared" ref="DE62:DE63" si="854">+DF62+DI62</f>
        <v>0</v>
      </c>
      <c r="DF62" s="25">
        <f t="shared" ref="DF62:DF63" si="855">DG62+DH62</f>
        <v>0</v>
      </c>
      <c r="DG62" s="52">
        <f t="shared" ref="DG62:DH62" si="856">+CL62+CS62+CZ62</f>
        <v>0</v>
      </c>
      <c r="DH62" s="52">
        <f t="shared" si="856"/>
        <v>0</v>
      </c>
      <c r="DI62" s="25">
        <f t="shared" ref="DI62:DI63" si="857">DJ62+DK62</f>
        <v>0</v>
      </c>
      <c r="DJ62" s="52">
        <f t="shared" ref="DJ62:DK62" si="858">+CO62+CV62+DC62</f>
        <v>0</v>
      </c>
      <c r="DK62" s="52">
        <f t="shared" si="858"/>
        <v>0</v>
      </c>
      <c r="DL62" s="25">
        <f t="shared" ref="DL62:DL63" si="859">+DM62+DP62</f>
        <v>0</v>
      </c>
      <c r="DM62" s="25">
        <f t="shared" ref="DM62:DM63" si="860">DN62+DO62</f>
        <v>0</v>
      </c>
      <c r="DN62" s="52">
        <f t="shared" si="798"/>
        <v>0</v>
      </c>
      <c r="DO62" s="52">
        <f t="shared" si="799"/>
        <v>0</v>
      </c>
      <c r="DP62" s="25">
        <f t="shared" ref="DP62:DP63" si="861">DQ62+DR62</f>
        <v>0</v>
      </c>
      <c r="DQ62" s="52">
        <f t="shared" si="801"/>
        <v>0</v>
      </c>
      <c r="DR62" s="52">
        <f t="shared" si="802"/>
        <v>0</v>
      </c>
    </row>
    <row r="63" spans="1:122" s="27" customFormat="1" ht="15" customHeight="1" x14ac:dyDescent="0.25">
      <c r="A63" s="35"/>
      <c r="B63" s="62"/>
      <c r="C63" s="34" t="s">
        <v>395</v>
      </c>
      <c r="D63" s="25">
        <f t="shared" si="803"/>
        <v>0</v>
      </c>
      <c r="E63" s="25">
        <f t="shared" si="804"/>
        <v>0</v>
      </c>
      <c r="F63" s="25">
        <f>SUM(F64:F65)</f>
        <v>0</v>
      </c>
      <c r="G63" s="25">
        <f>SUM(G64:G65)</f>
        <v>0</v>
      </c>
      <c r="H63" s="25">
        <f t="shared" si="805"/>
        <v>0</v>
      </c>
      <c r="I63" s="25">
        <f>SUM(I64:I65)</f>
        <v>0</v>
      </c>
      <c r="J63" s="25">
        <f>SUM(J64:J65)</f>
        <v>0</v>
      </c>
      <c r="K63" s="25">
        <f t="shared" si="806"/>
        <v>2298.59</v>
      </c>
      <c r="L63" s="25">
        <f t="shared" si="807"/>
        <v>0</v>
      </c>
      <c r="M63" s="25">
        <f t="shared" ref="M63:N63" si="862">SUM(M64:M65)</f>
        <v>0</v>
      </c>
      <c r="N63" s="25">
        <f t="shared" si="862"/>
        <v>0</v>
      </c>
      <c r="O63" s="25">
        <f t="shared" si="808"/>
        <v>2298.59</v>
      </c>
      <c r="P63" s="25">
        <f t="shared" ref="P63:Q63" si="863">SUM(P64:P65)</f>
        <v>2298.59</v>
      </c>
      <c r="Q63" s="25">
        <f t="shared" si="863"/>
        <v>0</v>
      </c>
      <c r="R63" s="25">
        <f t="shared" si="809"/>
        <v>0</v>
      </c>
      <c r="S63" s="25">
        <f t="shared" si="810"/>
        <v>0</v>
      </c>
      <c r="T63" s="25">
        <f t="shared" ref="T63:U63" si="864">SUM(T64:T65)</f>
        <v>0</v>
      </c>
      <c r="U63" s="25">
        <f t="shared" si="864"/>
        <v>0</v>
      </c>
      <c r="V63" s="25">
        <f t="shared" si="811"/>
        <v>0</v>
      </c>
      <c r="W63" s="25">
        <f t="shared" ref="W63:X63" si="865">SUM(W64:W65)</f>
        <v>0</v>
      </c>
      <c r="X63" s="25">
        <f t="shared" si="865"/>
        <v>0</v>
      </c>
      <c r="Y63" s="25">
        <f t="shared" si="812"/>
        <v>2298.59</v>
      </c>
      <c r="Z63" s="25">
        <f t="shared" si="813"/>
        <v>0</v>
      </c>
      <c r="AA63" s="25">
        <f t="shared" ref="AA63:AB63" si="866">SUM(AA64:AA65)</f>
        <v>0</v>
      </c>
      <c r="AB63" s="25">
        <f t="shared" si="866"/>
        <v>0</v>
      </c>
      <c r="AC63" s="25">
        <f t="shared" si="815"/>
        <v>2298.59</v>
      </c>
      <c r="AD63" s="25">
        <f t="shared" ref="AD63:AE63" si="867">SUM(AD64:AD65)</f>
        <v>2298.59</v>
      </c>
      <c r="AE63" s="25">
        <f t="shared" si="867"/>
        <v>0</v>
      </c>
      <c r="AF63" s="25">
        <f t="shared" si="817"/>
        <v>0</v>
      </c>
      <c r="AG63" s="25">
        <f t="shared" si="818"/>
        <v>0</v>
      </c>
      <c r="AH63" s="25">
        <f>SUM(AH64:AH65)</f>
        <v>0</v>
      </c>
      <c r="AI63" s="25">
        <f>SUM(AI64:AI65)</f>
        <v>0</v>
      </c>
      <c r="AJ63" s="25">
        <f t="shared" si="819"/>
        <v>0</v>
      </c>
      <c r="AK63" s="25">
        <f>SUM(AK64:AK65)</f>
        <v>0</v>
      </c>
      <c r="AL63" s="25">
        <f>SUM(AL64:AL65)</f>
        <v>0</v>
      </c>
      <c r="AM63" s="25">
        <f t="shared" si="820"/>
        <v>0</v>
      </c>
      <c r="AN63" s="25">
        <f t="shared" si="821"/>
        <v>0</v>
      </c>
      <c r="AO63" s="25">
        <f t="shared" ref="AO63:AP63" si="868">SUM(AO64:AO65)</f>
        <v>0</v>
      </c>
      <c r="AP63" s="25">
        <f t="shared" si="868"/>
        <v>0</v>
      </c>
      <c r="AQ63" s="25">
        <f t="shared" si="822"/>
        <v>0</v>
      </c>
      <c r="AR63" s="25">
        <f t="shared" ref="AR63:AS63" si="869">SUM(AR64:AR65)</f>
        <v>0</v>
      </c>
      <c r="AS63" s="25">
        <f t="shared" si="869"/>
        <v>0</v>
      </c>
      <c r="AT63" s="25">
        <f t="shared" si="823"/>
        <v>0</v>
      </c>
      <c r="AU63" s="25">
        <f t="shared" si="824"/>
        <v>0</v>
      </c>
      <c r="AV63" s="25">
        <f t="shared" ref="AV63:AW63" si="870">SUM(AV64:AV65)</f>
        <v>0</v>
      </c>
      <c r="AW63" s="25">
        <f t="shared" si="870"/>
        <v>0</v>
      </c>
      <c r="AX63" s="25">
        <f t="shared" si="825"/>
        <v>0</v>
      </c>
      <c r="AY63" s="25">
        <f t="shared" ref="AY63:AZ63" si="871">SUM(AY64:AY65)</f>
        <v>0</v>
      </c>
      <c r="AZ63" s="25">
        <f t="shared" si="871"/>
        <v>0</v>
      </c>
      <c r="BA63" s="25">
        <f t="shared" si="826"/>
        <v>0</v>
      </c>
      <c r="BB63" s="25">
        <f t="shared" si="827"/>
        <v>0</v>
      </c>
      <c r="BC63" s="25">
        <f t="shared" ref="BC63:BD63" si="872">SUM(BC64:BC65)</f>
        <v>0</v>
      </c>
      <c r="BD63" s="25">
        <f t="shared" si="872"/>
        <v>0</v>
      </c>
      <c r="BE63" s="25">
        <f t="shared" si="829"/>
        <v>0</v>
      </c>
      <c r="BF63" s="25">
        <f t="shared" ref="BF63:BG63" si="873">SUM(BF64:BF65)</f>
        <v>0</v>
      </c>
      <c r="BG63" s="25">
        <f t="shared" si="873"/>
        <v>0</v>
      </c>
      <c r="BH63" s="25">
        <f t="shared" si="831"/>
        <v>0</v>
      </c>
      <c r="BI63" s="25">
        <f t="shared" si="832"/>
        <v>0</v>
      </c>
      <c r="BJ63" s="25">
        <f>SUM(BJ64:BJ65)</f>
        <v>0</v>
      </c>
      <c r="BK63" s="25">
        <f>SUM(BK64:BK65)</f>
        <v>0</v>
      </c>
      <c r="BL63" s="25">
        <f t="shared" si="833"/>
        <v>0</v>
      </c>
      <c r="BM63" s="25">
        <f>SUM(BM64:BM65)</f>
        <v>0</v>
      </c>
      <c r="BN63" s="25">
        <f>SUM(BN64:BN65)</f>
        <v>0</v>
      </c>
      <c r="BO63" s="25">
        <f t="shared" si="834"/>
        <v>0</v>
      </c>
      <c r="BP63" s="25">
        <f t="shared" si="835"/>
        <v>0</v>
      </c>
      <c r="BQ63" s="25">
        <f t="shared" ref="BQ63:BR63" si="874">SUM(BQ64:BQ65)</f>
        <v>0</v>
      </c>
      <c r="BR63" s="25">
        <f t="shared" si="874"/>
        <v>0</v>
      </c>
      <c r="BS63" s="25">
        <f t="shared" si="836"/>
        <v>0</v>
      </c>
      <c r="BT63" s="25">
        <f t="shared" ref="BT63:BU63" si="875">SUM(BT64:BT65)</f>
        <v>0</v>
      </c>
      <c r="BU63" s="25">
        <f t="shared" si="875"/>
        <v>0</v>
      </c>
      <c r="BV63" s="25">
        <f t="shared" si="837"/>
        <v>0</v>
      </c>
      <c r="BW63" s="25">
        <f t="shared" si="838"/>
        <v>0</v>
      </c>
      <c r="BX63" s="25">
        <f t="shared" ref="BX63:BY63" si="876">SUM(BX64:BX65)</f>
        <v>0</v>
      </c>
      <c r="BY63" s="25">
        <f t="shared" si="876"/>
        <v>0</v>
      </c>
      <c r="BZ63" s="25">
        <f t="shared" si="839"/>
        <v>0</v>
      </c>
      <c r="CA63" s="25">
        <f t="shared" ref="CA63:CB63" si="877">SUM(CA64:CA65)</f>
        <v>0</v>
      </c>
      <c r="CB63" s="25">
        <f t="shared" si="877"/>
        <v>0</v>
      </c>
      <c r="CC63" s="25">
        <f t="shared" si="840"/>
        <v>0</v>
      </c>
      <c r="CD63" s="25">
        <f t="shared" si="841"/>
        <v>0</v>
      </c>
      <c r="CE63" s="25">
        <f t="shared" ref="CE63:CF63" si="878">SUM(CE64:CE65)</f>
        <v>0</v>
      </c>
      <c r="CF63" s="25">
        <f t="shared" si="878"/>
        <v>0</v>
      </c>
      <c r="CG63" s="25">
        <f t="shared" si="843"/>
        <v>0</v>
      </c>
      <c r="CH63" s="25">
        <f t="shared" ref="CH63:CI63" si="879">SUM(CH64:CH65)</f>
        <v>0</v>
      </c>
      <c r="CI63" s="25">
        <f t="shared" si="879"/>
        <v>0</v>
      </c>
      <c r="CJ63" s="25">
        <f t="shared" si="845"/>
        <v>0</v>
      </c>
      <c r="CK63" s="25">
        <f t="shared" si="846"/>
        <v>0</v>
      </c>
      <c r="CL63" s="25">
        <f>SUM(CL64:CL65)</f>
        <v>0</v>
      </c>
      <c r="CM63" s="25">
        <f>SUM(CM64:CM65)</f>
        <v>0</v>
      </c>
      <c r="CN63" s="25">
        <f t="shared" si="847"/>
        <v>0</v>
      </c>
      <c r="CO63" s="25">
        <f>SUM(CO64:CO65)</f>
        <v>0</v>
      </c>
      <c r="CP63" s="25">
        <f>SUM(CP64:CP65)</f>
        <v>0</v>
      </c>
      <c r="CQ63" s="25">
        <f t="shared" si="848"/>
        <v>0</v>
      </c>
      <c r="CR63" s="25">
        <f t="shared" si="849"/>
        <v>0</v>
      </c>
      <c r="CS63" s="25">
        <f t="shared" ref="CS63:CT63" si="880">SUM(CS64:CS65)</f>
        <v>0</v>
      </c>
      <c r="CT63" s="25">
        <f t="shared" si="880"/>
        <v>0</v>
      </c>
      <c r="CU63" s="25">
        <f t="shared" si="850"/>
        <v>0</v>
      </c>
      <c r="CV63" s="25">
        <f t="shared" ref="CV63:CW63" si="881">SUM(CV64:CV65)</f>
        <v>0</v>
      </c>
      <c r="CW63" s="25">
        <f t="shared" si="881"/>
        <v>0</v>
      </c>
      <c r="CX63" s="25">
        <f t="shared" si="851"/>
        <v>0</v>
      </c>
      <c r="CY63" s="25">
        <f t="shared" si="852"/>
        <v>0</v>
      </c>
      <c r="CZ63" s="25">
        <f t="shared" ref="CZ63:DA63" si="882">SUM(CZ64:CZ65)</f>
        <v>0</v>
      </c>
      <c r="DA63" s="25">
        <f t="shared" si="882"/>
        <v>0</v>
      </c>
      <c r="DB63" s="25">
        <f t="shared" si="853"/>
        <v>0</v>
      </c>
      <c r="DC63" s="25">
        <f t="shared" ref="DC63:DD63" si="883">SUM(DC64:DC65)</f>
        <v>0</v>
      </c>
      <c r="DD63" s="25">
        <f t="shared" si="883"/>
        <v>0</v>
      </c>
      <c r="DE63" s="25">
        <f t="shared" si="854"/>
        <v>0</v>
      </c>
      <c r="DF63" s="25">
        <f t="shared" si="855"/>
        <v>0</v>
      </c>
      <c r="DG63" s="25">
        <f t="shared" ref="DG63:DH63" si="884">SUM(DG64:DG65)</f>
        <v>0</v>
      </c>
      <c r="DH63" s="25">
        <f t="shared" si="884"/>
        <v>0</v>
      </c>
      <c r="DI63" s="25">
        <f t="shared" si="857"/>
        <v>0</v>
      </c>
      <c r="DJ63" s="25">
        <f t="shared" ref="DJ63:DK63" si="885">SUM(DJ64:DJ65)</f>
        <v>0</v>
      </c>
      <c r="DK63" s="25">
        <f t="shared" si="885"/>
        <v>0</v>
      </c>
      <c r="DL63" s="25">
        <f t="shared" si="859"/>
        <v>2298.59</v>
      </c>
      <c r="DM63" s="25">
        <f t="shared" si="860"/>
        <v>0</v>
      </c>
      <c r="DN63" s="25">
        <f t="shared" ref="DN63" si="886">AA63+BC63+CE63+DG63</f>
        <v>0</v>
      </c>
      <c r="DO63" s="25">
        <f t="shared" ref="DO63" si="887">AB63+BD63+CF63+DH63</f>
        <v>0</v>
      </c>
      <c r="DP63" s="25">
        <f t="shared" si="861"/>
        <v>2298.59</v>
      </c>
      <c r="DQ63" s="25">
        <f t="shared" ref="DQ63" si="888">AD63+BF63+CH63+DJ63</f>
        <v>2298.59</v>
      </c>
      <c r="DR63" s="25">
        <f t="shared" ref="DR63" si="889">AE63+BG63+CI63+DK63</f>
        <v>0</v>
      </c>
    </row>
    <row r="64" spans="1:122" s="27" customFormat="1" ht="15" customHeight="1" x14ac:dyDescent="0.25">
      <c r="A64" s="35"/>
      <c r="B64" s="62"/>
      <c r="C64" s="36" t="s">
        <v>396</v>
      </c>
      <c r="D64" s="25">
        <f>+E64+H64</f>
        <v>0</v>
      </c>
      <c r="E64" s="25">
        <f>F64+G64</f>
        <v>0</v>
      </c>
      <c r="F64" s="52">
        <v>0</v>
      </c>
      <c r="G64" s="52">
        <v>0</v>
      </c>
      <c r="H64" s="25">
        <f>I64+J64</f>
        <v>0</v>
      </c>
      <c r="I64" s="52">
        <v>0</v>
      </c>
      <c r="J64" s="52">
        <v>0</v>
      </c>
      <c r="K64" s="25">
        <f>+L64+O64</f>
        <v>0</v>
      </c>
      <c r="L64" s="25">
        <f>M64+N64</f>
        <v>0</v>
      </c>
      <c r="M64" s="52">
        <v>0</v>
      </c>
      <c r="N64" s="52">
        <v>0</v>
      </c>
      <c r="O64" s="25">
        <f>P64+Q64</f>
        <v>0</v>
      </c>
      <c r="P64" s="52">
        <v>0</v>
      </c>
      <c r="Q64" s="52">
        <v>0</v>
      </c>
      <c r="R64" s="25">
        <f>+S64+V64</f>
        <v>0</v>
      </c>
      <c r="S64" s="25">
        <f>T64+U64</f>
        <v>0</v>
      </c>
      <c r="T64" s="52">
        <v>0</v>
      </c>
      <c r="U64" s="52">
        <v>0</v>
      </c>
      <c r="V64" s="25">
        <f>W64+X64</f>
        <v>0</v>
      </c>
      <c r="W64" s="52">
        <v>0</v>
      </c>
      <c r="X64" s="52">
        <v>0</v>
      </c>
      <c r="Y64" s="25">
        <f>+Z64+AC64</f>
        <v>0</v>
      </c>
      <c r="Z64" s="25">
        <f>AA64+AB64</f>
        <v>0</v>
      </c>
      <c r="AA64" s="52">
        <f t="shared" ref="AA64:AB67" si="890">+F64+M64+T64</f>
        <v>0</v>
      </c>
      <c r="AB64" s="52">
        <f t="shared" si="890"/>
        <v>0</v>
      </c>
      <c r="AC64" s="25">
        <f>AD64+AE64</f>
        <v>0</v>
      </c>
      <c r="AD64" s="52">
        <f t="shared" ref="AD64:AE67" si="891">+I64+P64+W64</f>
        <v>0</v>
      </c>
      <c r="AE64" s="52">
        <f t="shared" si="891"/>
        <v>0</v>
      </c>
      <c r="AF64" s="25">
        <f>+AG64+AJ64</f>
        <v>0</v>
      </c>
      <c r="AG64" s="25">
        <f>AH64+AI64</f>
        <v>0</v>
      </c>
      <c r="AH64" s="52">
        <v>0</v>
      </c>
      <c r="AI64" s="52">
        <v>0</v>
      </c>
      <c r="AJ64" s="25">
        <f>AK64+AL64</f>
        <v>0</v>
      </c>
      <c r="AK64" s="52">
        <v>0</v>
      </c>
      <c r="AL64" s="52">
        <v>0</v>
      </c>
      <c r="AM64" s="25">
        <f>+AN64+AQ64</f>
        <v>0</v>
      </c>
      <c r="AN64" s="25">
        <f>AO64+AP64</f>
        <v>0</v>
      </c>
      <c r="AO64" s="52">
        <v>0</v>
      </c>
      <c r="AP64" s="52">
        <v>0</v>
      </c>
      <c r="AQ64" s="25">
        <f>AR64+AS64</f>
        <v>0</v>
      </c>
      <c r="AR64" s="52">
        <v>0</v>
      </c>
      <c r="AS64" s="52">
        <v>0</v>
      </c>
      <c r="AT64" s="25">
        <f>+AU64+AX64</f>
        <v>0</v>
      </c>
      <c r="AU64" s="25">
        <f>AV64+AW64</f>
        <v>0</v>
      </c>
      <c r="AV64" s="52">
        <v>0</v>
      </c>
      <c r="AW64" s="52">
        <v>0</v>
      </c>
      <c r="AX64" s="25">
        <f>AY64+AZ64</f>
        <v>0</v>
      </c>
      <c r="AY64" s="52">
        <v>0</v>
      </c>
      <c r="AZ64" s="52">
        <v>0</v>
      </c>
      <c r="BA64" s="25">
        <f>+BB64+BE64</f>
        <v>0</v>
      </c>
      <c r="BB64" s="25">
        <f>BC64+BD64</f>
        <v>0</v>
      </c>
      <c r="BC64" s="52">
        <f t="shared" ref="BC64:BD67" si="892">+AH64+AO64+AV64</f>
        <v>0</v>
      </c>
      <c r="BD64" s="52">
        <f t="shared" si="892"/>
        <v>0</v>
      </c>
      <c r="BE64" s="25">
        <f>BF64+BG64</f>
        <v>0</v>
      </c>
      <c r="BF64" s="52">
        <f t="shared" ref="BF64:BG67" si="893">+AK64+AR64+AY64</f>
        <v>0</v>
      </c>
      <c r="BG64" s="52">
        <f t="shared" si="893"/>
        <v>0</v>
      </c>
      <c r="BH64" s="25">
        <f>+BI64+BL64</f>
        <v>0</v>
      </c>
      <c r="BI64" s="25">
        <f>BJ64+BK64</f>
        <v>0</v>
      </c>
      <c r="BJ64" s="52">
        <v>0</v>
      </c>
      <c r="BK64" s="52">
        <v>0</v>
      </c>
      <c r="BL64" s="25">
        <f>BM64+BN64</f>
        <v>0</v>
      </c>
      <c r="BM64" s="52">
        <v>0</v>
      </c>
      <c r="BN64" s="52">
        <v>0</v>
      </c>
      <c r="BO64" s="25">
        <f>+BP64+BS64</f>
        <v>0</v>
      </c>
      <c r="BP64" s="25">
        <f>BQ64+BR64</f>
        <v>0</v>
      </c>
      <c r="BQ64" s="52">
        <v>0</v>
      </c>
      <c r="BR64" s="52">
        <v>0</v>
      </c>
      <c r="BS64" s="25">
        <f>BT64+BU64</f>
        <v>0</v>
      </c>
      <c r="BT64" s="52">
        <v>0</v>
      </c>
      <c r="BU64" s="52">
        <v>0</v>
      </c>
      <c r="BV64" s="25">
        <f>+BW64+BZ64</f>
        <v>0</v>
      </c>
      <c r="BW64" s="25">
        <f>BX64+BY64</f>
        <v>0</v>
      </c>
      <c r="BX64" s="52">
        <v>0</v>
      </c>
      <c r="BY64" s="52">
        <v>0</v>
      </c>
      <c r="BZ64" s="25">
        <f>CA64+CB64</f>
        <v>0</v>
      </c>
      <c r="CA64" s="52">
        <v>0</v>
      </c>
      <c r="CB64" s="52">
        <v>0</v>
      </c>
      <c r="CC64" s="25">
        <f>+CD64+CG64</f>
        <v>0</v>
      </c>
      <c r="CD64" s="25">
        <f>CE64+CF64</f>
        <v>0</v>
      </c>
      <c r="CE64" s="52">
        <f t="shared" ref="CE64:CF67" si="894">+BJ64+BQ64+BX64</f>
        <v>0</v>
      </c>
      <c r="CF64" s="52">
        <f t="shared" si="894"/>
        <v>0</v>
      </c>
      <c r="CG64" s="25">
        <f>CH64+CI64</f>
        <v>0</v>
      </c>
      <c r="CH64" s="52">
        <f t="shared" ref="CH64:CI67" si="895">+BM64+BT64+CA64</f>
        <v>0</v>
      </c>
      <c r="CI64" s="52">
        <f t="shared" si="895"/>
        <v>0</v>
      </c>
      <c r="CJ64" s="25">
        <f>+CK64+CN64</f>
        <v>0</v>
      </c>
      <c r="CK64" s="25">
        <f>CL64+CM64</f>
        <v>0</v>
      </c>
      <c r="CL64" s="52">
        <v>0</v>
      </c>
      <c r="CM64" s="52">
        <v>0</v>
      </c>
      <c r="CN64" s="25">
        <f>CO64+CP64</f>
        <v>0</v>
      </c>
      <c r="CO64" s="52">
        <v>0</v>
      </c>
      <c r="CP64" s="52">
        <v>0</v>
      </c>
      <c r="CQ64" s="25">
        <f>+CR64+CU64</f>
        <v>0</v>
      </c>
      <c r="CR64" s="25">
        <f>CS64+CT64</f>
        <v>0</v>
      </c>
      <c r="CS64" s="52">
        <v>0</v>
      </c>
      <c r="CT64" s="52">
        <v>0</v>
      </c>
      <c r="CU64" s="25">
        <f>CV64+CW64</f>
        <v>0</v>
      </c>
      <c r="CV64" s="52">
        <v>0</v>
      </c>
      <c r="CW64" s="52">
        <v>0</v>
      </c>
      <c r="CX64" s="25">
        <f>+CY64+DB64</f>
        <v>0</v>
      </c>
      <c r="CY64" s="25">
        <f>CZ64+DA64</f>
        <v>0</v>
      </c>
      <c r="CZ64" s="52">
        <v>0</v>
      </c>
      <c r="DA64" s="52">
        <v>0</v>
      </c>
      <c r="DB64" s="25">
        <f>DC64+DD64</f>
        <v>0</v>
      </c>
      <c r="DC64" s="52">
        <v>0</v>
      </c>
      <c r="DD64" s="52">
        <v>0</v>
      </c>
      <c r="DE64" s="25">
        <f>+DF64+DI64</f>
        <v>0</v>
      </c>
      <c r="DF64" s="25">
        <f>DG64+DH64</f>
        <v>0</v>
      </c>
      <c r="DG64" s="52">
        <f t="shared" ref="DG64:DH67" si="896">+CL64+CS64+CZ64</f>
        <v>0</v>
      </c>
      <c r="DH64" s="52">
        <f t="shared" si="896"/>
        <v>0</v>
      </c>
      <c r="DI64" s="25">
        <f>DJ64+DK64</f>
        <v>0</v>
      </c>
      <c r="DJ64" s="52">
        <f t="shared" ref="DJ64:DK67" si="897">+CO64+CV64+DC64</f>
        <v>0</v>
      </c>
      <c r="DK64" s="52">
        <f t="shared" si="897"/>
        <v>0</v>
      </c>
      <c r="DL64" s="25">
        <f>+DM64+DP64</f>
        <v>0</v>
      </c>
      <c r="DM64" s="25">
        <f>DN64+DO64</f>
        <v>0</v>
      </c>
      <c r="DN64" s="52">
        <f t="shared" ref="DN64:DO67" si="898">AA64+BC64+CE64+DG64</f>
        <v>0</v>
      </c>
      <c r="DO64" s="52">
        <f t="shared" si="898"/>
        <v>0</v>
      </c>
      <c r="DP64" s="25">
        <f>DQ64+DR64</f>
        <v>0</v>
      </c>
      <c r="DQ64" s="52">
        <f t="shared" ref="DQ64:DR67" si="899">AD64+BF64+CH64+DJ64</f>
        <v>0</v>
      </c>
      <c r="DR64" s="52">
        <f t="shared" si="899"/>
        <v>0</v>
      </c>
    </row>
    <row r="65" spans="1:122" s="27" customFormat="1" ht="15" customHeight="1" x14ac:dyDescent="0.25">
      <c r="A65" s="35"/>
      <c r="B65" s="62"/>
      <c r="C65" s="36" t="s">
        <v>397</v>
      </c>
      <c r="D65" s="25">
        <f>+E65+H65</f>
        <v>0</v>
      </c>
      <c r="E65" s="25">
        <f>F65+G65</f>
        <v>0</v>
      </c>
      <c r="F65" s="52">
        <v>0</v>
      </c>
      <c r="G65" s="52">
        <v>0</v>
      </c>
      <c r="H65" s="25">
        <f>I65+J65</f>
        <v>0</v>
      </c>
      <c r="I65" s="52">
        <v>0</v>
      </c>
      <c r="J65" s="52">
        <v>0</v>
      </c>
      <c r="K65" s="25">
        <f>+L65+O65</f>
        <v>2298.59</v>
      </c>
      <c r="L65" s="25">
        <f>M65+N65</f>
        <v>0</v>
      </c>
      <c r="M65" s="52">
        <v>0</v>
      </c>
      <c r="N65" s="52">
        <v>0</v>
      </c>
      <c r="O65" s="25">
        <f>P65+Q65</f>
        <v>2298.59</v>
      </c>
      <c r="P65" s="52">
        <v>2298.59</v>
      </c>
      <c r="Q65" s="52">
        <v>0</v>
      </c>
      <c r="R65" s="25">
        <f>+S65+V65</f>
        <v>0</v>
      </c>
      <c r="S65" s="25">
        <f>T65+U65</f>
        <v>0</v>
      </c>
      <c r="T65" s="52">
        <v>0</v>
      </c>
      <c r="U65" s="52">
        <v>0</v>
      </c>
      <c r="V65" s="25">
        <f>W65+X65</f>
        <v>0</v>
      </c>
      <c r="W65" s="52">
        <v>0</v>
      </c>
      <c r="X65" s="52">
        <v>0</v>
      </c>
      <c r="Y65" s="25">
        <f>+Z65+AC65</f>
        <v>2298.59</v>
      </c>
      <c r="Z65" s="25">
        <f>AA65+AB65</f>
        <v>0</v>
      </c>
      <c r="AA65" s="52">
        <f t="shared" si="890"/>
        <v>0</v>
      </c>
      <c r="AB65" s="52">
        <f t="shared" si="890"/>
        <v>0</v>
      </c>
      <c r="AC65" s="25">
        <f>AD65+AE65</f>
        <v>2298.59</v>
      </c>
      <c r="AD65" s="52">
        <f t="shared" si="891"/>
        <v>2298.59</v>
      </c>
      <c r="AE65" s="52">
        <f t="shared" si="891"/>
        <v>0</v>
      </c>
      <c r="AF65" s="25">
        <f>+AG65+AJ65</f>
        <v>0</v>
      </c>
      <c r="AG65" s="25">
        <f>AH65+AI65</f>
        <v>0</v>
      </c>
      <c r="AH65" s="52">
        <v>0</v>
      </c>
      <c r="AI65" s="52">
        <v>0</v>
      </c>
      <c r="AJ65" s="25">
        <f>AK65+AL65</f>
        <v>0</v>
      </c>
      <c r="AK65" s="52">
        <v>0</v>
      </c>
      <c r="AL65" s="52">
        <v>0</v>
      </c>
      <c r="AM65" s="25">
        <f>+AN65+AQ65</f>
        <v>0</v>
      </c>
      <c r="AN65" s="25">
        <f>AO65+AP65</f>
        <v>0</v>
      </c>
      <c r="AO65" s="52">
        <v>0</v>
      </c>
      <c r="AP65" s="52">
        <v>0</v>
      </c>
      <c r="AQ65" s="25">
        <f>AR65+AS65</f>
        <v>0</v>
      </c>
      <c r="AR65" s="52">
        <v>0</v>
      </c>
      <c r="AS65" s="52">
        <v>0</v>
      </c>
      <c r="AT65" s="25">
        <f>+AU65+AX65</f>
        <v>0</v>
      </c>
      <c r="AU65" s="25">
        <f>AV65+AW65</f>
        <v>0</v>
      </c>
      <c r="AV65" s="52">
        <v>0</v>
      </c>
      <c r="AW65" s="52">
        <v>0</v>
      </c>
      <c r="AX65" s="25">
        <f>AY65+AZ65</f>
        <v>0</v>
      </c>
      <c r="AY65" s="52">
        <v>0</v>
      </c>
      <c r="AZ65" s="52">
        <v>0</v>
      </c>
      <c r="BA65" s="25">
        <f>+BB65+BE65</f>
        <v>0</v>
      </c>
      <c r="BB65" s="25">
        <f>BC65+BD65</f>
        <v>0</v>
      </c>
      <c r="BC65" s="52">
        <f t="shared" si="892"/>
        <v>0</v>
      </c>
      <c r="BD65" s="52">
        <f t="shared" si="892"/>
        <v>0</v>
      </c>
      <c r="BE65" s="25">
        <f>BF65+BG65</f>
        <v>0</v>
      </c>
      <c r="BF65" s="52">
        <f t="shared" si="893"/>
        <v>0</v>
      </c>
      <c r="BG65" s="52">
        <f t="shared" si="893"/>
        <v>0</v>
      </c>
      <c r="BH65" s="25">
        <f>+BI65+BL65</f>
        <v>0</v>
      </c>
      <c r="BI65" s="25">
        <f>BJ65+BK65</f>
        <v>0</v>
      </c>
      <c r="BJ65" s="52">
        <v>0</v>
      </c>
      <c r="BK65" s="52">
        <v>0</v>
      </c>
      <c r="BL65" s="25">
        <f>BM65+BN65</f>
        <v>0</v>
      </c>
      <c r="BM65" s="52">
        <v>0</v>
      </c>
      <c r="BN65" s="52">
        <v>0</v>
      </c>
      <c r="BO65" s="25">
        <f>+BP65+BS65</f>
        <v>0</v>
      </c>
      <c r="BP65" s="25">
        <f>BQ65+BR65</f>
        <v>0</v>
      </c>
      <c r="BQ65" s="52">
        <v>0</v>
      </c>
      <c r="BR65" s="52">
        <v>0</v>
      </c>
      <c r="BS65" s="25">
        <f>BT65+BU65</f>
        <v>0</v>
      </c>
      <c r="BT65" s="52">
        <v>0</v>
      </c>
      <c r="BU65" s="52">
        <v>0</v>
      </c>
      <c r="BV65" s="25">
        <f>+BW65+BZ65</f>
        <v>0</v>
      </c>
      <c r="BW65" s="25">
        <f>BX65+BY65</f>
        <v>0</v>
      </c>
      <c r="BX65" s="52">
        <v>0</v>
      </c>
      <c r="BY65" s="52">
        <v>0</v>
      </c>
      <c r="BZ65" s="25">
        <f>CA65+CB65</f>
        <v>0</v>
      </c>
      <c r="CA65" s="52">
        <v>0</v>
      </c>
      <c r="CB65" s="52">
        <v>0</v>
      </c>
      <c r="CC65" s="25">
        <f>+CD65+CG65</f>
        <v>0</v>
      </c>
      <c r="CD65" s="25">
        <f>CE65+CF65</f>
        <v>0</v>
      </c>
      <c r="CE65" s="52">
        <f t="shared" si="894"/>
        <v>0</v>
      </c>
      <c r="CF65" s="52">
        <f t="shared" si="894"/>
        <v>0</v>
      </c>
      <c r="CG65" s="25">
        <f>CH65+CI65</f>
        <v>0</v>
      </c>
      <c r="CH65" s="52">
        <f t="shared" si="895"/>
        <v>0</v>
      </c>
      <c r="CI65" s="52">
        <f t="shared" si="895"/>
        <v>0</v>
      </c>
      <c r="CJ65" s="25">
        <f>+CK65+CN65</f>
        <v>0</v>
      </c>
      <c r="CK65" s="25">
        <f>CL65+CM65</f>
        <v>0</v>
      </c>
      <c r="CL65" s="52">
        <v>0</v>
      </c>
      <c r="CM65" s="52">
        <v>0</v>
      </c>
      <c r="CN65" s="25">
        <f>CO65+CP65</f>
        <v>0</v>
      </c>
      <c r="CO65" s="52">
        <v>0</v>
      </c>
      <c r="CP65" s="52">
        <v>0</v>
      </c>
      <c r="CQ65" s="25">
        <f>+CR65+CU65</f>
        <v>0</v>
      </c>
      <c r="CR65" s="25">
        <f>CS65+CT65</f>
        <v>0</v>
      </c>
      <c r="CS65" s="52">
        <v>0</v>
      </c>
      <c r="CT65" s="52">
        <v>0</v>
      </c>
      <c r="CU65" s="25">
        <f>CV65+CW65</f>
        <v>0</v>
      </c>
      <c r="CV65" s="52">
        <v>0</v>
      </c>
      <c r="CW65" s="52">
        <v>0</v>
      </c>
      <c r="CX65" s="25">
        <f>+CY65+DB65</f>
        <v>0</v>
      </c>
      <c r="CY65" s="25">
        <f>CZ65+DA65</f>
        <v>0</v>
      </c>
      <c r="CZ65" s="52">
        <v>0</v>
      </c>
      <c r="DA65" s="52">
        <v>0</v>
      </c>
      <c r="DB65" s="25">
        <f>DC65+DD65</f>
        <v>0</v>
      </c>
      <c r="DC65" s="52">
        <v>0</v>
      </c>
      <c r="DD65" s="52">
        <v>0</v>
      </c>
      <c r="DE65" s="25">
        <f>+DF65+DI65</f>
        <v>0</v>
      </c>
      <c r="DF65" s="25">
        <f>DG65+DH65</f>
        <v>0</v>
      </c>
      <c r="DG65" s="52">
        <f t="shared" si="896"/>
        <v>0</v>
      </c>
      <c r="DH65" s="52">
        <f t="shared" si="896"/>
        <v>0</v>
      </c>
      <c r="DI65" s="25">
        <f>DJ65+DK65</f>
        <v>0</v>
      </c>
      <c r="DJ65" s="52">
        <f t="shared" si="897"/>
        <v>0</v>
      </c>
      <c r="DK65" s="52">
        <f t="shared" si="897"/>
        <v>0</v>
      </c>
      <c r="DL65" s="25">
        <f>+DM65+DP65</f>
        <v>2298.59</v>
      </c>
      <c r="DM65" s="25">
        <f>DN65+DO65</f>
        <v>0</v>
      </c>
      <c r="DN65" s="52">
        <f t="shared" si="898"/>
        <v>0</v>
      </c>
      <c r="DO65" s="52">
        <f t="shared" si="898"/>
        <v>0</v>
      </c>
      <c r="DP65" s="25">
        <f>DQ65+DR65</f>
        <v>2298.59</v>
      </c>
      <c r="DQ65" s="52">
        <f t="shared" si="899"/>
        <v>2298.59</v>
      </c>
      <c r="DR65" s="52">
        <f t="shared" si="899"/>
        <v>0</v>
      </c>
    </row>
    <row r="66" spans="1:122" s="27" customFormat="1" ht="15" customHeight="1" x14ac:dyDescent="0.25">
      <c r="A66" s="35"/>
      <c r="B66" s="62"/>
      <c r="C66" s="34" t="s">
        <v>48</v>
      </c>
      <c r="D66" s="25">
        <f>+E66+H66</f>
        <v>45327.286999999997</v>
      </c>
      <c r="E66" s="25">
        <f>F66+G66</f>
        <v>45327.286999999997</v>
      </c>
      <c r="F66" s="52">
        <v>424</v>
      </c>
      <c r="G66" s="52">
        <v>44903.286999999997</v>
      </c>
      <c r="H66" s="25">
        <f>I66+J66</f>
        <v>0</v>
      </c>
      <c r="I66" s="52">
        <v>0</v>
      </c>
      <c r="J66" s="52">
        <v>0</v>
      </c>
      <c r="K66" s="25">
        <f>+L66+O66</f>
        <v>51579.45</v>
      </c>
      <c r="L66" s="25">
        <f>M66+N66</f>
        <v>51579.45</v>
      </c>
      <c r="M66" s="52">
        <v>51</v>
      </c>
      <c r="N66" s="52">
        <v>51528.45</v>
      </c>
      <c r="O66" s="25">
        <f>P66+Q66</f>
        <v>0</v>
      </c>
      <c r="P66" s="52">
        <v>0</v>
      </c>
      <c r="Q66" s="52">
        <v>0</v>
      </c>
      <c r="R66" s="25">
        <f>+S66+V66</f>
        <v>86385.488999999987</v>
      </c>
      <c r="S66" s="25">
        <f>T66+U66</f>
        <v>86385.488999999987</v>
      </c>
      <c r="T66" s="52">
        <v>325.78100000000001</v>
      </c>
      <c r="U66" s="52">
        <v>86059.707999999984</v>
      </c>
      <c r="V66" s="25">
        <f>W66+X66</f>
        <v>0</v>
      </c>
      <c r="W66" s="52">
        <v>0</v>
      </c>
      <c r="X66" s="52">
        <v>0</v>
      </c>
      <c r="Y66" s="25">
        <f>+Z66+AC66</f>
        <v>183292.22599999997</v>
      </c>
      <c r="Z66" s="25">
        <f>AA66+AB66</f>
        <v>183292.22599999997</v>
      </c>
      <c r="AA66" s="52">
        <f t="shared" si="890"/>
        <v>800.78099999999995</v>
      </c>
      <c r="AB66" s="52">
        <f t="shared" si="890"/>
        <v>182491.44499999998</v>
      </c>
      <c r="AC66" s="25">
        <f>AD66+AE66</f>
        <v>0</v>
      </c>
      <c r="AD66" s="52">
        <f t="shared" si="891"/>
        <v>0</v>
      </c>
      <c r="AE66" s="52">
        <f t="shared" si="891"/>
        <v>0</v>
      </c>
      <c r="AF66" s="25">
        <f>+AG66+AJ66</f>
        <v>0</v>
      </c>
      <c r="AG66" s="25">
        <f>AH66+AI66</f>
        <v>0</v>
      </c>
      <c r="AH66" s="52">
        <v>0</v>
      </c>
      <c r="AI66" s="52">
        <v>0</v>
      </c>
      <c r="AJ66" s="25">
        <f>AK66+AL66</f>
        <v>0</v>
      </c>
      <c r="AK66" s="52">
        <v>0</v>
      </c>
      <c r="AL66" s="52">
        <v>0</v>
      </c>
      <c r="AM66" s="25">
        <f>+AN66+AQ66</f>
        <v>0</v>
      </c>
      <c r="AN66" s="25">
        <f>AO66+AP66</f>
        <v>0</v>
      </c>
      <c r="AO66" s="52">
        <v>0</v>
      </c>
      <c r="AP66" s="52">
        <v>0</v>
      </c>
      <c r="AQ66" s="25">
        <f>AR66+AS66</f>
        <v>0</v>
      </c>
      <c r="AR66" s="52">
        <v>0</v>
      </c>
      <c r="AS66" s="52">
        <v>0</v>
      </c>
      <c r="AT66" s="25">
        <f>+AU66+AX66</f>
        <v>0</v>
      </c>
      <c r="AU66" s="25">
        <f>AV66+AW66</f>
        <v>0</v>
      </c>
      <c r="AV66" s="52">
        <v>0</v>
      </c>
      <c r="AW66" s="52">
        <v>0</v>
      </c>
      <c r="AX66" s="25">
        <f>AY66+AZ66</f>
        <v>0</v>
      </c>
      <c r="AY66" s="52">
        <v>0</v>
      </c>
      <c r="AZ66" s="52">
        <v>0</v>
      </c>
      <c r="BA66" s="25">
        <f>+BB66+BE66</f>
        <v>0</v>
      </c>
      <c r="BB66" s="25">
        <f>BC66+BD66</f>
        <v>0</v>
      </c>
      <c r="BC66" s="52">
        <f t="shared" si="892"/>
        <v>0</v>
      </c>
      <c r="BD66" s="52">
        <f t="shared" si="892"/>
        <v>0</v>
      </c>
      <c r="BE66" s="25">
        <f>BF66+BG66</f>
        <v>0</v>
      </c>
      <c r="BF66" s="52">
        <f t="shared" si="893"/>
        <v>0</v>
      </c>
      <c r="BG66" s="52">
        <f t="shared" si="893"/>
        <v>0</v>
      </c>
      <c r="BH66" s="25">
        <f>+BI66+BL66</f>
        <v>0</v>
      </c>
      <c r="BI66" s="25">
        <f>BJ66+BK66</f>
        <v>0</v>
      </c>
      <c r="BJ66" s="52">
        <v>0</v>
      </c>
      <c r="BK66" s="52">
        <v>0</v>
      </c>
      <c r="BL66" s="25">
        <f>BM66+BN66</f>
        <v>0</v>
      </c>
      <c r="BM66" s="52">
        <v>0</v>
      </c>
      <c r="BN66" s="52">
        <v>0</v>
      </c>
      <c r="BO66" s="25">
        <f>+BP66+BS66</f>
        <v>0</v>
      </c>
      <c r="BP66" s="25">
        <f>BQ66+BR66</f>
        <v>0</v>
      </c>
      <c r="BQ66" s="52">
        <v>0</v>
      </c>
      <c r="BR66" s="52">
        <v>0</v>
      </c>
      <c r="BS66" s="25">
        <f>BT66+BU66</f>
        <v>0</v>
      </c>
      <c r="BT66" s="52">
        <v>0</v>
      </c>
      <c r="BU66" s="52">
        <v>0</v>
      </c>
      <c r="BV66" s="25">
        <f>+BW66+BZ66</f>
        <v>0</v>
      </c>
      <c r="BW66" s="25">
        <f>BX66+BY66</f>
        <v>0</v>
      </c>
      <c r="BX66" s="52">
        <v>0</v>
      </c>
      <c r="BY66" s="52">
        <v>0</v>
      </c>
      <c r="BZ66" s="25">
        <f>CA66+CB66</f>
        <v>0</v>
      </c>
      <c r="CA66" s="52">
        <v>0</v>
      </c>
      <c r="CB66" s="52">
        <v>0</v>
      </c>
      <c r="CC66" s="25">
        <f>+CD66+CG66</f>
        <v>0</v>
      </c>
      <c r="CD66" s="25">
        <f>CE66+CF66</f>
        <v>0</v>
      </c>
      <c r="CE66" s="52">
        <f t="shared" si="894"/>
        <v>0</v>
      </c>
      <c r="CF66" s="52">
        <f t="shared" si="894"/>
        <v>0</v>
      </c>
      <c r="CG66" s="25">
        <f>CH66+CI66</f>
        <v>0</v>
      </c>
      <c r="CH66" s="52">
        <f t="shared" si="895"/>
        <v>0</v>
      </c>
      <c r="CI66" s="52">
        <f t="shared" si="895"/>
        <v>0</v>
      </c>
      <c r="CJ66" s="25">
        <f>+CK66+CN66</f>
        <v>0</v>
      </c>
      <c r="CK66" s="25">
        <f>CL66+CM66</f>
        <v>0</v>
      </c>
      <c r="CL66" s="52">
        <v>0</v>
      </c>
      <c r="CM66" s="52">
        <v>0</v>
      </c>
      <c r="CN66" s="25">
        <f>CO66+CP66</f>
        <v>0</v>
      </c>
      <c r="CO66" s="52">
        <v>0</v>
      </c>
      <c r="CP66" s="52">
        <v>0</v>
      </c>
      <c r="CQ66" s="25">
        <f>+CR66+CU66</f>
        <v>0</v>
      </c>
      <c r="CR66" s="25">
        <f>CS66+CT66</f>
        <v>0</v>
      </c>
      <c r="CS66" s="52">
        <v>0</v>
      </c>
      <c r="CT66" s="52">
        <v>0</v>
      </c>
      <c r="CU66" s="25">
        <f>CV66+CW66</f>
        <v>0</v>
      </c>
      <c r="CV66" s="52">
        <v>0</v>
      </c>
      <c r="CW66" s="52">
        <v>0</v>
      </c>
      <c r="CX66" s="25">
        <f>+CY66+DB66</f>
        <v>0</v>
      </c>
      <c r="CY66" s="25">
        <f>CZ66+DA66</f>
        <v>0</v>
      </c>
      <c r="CZ66" s="52">
        <v>0</v>
      </c>
      <c r="DA66" s="52">
        <v>0</v>
      </c>
      <c r="DB66" s="25">
        <f>DC66+DD66</f>
        <v>0</v>
      </c>
      <c r="DC66" s="52">
        <v>0</v>
      </c>
      <c r="DD66" s="52">
        <v>0</v>
      </c>
      <c r="DE66" s="25">
        <f>+DF66+DI66</f>
        <v>0</v>
      </c>
      <c r="DF66" s="25">
        <f>DG66+DH66</f>
        <v>0</v>
      </c>
      <c r="DG66" s="52">
        <f t="shared" si="896"/>
        <v>0</v>
      </c>
      <c r="DH66" s="52">
        <f t="shared" si="896"/>
        <v>0</v>
      </c>
      <c r="DI66" s="25">
        <f>DJ66+DK66</f>
        <v>0</v>
      </c>
      <c r="DJ66" s="52">
        <f t="shared" si="897"/>
        <v>0</v>
      </c>
      <c r="DK66" s="52">
        <f t="shared" si="897"/>
        <v>0</v>
      </c>
      <c r="DL66" s="25">
        <f>+DM66+DP66</f>
        <v>183292.22599999997</v>
      </c>
      <c r="DM66" s="25">
        <f>DN66+DO66</f>
        <v>183292.22599999997</v>
      </c>
      <c r="DN66" s="52">
        <f t="shared" si="898"/>
        <v>800.78099999999995</v>
      </c>
      <c r="DO66" s="52">
        <f t="shared" si="898"/>
        <v>182491.44499999998</v>
      </c>
      <c r="DP66" s="25">
        <f>DQ66+DR66</f>
        <v>0</v>
      </c>
      <c r="DQ66" s="52">
        <f t="shared" si="899"/>
        <v>0</v>
      </c>
      <c r="DR66" s="52">
        <f t="shared" si="899"/>
        <v>0</v>
      </c>
    </row>
    <row r="67" spans="1:122" s="27" customFormat="1" ht="15" customHeight="1" x14ac:dyDescent="0.25">
      <c r="A67" s="35"/>
      <c r="B67" s="62"/>
      <c r="C67" s="34" t="s">
        <v>26</v>
      </c>
      <c r="D67" s="25">
        <f>+E67+H67</f>
        <v>1815461.3869999999</v>
      </c>
      <c r="E67" s="25">
        <f>F67+G67</f>
        <v>524134.88199999998</v>
      </c>
      <c r="F67" s="52">
        <v>56947.247999999992</v>
      </c>
      <c r="G67" s="52">
        <v>467187.63400000002</v>
      </c>
      <c r="H67" s="25">
        <f>I67+J67</f>
        <v>1291326.5049999999</v>
      </c>
      <c r="I67" s="52">
        <v>1005817.157</v>
      </c>
      <c r="J67" s="52">
        <v>285509.348</v>
      </c>
      <c r="K67" s="25">
        <f>+L67+O67</f>
        <v>1958773.8650000002</v>
      </c>
      <c r="L67" s="25">
        <f>M67+N67</f>
        <v>472602.68400000024</v>
      </c>
      <c r="M67" s="52">
        <v>59659.916000000005</v>
      </c>
      <c r="N67" s="52">
        <v>412942.76800000021</v>
      </c>
      <c r="O67" s="25">
        <f>P67+Q67</f>
        <v>1486171.1809999999</v>
      </c>
      <c r="P67" s="52">
        <v>1353077.828</v>
      </c>
      <c r="Q67" s="52">
        <v>133093.353</v>
      </c>
      <c r="R67" s="25">
        <f>+S67+V67</f>
        <v>1934064.406</v>
      </c>
      <c r="S67" s="25">
        <f>T67+U67</f>
        <v>553587.73399999994</v>
      </c>
      <c r="T67" s="52">
        <v>65827.870999999999</v>
      </c>
      <c r="U67" s="52">
        <v>487759.8629999999</v>
      </c>
      <c r="V67" s="25">
        <f>W67+X67</f>
        <v>1380476.672</v>
      </c>
      <c r="W67" s="52">
        <v>1323688.3360000001</v>
      </c>
      <c r="X67" s="52">
        <v>56788.336000000003</v>
      </c>
      <c r="Y67" s="25">
        <f>+Z67+AC67</f>
        <v>5708299.6579999998</v>
      </c>
      <c r="Z67" s="25">
        <f>AA67+AB67</f>
        <v>1550325.3</v>
      </c>
      <c r="AA67" s="52">
        <f t="shared" si="890"/>
        <v>182435.03499999997</v>
      </c>
      <c r="AB67" s="52">
        <f t="shared" si="890"/>
        <v>1367890.2650000001</v>
      </c>
      <c r="AC67" s="25">
        <f>AD67+AE67</f>
        <v>4157974.358</v>
      </c>
      <c r="AD67" s="52">
        <f t="shared" si="891"/>
        <v>3682583.321</v>
      </c>
      <c r="AE67" s="52">
        <f t="shared" si="891"/>
        <v>475391.03700000001</v>
      </c>
      <c r="AF67" s="25">
        <f>+AG67+AJ67</f>
        <v>0</v>
      </c>
      <c r="AG67" s="25">
        <f>AH67+AI67</f>
        <v>0</v>
      </c>
      <c r="AH67" s="52">
        <v>0</v>
      </c>
      <c r="AI67" s="52">
        <v>0</v>
      </c>
      <c r="AJ67" s="25">
        <f>AK67+AL67</f>
        <v>0</v>
      </c>
      <c r="AK67" s="52">
        <v>0</v>
      </c>
      <c r="AL67" s="52">
        <v>0</v>
      </c>
      <c r="AM67" s="25">
        <f>+AN67+AQ67</f>
        <v>0</v>
      </c>
      <c r="AN67" s="25">
        <f>AO67+AP67</f>
        <v>0</v>
      </c>
      <c r="AO67" s="52">
        <v>0</v>
      </c>
      <c r="AP67" s="52">
        <v>0</v>
      </c>
      <c r="AQ67" s="25">
        <f>AR67+AS67</f>
        <v>0</v>
      </c>
      <c r="AR67" s="52">
        <v>0</v>
      </c>
      <c r="AS67" s="52">
        <v>0</v>
      </c>
      <c r="AT67" s="25">
        <f>+AU67+AX67</f>
        <v>0</v>
      </c>
      <c r="AU67" s="25">
        <f>AV67+AW67</f>
        <v>0</v>
      </c>
      <c r="AV67" s="52">
        <v>0</v>
      </c>
      <c r="AW67" s="52">
        <v>0</v>
      </c>
      <c r="AX67" s="25">
        <f>AY67+AZ67</f>
        <v>0</v>
      </c>
      <c r="AY67" s="52">
        <v>0</v>
      </c>
      <c r="AZ67" s="52">
        <v>0</v>
      </c>
      <c r="BA67" s="25">
        <f>+BB67+BE67</f>
        <v>0</v>
      </c>
      <c r="BB67" s="25">
        <f>BC67+BD67</f>
        <v>0</v>
      </c>
      <c r="BC67" s="52">
        <f t="shared" si="892"/>
        <v>0</v>
      </c>
      <c r="BD67" s="52">
        <f t="shared" si="892"/>
        <v>0</v>
      </c>
      <c r="BE67" s="25">
        <f>BF67+BG67</f>
        <v>0</v>
      </c>
      <c r="BF67" s="52">
        <f t="shared" si="893"/>
        <v>0</v>
      </c>
      <c r="BG67" s="52">
        <f t="shared" si="893"/>
        <v>0</v>
      </c>
      <c r="BH67" s="25">
        <f>+BI67+BL67</f>
        <v>0</v>
      </c>
      <c r="BI67" s="25">
        <f>BJ67+BK67</f>
        <v>0</v>
      </c>
      <c r="BJ67" s="52">
        <v>0</v>
      </c>
      <c r="BK67" s="52">
        <v>0</v>
      </c>
      <c r="BL67" s="25">
        <f>BM67+BN67</f>
        <v>0</v>
      </c>
      <c r="BM67" s="52">
        <v>0</v>
      </c>
      <c r="BN67" s="52">
        <v>0</v>
      </c>
      <c r="BO67" s="25">
        <f>+BP67+BS67</f>
        <v>0</v>
      </c>
      <c r="BP67" s="25">
        <f>BQ67+BR67</f>
        <v>0</v>
      </c>
      <c r="BQ67" s="52">
        <v>0</v>
      </c>
      <c r="BR67" s="52">
        <v>0</v>
      </c>
      <c r="BS67" s="25">
        <f>BT67+BU67</f>
        <v>0</v>
      </c>
      <c r="BT67" s="52">
        <v>0</v>
      </c>
      <c r="BU67" s="52">
        <v>0</v>
      </c>
      <c r="BV67" s="25">
        <f>+BW67+BZ67</f>
        <v>0</v>
      </c>
      <c r="BW67" s="25">
        <f>BX67+BY67</f>
        <v>0</v>
      </c>
      <c r="BX67" s="52">
        <v>0</v>
      </c>
      <c r="BY67" s="52">
        <v>0</v>
      </c>
      <c r="BZ67" s="25">
        <f>CA67+CB67</f>
        <v>0</v>
      </c>
      <c r="CA67" s="52">
        <v>0</v>
      </c>
      <c r="CB67" s="52">
        <v>0</v>
      </c>
      <c r="CC67" s="25">
        <f>+CD67+CG67</f>
        <v>0</v>
      </c>
      <c r="CD67" s="25">
        <f>CE67+CF67</f>
        <v>0</v>
      </c>
      <c r="CE67" s="52">
        <f t="shared" si="894"/>
        <v>0</v>
      </c>
      <c r="CF67" s="52">
        <f t="shared" si="894"/>
        <v>0</v>
      </c>
      <c r="CG67" s="25">
        <f>CH67+CI67</f>
        <v>0</v>
      </c>
      <c r="CH67" s="52">
        <f t="shared" si="895"/>
        <v>0</v>
      </c>
      <c r="CI67" s="52">
        <f t="shared" si="895"/>
        <v>0</v>
      </c>
      <c r="CJ67" s="25">
        <f>+CK67+CN67</f>
        <v>0</v>
      </c>
      <c r="CK67" s="25">
        <f>CL67+CM67</f>
        <v>0</v>
      </c>
      <c r="CL67" s="52">
        <v>0</v>
      </c>
      <c r="CM67" s="52">
        <v>0</v>
      </c>
      <c r="CN67" s="25">
        <f>CO67+CP67</f>
        <v>0</v>
      </c>
      <c r="CO67" s="52">
        <v>0</v>
      </c>
      <c r="CP67" s="52">
        <v>0</v>
      </c>
      <c r="CQ67" s="25">
        <f>+CR67+CU67</f>
        <v>0</v>
      </c>
      <c r="CR67" s="25">
        <f>CS67+CT67</f>
        <v>0</v>
      </c>
      <c r="CS67" s="52">
        <v>0</v>
      </c>
      <c r="CT67" s="52">
        <v>0</v>
      </c>
      <c r="CU67" s="25">
        <f>CV67+CW67</f>
        <v>0</v>
      </c>
      <c r="CV67" s="52">
        <v>0</v>
      </c>
      <c r="CW67" s="52">
        <v>0</v>
      </c>
      <c r="CX67" s="25">
        <f>+CY67+DB67</f>
        <v>0</v>
      </c>
      <c r="CY67" s="25">
        <f>CZ67+DA67</f>
        <v>0</v>
      </c>
      <c r="CZ67" s="52">
        <v>0</v>
      </c>
      <c r="DA67" s="52">
        <v>0</v>
      </c>
      <c r="DB67" s="25">
        <f>DC67+DD67</f>
        <v>0</v>
      </c>
      <c r="DC67" s="52">
        <v>0</v>
      </c>
      <c r="DD67" s="52">
        <v>0</v>
      </c>
      <c r="DE67" s="25">
        <f>+DF67+DI67</f>
        <v>0</v>
      </c>
      <c r="DF67" s="25">
        <f>DG67+DH67</f>
        <v>0</v>
      </c>
      <c r="DG67" s="52">
        <f t="shared" si="896"/>
        <v>0</v>
      </c>
      <c r="DH67" s="52">
        <f t="shared" si="896"/>
        <v>0</v>
      </c>
      <c r="DI67" s="25">
        <f>DJ67+DK67</f>
        <v>0</v>
      </c>
      <c r="DJ67" s="52">
        <f t="shared" si="897"/>
        <v>0</v>
      </c>
      <c r="DK67" s="52">
        <f t="shared" si="897"/>
        <v>0</v>
      </c>
      <c r="DL67" s="25">
        <f>+DM67+DP67</f>
        <v>5708299.6579999998</v>
      </c>
      <c r="DM67" s="25">
        <f>DN67+DO67</f>
        <v>1550325.3</v>
      </c>
      <c r="DN67" s="52">
        <f t="shared" si="898"/>
        <v>182435.03499999997</v>
      </c>
      <c r="DO67" s="52">
        <f t="shared" si="898"/>
        <v>1367890.2650000001</v>
      </c>
      <c r="DP67" s="25">
        <f>DQ67+DR67</f>
        <v>4157974.358</v>
      </c>
      <c r="DQ67" s="52">
        <f t="shared" si="899"/>
        <v>3682583.321</v>
      </c>
      <c r="DR67" s="52">
        <f t="shared" si="899"/>
        <v>475391.03700000001</v>
      </c>
    </row>
    <row r="68" spans="1:122" s="27" customFormat="1" ht="15" customHeight="1" x14ac:dyDescent="0.25">
      <c r="A68" s="35"/>
      <c r="B68" s="62"/>
      <c r="C68" s="36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</row>
    <row r="69" spans="1:122" s="27" customFormat="1" ht="15" customHeight="1" x14ac:dyDescent="0.25">
      <c r="A69" s="33" t="s">
        <v>53</v>
      </c>
      <c r="B69" s="62"/>
      <c r="C69" s="34"/>
      <c r="D69" s="25">
        <f>E69+H69</f>
        <v>2939198.6649000002</v>
      </c>
      <c r="E69" s="25">
        <f>SUM(F69:G69)</f>
        <v>1533885.0978999999</v>
      </c>
      <c r="F69" s="25">
        <f>F71+F88+F116+F142+F166+F177</f>
        <v>1179558.5630999999</v>
      </c>
      <c r="G69" s="25">
        <f>G71+G88+G116+G142+G166+G177</f>
        <v>354326.53480000002</v>
      </c>
      <c r="H69" s="25">
        <f>SUM(I69:J69)</f>
        <v>1405313.5670000003</v>
      </c>
      <c r="I69" s="25">
        <f>I71+I88+I116+I142+I166+I177</f>
        <v>1315559.9670000002</v>
      </c>
      <c r="J69" s="25">
        <f>J71+J88+J116+J142+J166+J177</f>
        <v>89753.600000000006</v>
      </c>
      <c r="K69" s="25">
        <f t="shared" ref="K69" si="900">L69+O69</f>
        <v>3595657.6602599998</v>
      </c>
      <c r="L69" s="25">
        <f t="shared" ref="L69" si="901">SUM(M69:N69)</f>
        <v>1574906.3052599998</v>
      </c>
      <c r="M69" s="25">
        <f>M71+M88+M116+M142+M166+M177</f>
        <v>1116112.2428599999</v>
      </c>
      <c r="N69" s="25">
        <f>N71+N88+N116+N142+N166+N177</f>
        <v>458794.06240000005</v>
      </c>
      <c r="O69" s="25">
        <f t="shared" ref="O69" si="902">SUM(P69:Q69)</f>
        <v>2020751.355</v>
      </c>
      <c r="P69" s="25">
        <f>P71+P88+P116+P142+P166+P177</f>
        <v>1576072.0359999998</v>
      </c>
      <c r="Q69" s="25">
        <f>Q71+Q88+Q116+Q142+Q166+Q177</f>
        <v>444679.31900000002</v>
      </c>
      <c r="R69" s="25">
        <f t="shared" ref="R69" si="903">S69+V69</f>
        <v>3929681.09583</v>
      </c>
      <c r="S69" s="25">
        <f t="shared" ref="S69" si="904">SUM(T69:U69)</f>
        <v>1679042.6448300001</v>
      </c>
      <c r="T69" s="25">
        <f>T71+T88+T116+T142+T166+T177</f>
        <v>1212472.3293000001</v>
      </c>
      <c r="U69" s="25">
        <f>U71+U88+U116+U142+U166+U177</f>
        <v>466570.31553000002</v>
      </c>
      <c r="V69" s="25">
        <f t="shared" ref="V69" si="905">SUM(W69:X69)</f>
        <v>2250638.4509999999</v>
      </c>
      <c r="W69" s="25">
        <f>W71+W88+W116+W142+W166+W177</f>
        <v>1890170.4109999998</v>
      </c>
      <c r="X69" s="25">
        <f>X71+X88+X116+X142+X166+X177</f>
        <v>360468.04</v>
      </c>
      <c r="Y69" s="25">
        <f>Z69+AC69</f>
        <v>10464537.420990001</v>
      </c>
      <c r="Z69" s="25">
        <f>SUM(AA69:AB69)</f>
        <v>4787834.0479900008</v>
      </c>
      <c r="AA69" s="25">
        <f>AA71+AA88+AA116+AA142+AA166+AA177</f>
        <v>3508143.1352600004</v>
      </c>
      <c r="AB69" s="25">
        <f>AB71+AB88+AB116+AB142+AB166+AB177</f>
        <v>1279690.9127300002</v>
      </c>
      <c r="AC69" s="25">
        <f>SUM(AD69:AE69)</f>
        <v>5676703.3729999997</v>
      </c>
      <c r="AD69" s="25">
        <f>AD71+AD88+AD116+AD142+AD166+AD177</f>
        <v>4781802.4139999999</v>
      </c>
      <c r="AE69" s="25">
        <f>AE71+AE88+AE116+AE142+AE166+AE177</f>
        <v>894900.95900000003</v>
      </c>
      <c r="AF69" s="25">
        <f t="shared" ref="AF69" si="906">AG69+AJ69</f>
        <v>0</v>
      </c>
      <c r="AG69" s="25">
        <f>SUM(AH69:AI69)</f>
        <v>0</v>
      </c>
      <c r="AH69" s="25">
        <f>AH71+AH88+AH116+AH142+AH166+AH177</f>
        <v>0</v>
      </c>
      <c r="AI69" s="25">
        <f>AI71+AI88+AI116+AI142+AI166+AI177</f>
        <v>0</v>
      </c>
      <c r="AJ69" s="25">
        <f>SUM(AK69:AL69)</f>
        <v>0</v>
      </c>
      <c r="AK69" s="25">
        <f>AK71+AK88+AK116+AK142+AK166+AK177</f>
        <v>0</v>
      </c>
      <c r="AL69" s="25">
        <f>AL71+AL88+AL116+AL142+AL166+AL177</f>
        <v>0</v>
      </c>
      <c r="AM69" s="25">
        <f t="shared" ref="AM69" si="907">AN69+AQ69</f>
        <v>0</v>
      </c>
      <c r="AN69" s="25">
        <f t="shared" ref="AN69" si="908">SUM(AO69:AP69)</f>
        <v>0</v>
      </c>
      <c r="AO69" s="25">
        <f>AO71+AO88+AO116+AO142+AO166+AO177</f>
        <v>0</v>
      </c>
      <c r="AP69" s="25">
        <f>AP71+AP88+AP116+AP142+AP166+AP177</f>
        <v>0</v>
      </c>
      <c r="AQ69" s="25">
        <f t="shared" ref="AQ69" si="909">SUM(AR69:AS69)</f>
        <v>0</v>
      </c>
      <c r="AR69" s="25">
        <f>AR71+AR88+AR116+AR142+AR166+AR177</f>
        <v>0</v>
      </c>
      <c r="AS69" s="25">
        <f>AS71+AS88+AS116+AS142+AS166+AS177</f>
        <v>0</v>
      </c>
      <c r="AT69" s="25">
        <f t="shared" ref="AT69" si="910">AU69+AX69</f>
        <v>0</v>
      </c>
      <c r="AU69" s="25">
        <f t="shared" ref="AU69" si="911">SUM(AV69:AW69)</f>
        <v>0</v>
      </c>
      <c r="AV69" s="25">
        <f>AV71+AV88+AV116+AV142+AV166+AV177</f>
        <v>0</v>
      </c>
      <c r="AW69" s="25">
        <f>AW71+AW88+AW116+AW142+AW166+AW177</f>
        <v>0</v>
      </c>
      <c r="AX69" s="25">
        <f t="shared" ref="AX69" si="912">SUM(AY69:AZ69)</f>
        <v>0</v>
      </c>
      <c r="AY69" s="25">
        <f>AY71+AY88+AY116+AY142+AY166+AY177</f>
        <v>0</v>
      </c>
      <c r="AZ69" s="25">
        <f>AZ71+AZ88+AZ116+AZ142+AZ166+AZ177</f>
        <v>0</v>
      </c>
      <c r="BA69" s="25">
        <f t="shared" ref="BA69" si="913">BB69+BE69</f>
        <v>0</v>
      </c>
      <c r="BB69" s="25">
        <f t="shared" ref="BB69" si="914">SUM(BC69:BD69)</f>
        <v>0</v>
      </c>
      <c r="BC69" s="25">
        <f>BC71+BC88+BC116+BC142+BC166+BC177</f>
        <v>0</v>
      </c>
      <c r="BD69" s="25">
        <f>BD71+BD88+BD116+BD142+BD166+BD177</f>
        <v>0</v>
      </c>
      <c r="BE69" s="25">
        <f t="shared" ref="BE69" si="915">SUM(BF69:BG69)</f>
        <v>0</v>
      </c>
      <c r="BF69" s="25">
        <f>BF71+BF88+BF116+BF142+BF166+BF177</f>
        <v>0</v>
      </c>
      <c r="BG69" s="25">
        <f>BG71+BG88+BG116+BG142+BG166+BG177</f>
        <v>0</v>
      </c>
      <c r="BH69" s="25">
        <f t="shared" ref="BH69" si="916">BI69+BL69</f>
        <v>0</v>
      </c>
      <c r="BI69" s="25">
        <f>SUM(BJ69:BK69)</f>
        <v>0</v>
      </c>
      <c r="BJ69" s="25">
        <f>BJ71+BJ88+BJ116+BJ142+BJ166+BJ177</f>
        <v>0</v>
      </c>
      <c r="BK69" s="25">
        <f>BK71+BK88+BK116+BK142+BK166+BK177</f>
        <v>0</v>
      </c>
      <c r="BL69" s="25">
        <f>SUM(BM69:BN69)</f>
        <v>0</v>
      </c>
      <c r="BM69" s="25">
        <f>BM71+BM88+BM116+BM142+BM166+BM177</f>
        <v>0</v>
      </c>
      <c r="BN69" s="25">
        <f>BN71+BN88+BN116+BN142+BN166+BN177</f>
        <v>0</v>
      </c>
      <c r="BO69" s="25">
        <f t="shared" ref="BO69" si="917">BP69+BS69</f>
        <v>0</v>
      </c>
      <c r="BP69" s="25">
        <f t="shared" ref="BP69" si="918">SUM(BQ69:BR69)</f>
        <v>0</v>
      </c>
      <c r="BQ69" s="25">
        <f>BQ71+BQ88+BQ116+BQ142+BQ166+BQ177</f>
        <v>0</v>
      </c>
      <c r="BR69" s="25">
        <f>BR71+BR88+BR116+BR142+BR166+BR177</f>
        <v>0</v>
      </c>
      <c r="BS69" s="25">
        <f t="shared" ref="BS69" si="919">SUM(BT69:BU69)</f>
        <v>0</v>
      </c>
      <c r="BT69" s="25">
        <f>BT71+BT88+BT116+BT142+BT166+BT177</f>
        <v>0</v>
      </c>
      <c r="BU69" s="25">
        <f>BU71+BU88+BU116+BU142+BU166+BU177</f>
        <v>0</v>
      </c>
      <c r="BV69" s="25">
        <f t="shared" ref="BV69" si="920">BW69+BZ69</f>
        <v>0</v>
      </c>
      <c r="BW69" s="25">
        <f t="shared" ref="BW69" si="921">SUM(BX69:BY69)</f>
        <v>0</v>
      </c>
      <c r="BX69" s="25">
        <f>BX71+BX88+BX116+BX142+BX166+BX177</f>
        <v>0</v>
      </c>
      <c r="BY69" s="25">
        <f>BY71+BY88+BY116+BY142+BY166+BY177</f>
        <v>0</v>
      </c>
      <c r="BZ69" s="25">
        <f t="shared" ref="BZ69" si="922">SUM(CA69:CB69)</f>
        <v>0</v>
      </c>
      <c r="CA69" s="25">
        <f>CA71+CA88+CA116+CA142+CA166+CA177</f>
        <v>0</v>
      </c>
      <c r="CB69" s="25">
        <f>CB71+CB88+CB116+CB142+CB166+CB177</f>
        <v>0</v>
      </c>
      <c r="CC69" s="25">
        <f t="shared" ref="CC69" si="923">CD69+CG69</f>
        <v>0</v>
      </c>
      <c r="CD69" s="25">
        <f t="shared" ref="CD69" si="924">SUM(CE69:CF69)</f>
        <v>0</v>
      </c>
      <c r="CE69" s="25">
        <f>CE71+CE88+CE116+CE142+CE166+CE177</f>
        <v>0</v>
      </c>
      <c r="CF69" s="25">
        <f>CF71+CF88+CF116+CF142+CF166+CF177</f>
        <v>0</v>
      </c>
      <c r="CG69" s="25">
        <f t="shared" ref="CG69" si="925">SUM(CH69:CI69)</f>
        <v>0</v>
      </c>
      <c r="CH69" s="25">
        <f>CH71+CH88+CH116+CH142+CH166+CH177</f>
        <v>0</v>
      </c>
      <c r="CI69" s="25">
        <f>CI71+CI88+CI116+CI142+CI166+CI177</f>
        <v>0</v>
      </c>
      <c r="CJ69" s="25">
        <f t="shared" ref="CJ69" si="926">CK69+CN69</f>
        <v>0</v>
      </c>
      <c r="CK69" s="25">
        <f>SUM(CL69:CM69)</f>
        <v>0</v>
      </c>
      <c r="CL69" s="25">
        <f>CL71+CL88+CL116+CL142+CL166+CL177</f>
        <v>0</v>
      </c>
      <c r="CM69" s="25">
        <f>CM71+CM88+CM116+CM142+CM166+CM177</f>
        <v>0</v>
      </c>
      <c r="CN69" s="25">
        <f>SUM(CO69:CP69)</f>
        <v>0</v>
      </c>
      <c r="CO69" s="25">
        <f>CO71+CO88+CO116+CO142+CO166+CO177</f>
        <v>0</v>
      </c>
      <c r="CP69" s="25">
        <f>CP71+CP88+CP116+CP142+CP166+CP177</f>
        <v>0</v>
      </c>
      <c r="CQ69" s="25">
        <f t="shared" ref="CQ69" si="927">CR69+CU69</f>
        <v>0</v>
      </c>
      <c r="CR69" s="25">
        <f t="shared" ref="CR69" si="928">SUM(CS69:CT69)</f>
        <v>0</v>
      </c>
      <c r="CS69" s="25">
        <f>CS71+CS88+CS116+CS142+CS166+CS177</f>
        <v>0</v>
      </c>
      <c r="CT69" s="25">
        <f>CT71+CT88+CT116+CT142+CT166+CT177</f>
        <v>0</v>
      </c>
      <c r="CU69" s="25">
        <f t="shared" ref="CU69" si="929">SUM(CV69:CW69)</f>
        <v>0</v>
      </c>
      <c r="CV69" s="25">
        <f>CV71+CV88+CV116+CV142+CV166+CV177</f>
        <v>0</v>
      </c>
      <c r="CW69" s="25">
        <f>CW71+CW88+CW116+CW142+CW166+CW177</f>
        <v>0</v>
      </c>
      <c r="CX69" s="25">
        <f t="shared" ref="CX69" si="930">CY69+DB69</f>
        <v>0</v>
      </c>
      <c r="CY69" s="25">
        <f t="shared" ref="CY69" si="931">SUM(CZ69:DA69)</f>
        <v>0</v>
      </c>
      <c r="CZ69" s="25">
        <f>CZ71+CZ88+CZ116+CZ142+CZ166+CZ177</f>
        <v>0</v>
      </c>
      <c r="DA69" s="25">
        <f>DA71+DA88+DA116+DA142+DA166+DA177</f>
        <v>0</v>
      </c>
      <c r="DB69" s="25">
        <f t="shared" ref="DB69" si="932">SUM(DC69:DD69)</f>
        <v>0</v>
      </c>
      <c r="DC69" s="25">
        <f>DC71+DC88+DC116+DC142+DC166+DC177</f>
        <v>0</v>
      </c>
      <c r="DD69" s="25">
        <f>DD71+DD88+DD116+DD142+DD166+DD177</f>
        <v>0</v>
      </c>
      <c r="DE69" s="25">
        <f t="shared" ref="DE69" si="933">DF69+DI69</f>
        <v>0</v>
      </c>
      <c r="DF69" s="25">
        <f t="shared" ref="DF69" si="934">SUM(DG69:DH69)</f>
        <v>0</v>
      </c>
      <c r="DG69" s="25">
        <f>DG71+DG88+DG116+DG142+DG166+DG177</f>
        <v>0</v>
      </c>
      <c r="DH69" s="25">
        <f>DH71+DH88+DH116+DH142+DH166+DH177</f>
        <v>0</v>
      </c>
      <c r="DI69" s="25">
        <f t="shared" ref="DI69" si="935">SUM(DJ69:DK69)</f>
        <v>0</v>
      </c>
      <c r="DJ69" s="25">
        <f>DJ71+DJ88+DJ116+DJ142+DJ166+DJ177</f>
        <v>0</v>
      </c>
      <c r="DK69" s="25">
        <f>DK71+DK88+DK116+DK142+DK166+DK177</f>
        <v>0</v>
      </c>
      <c r="DL69" s="25">
        <f>DM69+DP69</f>
        <v>10464537.420990001</v>
      </c>
      <c r="DM69" s="25">
        <f>SUM(DN69:DO69)</f>
        <v>4787834.0479900008</v>
      </c>
      <c r="DN69" s="25">
        <f>DN71+DN88+DN116+DN142+DN166+DN177</f>
        <v>3508143.1352600004</v>
      </c>
      <c r="DO69" s="25">
        <f>DO71+DO88+DO116+DO142+DO166+DO177</f>
        <v>1279690.9127300002</v>
      </c>
      <c r="DP69" s="25">
        <f>SUM(DQ69:DR69)</f>
        <v>5676703.3729999997</v>
      </c>
      <c r="DQ69" s="25">
        <f>DQ71+DQ88+DQ116+DQ142+DQ166+DQ177</f>
        <v>4781802.4139999999</v>
      </c>
      <c r="DR69" s="25">
        <f>DR71+DR88+DR116+DR142+DR166+DR177</f>
        <v>894900.95900000003</v>
      </c>
    </row>
    <row r="70" spans="1:122" s="27" customFormat="1" ht="15" customHeight="1" x14ac:dyDescent="0.2">
      <c r="A70" s="35"/>
      <c r="B70" s="63"/>
      <c r="C70" s="36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</row>
    <row r="71" spans="1:122" s="27" customFormat="1" ht="15" customHeight="1" x14ac:dyDescent="0.25">
      <c r="A71" s="33"/>
      <c r="B71" s="62" t="s">
        <v>54</v>
      </c>
      <c r="C71" s="34"/>
      <c r="D71" s="25">
        <f>E71+H71</f>
        <v>1949611.6680000001</v>
      </c>
      <c r="E71" s="25">
        <f>SUM(F71:G71)</f>
        <v>954730.33699999994</v>
      </c>
      <c r="F71" s="25">
        <f>F72+F77+F78+F81+F85+F86</f>
        <v>769199.97699999996</v>
      </c>
      <c r="G71" s="25">
        <f>G72+G77+G78+G81+G85+G86</f>
        <v>185530.36</v>
      </c>
      <c r="H71" s="25">
        <f>SUM(I71:J71)</f>
        <v>994881.33100000012</v>
      </c>
      <c r="I71" s="25">
        <f>I72+I77+I78+I81+I85+I86</f>
        <v>952440.10100000014</v>
      </c>
      <c r="J71" s="25">
        <f>J72+J77+J78+J81+J85+J86</f>
        <v>42441.229999999996</v>
      </c>
      <c r="K71" s="25">
        <f t="shared" ref="K71:K72" si="936">L71+O71</f>
        <v>2175064.0190000003</v>
      </c>
      <c r="L71" s="25">
        <f t="shared" ref="L71:L72" si="937">SUM(M71:N71)</f>
        <v>974041.66300000018</v>
      </c>
      <c r="M71" s="25">
        <f>M72+M77+M78+M81+M85+M86</f>
        <v>673068.51900000009</v>
      </c>
      <c r="N71" s="25">
        <f>N72+N77+N78+N81+N85+N86</f>
        <v>300973.14400000003</v>
      </c>
      <c r="O71" s="25">
        <f t="shared" ref="O71:O72" si="938">SUM(P71:Q71)</f>
        <v>1201022.3559999999</v>
      </c>
      <c r="P71" s="25">
        <f>P72+P77+P78+P81+P85+P86</f>
        <v>1161065.497</v>
      </c>
      <c r="Q71" s="25">
        <f>Q72+Q77+Q78+Q81+Q85+Q86</f>
        <v>39956.858999999997</v>
      </c>
      <c r="R71" s="25">
        <f t="shared" ref="R71:R72" si="939">S71+V71</f>
        <v>2347774.679</v>
      </c>
      <c r="S71" s="25">
        <f t="shared" ref="S71:S72" si="940">SUM(T71:U71)</f>
        <v>997461.49600000004</v>
      </c>
      <c r="T71" s="25">
        <f>T72+T77+T78+T81+T85+T86</f>
        <v>730055.49900000007</v>
      </c>
      <c r="U71" s="25">
        <f>U72+U77+U78+U81+U85+U86</f>
        <v>267405.99699999997</v>
      </c>
      <c r="V71" s="25">
        <f t="shared" ref="V71:V72" si="941">SUM(W71:X71)</f>
        <v>1350313.183</v>
      </c>
      <c r="W71" s="25">
        <f>W72+W77+W78+W81+W85+W86</f>
        <v>1303193.673</v>
      </c>
      <c r="X71" s="25">
        <f>X72+X77+X78+X81+X85+X86</f>
        <v>47119.509999999995</v>
      </c>
      <c r="Y71" s="25">
        <f>Z71+AC71</f>
        <v>6472450.3660000004</v>
      </c>
      <c r="Z71" s="25">
        <f>SUM(AA71:AB71)</f>
        <v>2926233.4960000003</v>
      </c>
      <c r="AA71" s="25">
        <f>AA72+AA77+AA78+AA81+AA85+AA86</f>
        <v>2172323.9950000001</v>
      </c>
      <c r="AB71" s="25">
        <f>AB72+AB77+AB78+AB81+AB85+AB86</f>
        <v>753909.50100000016</v>
      </c>
      <c r="AC71" s="25">
        <f>SUM(AD71:AE71)</f>
        <v>3546216.87</v>
      </c>
      <c r="AD71" s="25">
        <f>AD72+AD77+AD78+AD81+AD85+AD86</f>
        <v>3416699.2710000002</v>
      </c>
      <c r="AE71" s="25">
        <f>AE72+AE77+AE78+AE81+AE85+AE86</f>
        <v>129517.599</v>
      </c>
      <c r="AF71" s="25">
        <f t="shared" ref="AF71:AF72" si="942">AG71+AJ71</f>
        <v>0</v>
      </c>
      <c r="AG71" s="25">
        <f>SUM(AH71:AI71)</f>
        <v>0</v>
      </c>
      <c r="AH71" s="25">
        <f>AH72+AH77+AH78+AH81+AH85+AH86</f>
        <v>0</v>
      </c>
      <c r="AI71" s="25">
        <f>AI72+AI77+AI78+AI81+AI85+AI86</f>
        <v>0</v>
      </c>
      <c r="AJ71" s="25">
        <f>SUM(AK71:AL71)</f>
        <v>0</v>
      </c>
      <c r="AK71" s="25">
        <f>AK72+AK77+AK78+AK81+AK85+AK86</f>
        <v>0</v>
      </c>
      <c r="AL71" s="25">
        <f>AL72+AL77+AL78+AL81+AL85+AL86</f>
        <v>0</v>
      </c>
      <c r="AM71" s="25">
        <f t="shared" ref="AM71:AM72" si="943">AN71+AQ71</f>
        <v>0</v>
      </c>
      <c r="AN71" s="25">
        <f t="shared" ref="AN71:AN72" si="944">SUM(AO71:AP71)</f>
        <v>0</v>
      </c>
      <c r="AO71" s="25">
        <f>AO72+AO77+AO78+AO81+AO85+AO86</f>
        <v>0</v>
      </c>
      <c r="AP71" s="25">
        <f>AP72+AP77+AP78+AP81+AP85+AP86</f>
        <v>0</v>
      </c>
      <c r="AQ71" s="25">
        <f t="shared" ref="AQ71:AQ72" si="945">SUM(AR71:AS71)</f>
        <v>0</v>
      </c>
      <c r="AR71" s="25">
        <f>AR72+AR77+AR78+AR81+AR85+AR86</f>
        <v>0</v>
      </c>
      <c r="AS71" s="25">
        <f>AS72+AS77+AS78+AS81+AS85+AS86</f>
        <v>0</v>
      </c>
      <c r="AT71" s="25">
        <f t="shared" ref="AT71:AT72" si="946">AU71+AX71</f>
        <v>0</v>
      </c>
      <c r="AU71" s="25">
        <f t="shared" ref="AU71:AU72" si="947">SUM(AV71:AW71)</f>
        <v>0</v>
      </c>
      <c r="AV71" s="25">
        <f>AV72+AV77+AV78+AV81+AV85+AV86</f>
        <v>0</v>
      </c>
      <c r="AW71" s="25">
        <f>AW72+AW77+AW78+AW81+AW85+AW86</f>
        <v>0</v>
      </c>
      <c r="AX71" s="25">
        <f t="shared" ref="AX71:AX72" si="948">SUM(AY71:AZ71)</f>
        <v>0</v>
      </c>
      <c r="AY71" s="25">
        <f>AY72+AY77+AY78+AY81+AY85+AY86</f>
        <v>0</v>
      </c>
      <c r="AZ71" s="25">
        <f>AZ72+AZ77+AZ78+AZ81+AZ85+AZ86</f>
        <v>0</v>
      </c>
      <c r="BA71" s="25">
        <f t="shared" ref="BA71:BA72" si="949">BB71+BE71</f>
        <v>0</v>
      </c>
      <c r="BB71" s="25">
        <f t="shared" ref="BB71" si="950">SUM(BC71:BD71)</f>
        <v>0</v>
      </c>
      <c r="BC71" s="25">
        <f>BC72+BC77+BC78+BC81+BC85+BC86</f>
        <v>0</v>
      </c>
      <c r="BD71" s="25">
        <f>BD72+BD77+BD78+BD81+BD85+BD86</f>
        <v>0</v>
      </c>
      <c r="BE71" s="25">
        <f t="shared" ref="BE71" si="951">SUM(BF71:BG71)</f>
        <v>0</v>
      </c>
      <c r="BF71" s="25">
        <f>BF72+BF77+BF78+BF81+BF85+BF86</f>
        <v>0</v>
      </c>
      <c r="BG71" s="25">
        <f>BG72+BG77+BG78+BG81+BG85+BG86</f>
        <v>0</v>
      </c>
      <c r="BH71" s="25">
        <f t="shared" ref="BH71:BH72" si="952">BI71+BL71</f>
        <v>0</v>
      </c>
      <c r="BI71" s="25">
        <f>SUM(BJ71:BK71)</f>
        <v>0</v>
      </c>
      <c r="BJ71" s="25">
        <f>BJ72+BJ77+BJ78+BJ81+BJ85+BJ86</f>
        <v>0</v>
      </c>
      <c r="BK71" s="25">
        <f>BK72+BK77+BK78+BK81+BK85+BK86</f>
        <v>0</v>
      </c>
      <c r="BL71" s="25">
        <f>SUM(BM71:BN71)</f>
        <v>0</v>
      </c>
      <c r="BM71" s="25">
        <f>BM72+BM77+BM78+BM81+BM85+BM86</f>
        <v>0</v>
      </c>
      <c r="BN71" s="25">
        <f>BN72+BN77+BN78+BN81+BN85+BN86</f>
        <v>0</v>
      </c>
      <c r="BO71" s="25">
        <f t="shared" ref="BO71:BO72" si="953">BP71+BS71</f>
        <v>0</v>
      </c>
      <c r="BP71" s="25">
        <f t="shared" ref="BP71:BP72" si="954">SUM(BQ71:BR71)</f>
        <v>0</v>
      </c>
      <c r="BQ71" s="25">
        <f>BQ72+BQ77+BQ78+BQ81+BQ85+BQ86</f>
        <v>0</v>
      </c>
      <c r="BR71" s="25">
        <f>BR72+BR77+BR78+BR81+BR85+BR86</f>
        <v>0</v>
      </c>
      <c r="BS71" s="25">
        <f t="shared" ref="BS71:BS72" si="955">SUM(BT71:BU71)</f>
        <v>0</v>
      </c>
      <c r="BT71" s="25">
        <f>BT72+BT77+BT78+BT81+BT85+BT86</f>
        <v>0</v>
      </c>
      <c r="BU71" s="25">
        <f>BU72+BU77+BU78+BU81+BU85+BU86</f>
        <v>0</v>
      </c>
      <c r="BV71" s="25">
        <f t="shared" ref="BV71:BV72" si="956">BW71+BZ71</f>
        <v>0</v>
      </c>
      <c r="BW71" s="25">
        <f t="shared" ref="BW71:BW72" si="957">SUM(BX71:BY71)</f>
        <v>0</v>
      </c>
      <c r="BX71" s="25">
        <f>BX72+BX77+BX78+BX81+BX85+BX86</f>
        <v>0</v>
      </c>
      <c r="BY71" s="25">
        <f>BY72+BY77+BY78+BY81+BY85+BY86</f>
        <v>0</v>
      </c>
      <c r="BZ71" s="25">
        <f t="shared" ref="BZ71:BZ72" si="958">SUM(CA71:CB71)</f>
        <v>0</v>
      </c>
      <c r="CA71" s="25">
        <f>CA72+CA77+CA78+CA81+CA85+CA86</f>
        <v>0</v>
      </c>
      <c r="CB71" s="25">
        <f>CB72+CB77+CB78+CB81+CB85+CB86</f>
        <v>0</v>
      </c>
      <c r="CC71" s="25">
        <f t="shared" ref="CC71:CC72" si="959">CD71+CG71</f>
        <v>0</v>
      </c>
      <c r="CD71" s="25">
        <f t="shared" ref="CD71" si="960">SUM(CE71:CF71)</f>
        <v>0</v>
      </c>
      <c r="CE71" s="25">
        <f>CE72+CE77+CE78+CE81+CE85+CE86</f>
        <v>0</v>
      </c>
      <c r="CF71" s="25">
        <f>CF72+CF77+CF78+CF81+CF85+CF86</f>
        <v>0</v>
      </c>
      <c r="CG71" s="25">
        <f t="shared" ref="CG71" si="961">SUM(CH71:CI71)</f>
        <v>0</v>
      </c>
      <c r="CH71" s="25">
        <f>CH72+CH77+CH78+CH81+CH85+CH86</f>
        <v>0</v>
      </c>
      <c r="CI71" s="25">
        <f>CI72+CI77+CI78+CI81+CI85+CI86</f>
        <v>0</v>
      </c>
      <c r="CJ71" s="25">
        <f t="shared" ref="CJ71:CJ72" si="962">CK71+CN71</f>
        <v>0</v>
      </c>
      <c r="CK71" s="25">
        <f>SUM(CL71:CM71)</f>
        <v>0</v>
      </c>
      <c r="CL71" s="25">
        <f>CL72+CL77+CL78+CL81+CL85+CL86</f>
        <v>0</v>
      </c>
      <c r="CM71" s="25">
        <f>CM72+CM77+CM78+CM81+CM85+CM86</f>
        <v>0</v>
      </c>
      <c r="CN71" s="25">
        <f>SUM(CO71:CP71)</f>
        <v>0</v>
      </c>
      <c r="CO71" s="25">
        <f>CO72+CO77+CO78+CO81+CO85+CO86</f>
        <v>0</v>
      </c>
      <c r="CP71" s="25">
        <f>CP72+CP77+CP78+CP81+CP85+CP86</f>
        <v>0</v>
      </c>
      <c r="CQ71" s="25">
        <f t="shared" ref="CQ71:CQ72" si="963">CR71+CU71</f>
        <v>0</v>
      </c>
      <c r="CR71" s="25">
        <f t="shared" ref="CR71:CR72" si="964">SUM(CS71:CT71)</f>
        <v>0</v>
      </c>
      <c r="CS71" s="25">
        <f>CS72+CS77+CS78+CS81+CS85+CS86</f>
        <v>0</v>
      </c>
      <c r="CT71" s="25">
        <f>CT72+CT77+CT78+CT81+CT85+CT86</f>
        <v>0</v>
      </c>
      <c r="CU71" s="25">
        <f t="shared" ref="CU71:CU72" si="965">SUM(CV71:CW71)</f>
        <v>0</v>
      </c>
      <c r="CV71" s="25">
        <f>CV72+CV77+CV78+CV81+CV85+CV86</f>
        <v>0</v>
      </c>
      <c r="CW71" s="25">
        <f>CW72+CW77+CW78+CW81+CW85+CW86</f>
        <v>0</v>
      </c>
      <c r="CX71" s="25">
        <f t="shared" ref="CX71:CX72" si="966">CY71+DB71</f>
        <v>0</v>
      </c>
      <c r="CY71" s="25">
        <f t="shared" ref="CY71:CY72" si="967">SUM(CZ71:DA71)</f>
        <v>0</v>
      </c>
      <c r="CZ71" s="25">
        <f>CZ72+CZ77+CZ78+CZ81+CZ85+CZ86</f>
        <v>0</v>
      </c>
      <c r="DA71" s="25">
        <f>DA72+DA77+DA78+DA81+DA85+DA86</f>
        <v>0</v>
      </c>
      <c r="DB71" s="25">
        <f t="shared" ref="DB71:DB72" si="968">SUM(DC71:DD71)</f>
        <v>0</v>
      </c>
      <c r="DC71" s="25">
        <f>DC72+DC77+DC78+DC81+DC85+DC86</f>
        <v>0</v>
      </c>
      <c r="DD71" s="25">
        <f>DD72+DD77+DD78+DD81+DD85+DD86</f>
        <v>0</v>
      </c>
      <c r="DE71" s="25">
        <f t="shared" ref="DE71:DE72" si="969">DF71+DI71</f>
        <v>0</v>
      </c>
      <c r="DF71" s="25">
        <f t="shared" ref="DF71" si="970">SUM(DG71:DH71)</f>
        <v>0</v>
      </c>
      <c r="DG71" s="25">
        <f>DG72+DG77+DG78+DG81+DG85+DG86</f>
        <v>0</v>
      </c>
      <c r="DH71" s="25">
        <f>DH72+DH77+DH78+DH81+DH85+DH86</f>
        <v>0</v>
      </c>
      <c r="DI71" s="25">
        <f t="shared" ref="DI71" si="971">SUM(DJ71:DK71)</f>
        <v>0</v>
      </c>
      <c r="DJ71" s="25">
        <f>DJ72+DJ77+DJ78+DJ81+DJ85+DJ86</f>
        <v>0</v>
      </c>
      <c r="DK71" s="25">
        <f>DK72+DK77+DK78+DK81+DK85+DK86</f>
        <v>0</v>
      </c>
      <c r="DL71" s="25">
        <f>DM71+DP71</f>
        <v>6472450.3660000004</v>
      </c>
      <c r="DM71" s="25">
        <f>SUM(DN71:DO71)</f>
        <v>2926233.4960000003</v>
      </c>
      <c r="DN71" s="25">
        <f>DN72+DN77+DN78+DN81+DN85+DN86</f>
        <v>2172323.9950000001</v>
      </c>
      <c r="DO71" s="25">
        <f>DO72+DO77+DO78+DO81+DO85+DO86</f>
        <v>753909.50100000016</v>
      </c>
      <c r="DP71" s="25">
        <f>SUM(DQ71:DR71)</f>
        <v>3546216.87</v>
      </c>
      <c r="DQ71" s="25">
        <f>DQ72+DQ77+DQ78+DQ81+DQ85+DQ86</f>
        <v>3416699.2710000002</v>
      </c>
      <c r="DR71" s="25">
        <f>DR72+DR77+DR78+DR81+DR85+DR86</f>
        <v>129517.599</v>
      </c>
    </row>
    <row r="72" spans="1:122" s="27" customFormat="1" ht="15" customHeight="1" x14ac:dyDescent="0.25">
      <c r="A72" s="35"/>
      <c r="B72" s="62"/>
      <c r="C72" s="34" t="s">
        <v>55</v>
      </c>
      <c r="D72" s="25">
        <f>E72+H72</f>
        <v>218248.91699999999</v>
      </c>
      <c r="E72" s="25">
        <f>SUM(F72:G72)</f>
        <v>59102.82699999999</v>
      </c>
      <c r="F72" s="25">
        <f>SUM(F73:F76)</f>
        <v>5883.73</v>
      </c>
      <c r="G72" s="25">
        <f>SUM(G73:G76)</f>
        <v>53219.096999999994</v>
      </c>
      <c r="H72" s="25">
        <f>SUM(I72:J72)</f>
        <v>159146.09</v>
      </c>
      <c r="I72" s="25">
        <f>SUM(I73:I76)</f>
        <v>133902.6</v>
      </c>
      <c r="J72" s="25">
        <f>SUM(J73:J76)</f>
        <v>25243.489999999998</v>
      </c>
      <c r="K72" s="25">
        <f t="shared" si="936"/>
        <v>308734.84100000001</v>
      </c>
      <c r="L72" s="25">
        <f t="shared" si="937"/>
        <v>114429.61000000002</v>
      </c>
      <c r="M72" s="25">
        <f t="shared" ref="M72:N72" si="972">SUM(M73:M76)</f>
        <v>17370.758000000002</v>
      </c>
      <c r="N72" s="25">
        <f t="shared" si="972"/>
        <v>97058.852000000014</v>
      </c>
      <c r="O72" s="25">
        <f t="shared" si="938"/>
        <v>194305.231</v>
      </c>
      <c r="P72" s="25">
        <f t="shared" ref="P72:Q72" si="973">SUM(P73:P76)</f>
        <v>170328.77100000001</v>
      </c>
      <c r="Q72" s="25">
        <f t="shared" si="973"/>
        <v>23976.46</v>
      </c>
      <c r="R72" s="25">
        <f t="shared" si="939"/>
        <v>311878.58999999997</v>
      </c>
      <c r="S72" s="25">
        <f t="shared" si="940"/>
        <v>107655.72999999998</v>
      </c>
      <c r="T72" s="25">
        <f t="shared" ref="T72:U72" si="974">SUM(T73:T76)</f>
        <v>5816.18</v>
      </c>
      <c r="U72" s="25">
        <f t="shared" si="974"/>
        <v>101839.54999999999</v>
      </c>
      <c r="V72" s="25">
        <f t="shared" si="941"/>
        <v>204222.86</v>
      </c>
      <c r="W72" s="25">
        <f t="shared" ref="W72:X72" si="975">SUM(W73:W76)</f>
        <v>179464.25</v>
      </c>
      <c r="X72" s="25">
        <f t="shared" si="975"/>
        <v>24758.609999999997</v>
      </c>
      <c r="Y72" s="25">
        <f t="shared" ref="Y72" si="976">Z72+AC72</f>
        <v>838862.34800000011</v>
      </c>
      <c r="Z72" s="25">
        <f t="shared" ref="Z72" si="977">SUM(AA72:AB72)</f>
        <v>281188.16700000002</v>
      </c>
      <c r="AA72" s="25">
        <f t="shared" ref="AA72:AB72" si="978">SUM(AA73:AA76)</f>
        <v>29070.668000000001</v>
      </c>
      <c r="AB72" s="25">
        <f t="shared" si="978"/>
        <v>252117.49900000001</v>
      </c>
      <c r="AC72" s="25">
        <f t="shared" ref="AC72" si="979">SUM(AD72:AE72)</f>
        <v>557674.1810000001</v>
      </c>
      <c r="AD72" s="25">
        <f t="shared" ref="AD72:AE72" si="980">SUM(AD73:AD76)</f>
        <v>483695.62100000004</v>
      </c>
      <c r="AE72" s="25">
        <f t="shared" si="980"/>
        <v>73978.559999999998</v>
      </c>
      <c r="AF72" s="25">
        <f t="shared" si="942"/>
        <v>0</v>
      </c>
      <c r="AG72" s="25">
        <f>SUM(AH72:AI72)</f>
        <v>0</v>
      </c>
      <c r="AH72" s="25">
        <f>SUM(AH73:AH76)</f>
        <v>0</v>
      </c>
      <c r="AI72" s="25">
        <f>SUM(AI73:AI76)</f>
        <v>0</v>
      </c>
      <c r="AJ72" s="25">
        <f>SUM(AK72:AL72)</f>
        <v>0</v>
      </c>
      <c r="AK72" s="25">
        <f>SUM(AK73:AK76)</f>
        <v>0</v>
      </c>
      <c r="AL72" s="25">
        <f>SUM(AL73:AL76)</f>
        <v>0</v>
      </c>
      <c r="AM72" s="25">
        <f t="shared" si="943"/>
        <v>0</v>
      </c>
      <c r="AN72" s="25">
        <f t="shared" si="944"/>
        <v>0</v>
      </c>
      <c r="AO72" s="25">
        <f t="shared" ref="AO72:AP72" si="981">SUM(AO73:AO76)</f>
        <v>0</v>
      </c>
      <c r="AP72" s="25">
        <f t="shared" si="981"/>
        <v>0</v>
      </c>
      <c r="AQ72" s="25">
        <f t="shared" si="945"/>
        <v>0</v>
      </c>
      <c r="AR72" s="25">
        <f t="shared" ref="AR72:AS72" si="982">SUM(AR73:AR76)</f>
        <v>0</v>
      </c>
      <c r="AS72" s="25">
        <f t="shared" si="982"/>
        <v>0</v>
      </c>
      <c r="AT72" s="25">
        <f t="shared" si="946"/>
        <v>0</v>
      </c>
      <c r="AU72" s="25">
        <f t="shared" si="947"/>
        <v>0</v>
      </c>
      <c r="AV72" s="25">
        <f t="shared" ref="AV72:AW72" si="983">SUM(AV73:AV76)</f>
        <v>0</v>
      </c>
      <c r="AW72" s="25">
        <f t="shared" si="983"/>
        <v>0</v>
      </c>
      <c r="AX72" s="25">
        <f t="shared" si="948"/>
        <v>0</v>
      </c>
      <c r="AY72" s="25">
        <f t="shared" ref="AY72:AZ72" si="984">SUM(AY73:AY76)</f>
        <v>0</v>
      </c>
      <c r="AZ72" s="25">
        <f t="shared" si="984"/>
        <v>0</v>
      </c>
      <c r="BA72" s="25">
        <f t="shared" si="949"/>
        <v>0</v>
      </c>
      <c r="BB72" s="25">
        <f t="shared" ref="BB72" si="985">SUM(BC72:BD72)</f>
        <v>0</v>
      </c>
      <c r="BC72" s="25">
        <f t="shared" ref="BC72:BD72" si="986">SUM(BC73:BC76)</f>
        <v>0</v>
      </c>
      <c r="BD72" s="25">
        <f t="shared" si="986"/>
        <v>0</v>
      </c>
      <c r="BE72" s="25">
        <f t="shared" ref="BE72" si="987">SUM(BF72:BG72)</f>
        <v>0</v>
      </c>
      <c r="BF72" s="25">
        <f t="shared" ref="BF72:BG72" si="988">SUM(BF73:BF76)</f>
        <v>0</v>
      </c>
      <c r="BG72" s="25">
        <f t="shared" si="988"/>
        <v>0</v>
      </c>
      <c r="BH72" s="25">
        <f t="shared" si="952"/>
        <v>0</v>
      </c>
      <c r="BI72" s="25">
        <f>SUM(BJ72:BK72)</f>
        <v>0</v>
      </c>
      <c r="BJ72" s="25">
        <f>SUM(BJ73:BJ76)</f>
        <v>0</v>
      </c>
      <c r="BK72" s="25">
        <f>SUM(BK73:BK76)</f>
        <v>0</v>
      </c>
      <c r="BL72" s="25">
        <f>SUM(BM72:BN72)</f>
        <v>0</v>
      </c>
      <c r="BM72" s="25">
        <f>SUM(BM73:BM76)</f>
        <v>0</v>
      </c>
      <c r="BN72" s="25">
        <f>SUM(BN73:BN76)</f>
        <v>0</v>
      </c>
      <c r="BO72" s="25">
        <f t="shared" si="953"/>
        <v>0</v>
      </c>
      <c r="BP72" s="25">
        <f t="shared" si="954"/>
        <v>0</v>
      </c>
      <c r="BQ72" s="25">
        <f t="shared" ref="BQ72:BR72" si="989">SUM(BQ73:BQ76)</f>
        <v>0</v>
      </c>
      <c r="BR72" s="25">
        <f t="shared" si="989"/>
        <v>0</v>
      </c>
      <c r="BS72" s="25">
        <f t="shared" si="955"/>
        <v>0</v>
      </c>
      <c r="BT72" s="25">
        <f t="shared" ref="BT72:BU72" si="990">SUM(BT73:BT76)</f>
        <v>0</v>
      </c>
      <c r="BU72" s="25">
        <f t="shared" si="990"/>
        <v>0</v>
      </c>
      <c r="BV72" s="25">
        <f t="shared" si="956"/>
        <v>0</v>
      </c>
      <c r="BW72" s="25">
        <f t="shared" si="957"/>
        <v>0</v>
      </c>
      <c r="BX72" s="25">
        <f t="shared" ref="BX72:BY72" si="991">SUM(BX73:BX76)</f>
        <v>0</v>
      </c>
      <c r="BY72" s="25">
        <f t="shared" si="991"/>
        <v>0</v>
      </c>
      <c r="BZ72" s="25">
        <f t="shared" si="958"/>
        <v>0</v>
      </c>
      <c r="CA72" s="25">
        <f t="shared" ref="CA72:CB72" si="992">SUM(CA73:CA76)</f>
        <v>0</v>
      </c>
      <c r="CB72" s="25">
        <f t="shared" si="992"/>
        <v>0</v>
      </c>
      <c r="CC72" s="25">
        <f t="shared" si="959"/>
        <v>0</v>
      </c>
      <c r="CD72" s="25">
        <f t="shared" ref="CD72" si="993">SUM(CE72:CF72)</f>
        <v>0</v>
      </c>
      <c r="CE72" s="25">
        <f t="shared" ref="CE72:CF72" si="994">SUM(CE73:CE76)</f>
        <v>0</v>
      </c>
      <c r="CF72" s="25">
        <f t="shared" si="994"/>
        <v>0</v>
      </c>
      <c r="CG72" s="25">
        <f t="shared" ref="CG72" si="995">SUM(CH72:CI72)</f>
        <v>0</v>
      </c>
      <c r="CH72" s="25">
        <f t="shared" ref="CH72:CI72" si="996">SUM(CH73:CH76)</f>
        <v>0</v>
      </c>
      <c r="CI72" s="25">
        <f t="shared" si="996"/>
        <v>0</v>
      </c>
      <c r="CJ72" s="25">
        <f t="shared" si="962"/>
        <v>0</v>
      </c>
      <c r="CK72" s="25">
        <f>SUM(CL72:CM72)</f>
        <v>0</v>
      </c>
      <c r="CL72" s="25">
        <f>SUM(CL73:CL76)</f>
        <v>0</v>
      </c>
      <c r="CM72" s="25">
        <f>SUM(CM73:CM76)</f>
        <v>0</v>
      </c>
      <c r="CN72" s="25">
        <f>SUM(CO72:CP72)</f>
        <v>0</v>
      </c>
      <c r="CO72" s="25">
        <f>SUM(CO73:CO76)</f>
        <v>0</v>
      </c>
      <c r="CP72" s="25">
        <f>SUM(CP73:CP76)</f>
        <v>0</v>
      </c>
      <c r="CQ72" s="25">
        <f t="shared" si="963"/>
        <v>0</v>
      </c>
      <c r="CR72" s="25">
        <f t="shared" si="964"/>
        <v>0</v>
      </c>
      <c r="CS72" s="25">
        <f t="shared" ref="CS72:CT72" si="997">SUM(CS73:CS76)</f>
        <v>0</v>
      </c>
      <c r="CT72" s="25">
        <f t="shared" si="997"/>
        <v>0</v>
      </c>
      <c r="CU72" s="25">
        <f t="shared" si="965"/>
        <v>0</v>
      </c>
      <c r="CV72" s="25">
        <f t="shared" ref="CV72:CW72" si="998">SUM(CV73:CV76)</f>
        <v>0</v>
      </c>
      <c r="CW72" s="25">
        <f t="shared" si="998"/>
        <v>0</v>
      </c>
      <c r="CX72" s="25">
        <f t="shared" si="966"/>
        <v>0</v>
      </c>
      <c r="CY72" s="25">
        <f t="shared" si="967"/>
        <v>0</v>
      </c>
      <c r="CZ72" s="25">
        <f t="shared" ref="CZ72:DA72" si="999">SUM(CZ73:CZ76)</f>
        <v>0</v>
      </c>
      <c r="DA72" s="25">
        <f t="shared" si="999"/>
        <v>0</v>
      </c>
      <c r="DB72" s="25">
        <f t="shared" si="968"/>
        <v>0</v>
      </c>
      <c r="DC72" s="25">
        <f t="shared" ref="DC72:DD72" si="1000">SUM(DC73:DC76)</f>
        <v>0</v>
      </c>
      <c r="DD72" s="25">
        <f t="shared" si="1000"/>
        <v>0</v>
      </c>
      <c r="DE72" s="25">
        <f t="shared" si="969"/>
        <v>0</v>
      </c>
      <c r="DF72" s="25">
        <f t="shared" ref="DF72" si="1001">SUM(DG72:DH72)</f>
        <v>0</v>
      </c>
      <c r="DG72" s="25">
        <f t="shared" ref="DG72:DH72" si="1002">SUM(DG73:DG76)</f>
        <v>0</v>
      </c>
      <c r="DH72" s="25">
        <f t="shared" si="1002"/>
        <v>0</v>
      </c>
      <c r="DI72" s="25">
        <f t="shared" ref="DI72" si="1003">SUM(DJ72:DK72)</f>
        <v>0</v>
      </c>
      <c r="DJ72" s="25">
        <f t="shared" ref="DJ72:DK72" si="1004">SUM(DJ73:DJ76)</f>
        <v>0</v>
      </c>
      <c r="DK72" s="25">
        <f t="shared" si="1004"/>
        <v>0</v>
      </c>
      <c r="DL72" s="25">
        <f t="shared" ref="DL72" si="1005">DM72+DP72</f>
        <v>838862.34800000011</v>
      </c>
      <c r="DM72" s="25">
        <f t="shared" ref="DM72" si="1006">SUM(DN72:DO72)</f>
        <v>281188.16700000002</v>
      </c>
      <c r="DN72" s="25">
        <f t="shared" ref="DN72:DO72" si="1007">SUM(DN73:DN76)</f>
        <v>29070.668000000001</v>
      </c>
      <c r="DO72" s="25">
        <f t="shared" si="1007"/>
        <v>252117.49900000001</v>
      </c>
      <c r="DP72" s="25">
        <f t="shared" ref="DP72" si="1008">SUM(DQ72:DR72)</f>
        <v>557674.1810000001</v>
      </c>
      <c r="DQ72" s="25">
        <f t="shared" ref="DQ72:DR72" si="1009">SUM(DQ73:DQ76)</f>
        <v>483695.62100000004</v>
      </c>
      <c r="DR72" s="25">
        <f t="shared" si="1009"/>
        <v>73978.559999999998</v>
      </c>
    </row>
    <row r="73" spans="1:122" s="27" customFormat="1" ht="15" customHeight="1" x14ac:dyDescent="0.25">
      <c r="A73" s="35"/>
      <c r="B73" s="62"/>
      <c r="C73" s="36" t="s">
        <v>56</v>
      </c>
      <c r="D73" s="25">
        <f>+E73+H73</f>
        <v>473.12000000000006</v>
      </c>
      <c r="E73" s="25">
        <f>F73+G73</f>
        <v>473.12000000000006</v>
      </c>
      <c r="F73" s="52">
        <v>0</v>
      </c>
      <c r="G73" s="52">
        <v>473.12000000000006</v>
      </c>
      <c r="H73" s="25">
        <f>I73+J73</f>
        <v>0</v>
      </c>
      <c r="I73" s="52">
        <v>0</v>
      </c>
      <c r="J73" s="52">
        <v>0</v>
      </c>
      <c r="K73" s="25">
        <f>+L73+O73</f>
        <v>494.7</v>
      </c>
      <c r="L73" s="25">
        <f>M73+N73</f>
        <v>494.7</v>
      </c>
      <c r="M73" s="52">
        <v>0</v>
      </c>
      <c r="N73" s="52">
        <v>494.7</v>
      </c>
      <c r="O73" s="25">
        <f>P73+Q73</f>
        <v>0</v>
      </c>
      <c r="P73" s="52">
        <v>0</v>
      </c>
      <c r="Q73" s="52">
        <v>0</v>
      </c>
      <c r="R73" s="25">
        <f>+S73+V73</f>
        <v>444.11</v>
      </c>
      <c r="S73" s="25">
        <f>T73+U73</f>
        <v>444.11</v>
      </c>
      <c r="T73" s="52">
        <v>1.8</v>
      </c>
      <c r="U73" s="52">
        <v>442.31</v>
      </c>
      <c r="V73" s="25">
        <f>W73+X73</f>
        <v>0</v>
      </c>
      <c r="W73" s="52">
        <v>0</v>
      </c>
      <c r="X73" s="52">
        <v>0</v>
      </c>
      <c r="Y73" s="25">
        <f>+Z73+AC73</f>
        <v>1411.93</v>
      </c>
      <c r="Z73" s="25">
        <f>AA73+AB73</f>
        <v>1411.93</v>
      </c>
      <c r="AA73" s="52">
        <f t="shared" ref="AA73:AB77" si="1010">+F73+M73+T73</f>
        <v>1.8</v>
      </c>
      <c r="AB73" s="52">
        <f t="shared" si="1010"/>
        <v>1410.13</v>
      </c>
      <c r="AC73" s="25">
        <f>AD73+AE73</f>
        <v>0</v>
      </c>
      <c r="AD73" s="52">
        <f t="shared" ref="AD73:AE77" si="1011">+I73+P73+W73</f>
        <v>0</v>
      </c>
      <c r="AE73" s="52">
        <f t="shared" si="1011"/>
        <v>0</v>
      </c>
      <c r="AF73" s="25">
        <f>+AG73+AJ73</f>
        <v>0</v>
      </c>
      <c r="AG73" s="25">
        <f>AH73+AI73</f>
        <v>0</v>
      </c>
      <c r="AH73" s="52">
        <v>0</v>
      </c>
      <c r="AI73" s="52">
        <v>0</v>
      </c>
      <c r="AJ73" s="25">
        <f>AK73+AL73</f>
        <v>0</v>
      </c>
      <c r="AK73" s="52">
        <v>0</v>
      </c>
      <c r="AL73" s="52">
        <v>0</v>
      </c>
      <c r="AM73" s="25">
        <f>+AN73+AQ73</f>
        <v>0</v>
      </c>
      <c r="AN73" s="25">
        <f>AO73+AP73</f>
        <v>0</v>
      </c>
      <c r="AO73" s="52">
        <v>0</v>
      </c>
      <c r="AP73" s="52">
        <v>0</v>
      </c>
      <c r="AQ73" s="25">
        <f>AR73+AS73</f>
        <v>0</v>
      </c>
      <c r="AR73" s="52">
        <v>0</v>
      </c>
      <c r="AS73" s="52">
        <v>0</v>
      </c>
      <c r="AT73" s="25">
        <f>+AU73+AX73</f>
        <v>0</v>
      </c>
      <c r="AU73" s="25">
        <f>AV73+AW73</f>
        <v>0</v>
      </c>
      <c r="AV73" s="52">
        <v>0</v>
      </c>
      <c r="AW73" s="52">
        <v>0</v>
      </c>
      <c r="AX73" s="25">
        <f>AY73+AZ73</f>
        <v>0</v>
      </c>
      <c r="AY73" s="52">
        <v>0</v>
      </c>
      <c r="AZ73" s="52">
        <v>0</v>
      </c>
      <c r="BA73" s="25">
        <f>+BB73+BE73</f>
        <v>0</v>
      </c>
      <c r="BB73" s="25">
        <f>BC73+BD73</f>
        <v>0</v>
      </c>
      <c r="BC73" s="52">
        <f t="shared" ref="BC73:BD77" si="1012">+AH73+AO73+AV73</f>
        <v>0</v>
      </c>
      <c r="BD73" s="52">
        <f t="shared" si="1012"/>
        <v>0</v>
      </c>
      <c r="BE73" s="25">
        <f>BF73+BG73</f>
        <v>0</v>
      </c>
      <c r="BF73" s="52">
        <f t="shared" ref="BF73:BG77" si="1013">+AK73+AR73+AY73</f>
        <v>0</v>
      </c>
      <c r="BG73" s="52">
        <f t="shared" si="1013"/>
        <v>0</v>
      </c>
      <c r="BH73" s="25">
        <f>+BI73+BL73</f>
        <v>0</v>
      </c>
      <c r="BI73" s="25">
        <f>BJ73+BK73</f>
        <v>0</v>
      </c>
      <c r="BJ73" s="52">
        <v>0</v>
      </c>
      <c r="BK73" s="52">
        <v>0</v>
      </c>
      <c r="BL73" s="25">
        <f>BM73+BN73</f>
        <v>0</v>
      </c>
      <c r="BM73" s="52">
        <v>0</v>
      </c>
      <c r="BN73" s="52">
        <v>0</v>
      </c>
      <c r="BO73" s="25">
        <f>+BP73+BS73</f>
        <v>0</v>
      </c>
      <c r="BP73" s="25">
        <f>BQ73+BR73</f>
        <v>0</v>
      </c>
      <c r="BQ73" s="52">
        <v>0</v>
      </c>
      <c r="BR73" s="52">
        <v>0</v>
      </c>
      <c r="BS73" s="25">
        <f>BT73+BU73</f>
        <v>0</v>
      </c>
      <c r="BT73" s="52">
        <v>0</v>
      </c>
      <c r="BU73" s="52">
        <v>0</v>
      </c>
      <c r="BV73" s="25">
        <f>+BW73+BZ73</f>
        <v>0</v>
      </c>
      <c r="BW73" s="25">
        <f>BX73+BY73</f>
        <v>0</v>
      </c>
      <c r="BX73" s="52">
        <v>0</v>
      </c>
      <c r="BY73" s="52">
        <v>0</v>
      </c>
      <c r="BZ73" s="25">
        <f>CA73+CB73</f>
        <v>0</v>
      </c>
      <c r="CA73" s="52">
        <v>0</v>
      </c>
      <c r="CB73" s="52">
        <v>0</v>
      </c>
      <c r="CC73" s="25">
        <f>+CD73+CG73</f>
        <v>0</v>
      </c>
      <c r="CD73" s="25">
        <f>CE73+CF73</f>
        <v>0</v>
      </c>
      <c r="CE73" s="52">
        <f t="shared" ref="CE73:CF77" si="1014">+BJ73+BQ73+BX73</f>
        <v>0</v>
      </c>
      <c r="CF73" s="52">
        <f t="shared" si="1014"/>
        <v>0</v>
      </c>
      <c r="CG73" s="25">
        <f>CH73+CI73</f>
        <v>0</v>
      </c>
      <c r="CH73" s="52">
        <f t="shared" ref="CH73:CI77" si="1015">+BM73+BT73+CA73</f>
        <v>0</v>
      </c>
      <c r="CI73" s="52">
        <f t="shared" si="1015"/>
        <v>0</v>
      </c>
      <c r="CJ73" s="25">
        <f>+CK73+CN73</f>
        <v>0</v>
      </c>
      <c r="CK73" s="25">
        <f>CL73+CM73</f>
        <v>0</v>
      </c>
      <c r="CL73" s="52">
        <v>0</v>
      </c>
      <c r="CM73" s="52">
        <v>0</v>
      </c>
      <c r="CN73" s="25">
        <f>CO73+CP73</f>
        <v>0</v>
      </c>
      <c r="CO73" s="52">
        <v>0</v>
      </c>
      <c r="CP73" s="52">
        <v>0</v>
      </c>
      <c r="CQ73" s="25">
        <f>+CR73+CU73</f>
        <v>0</v>
      </c>
      <c r="CR73" s="25">
        <f>CS73+CT73</f>
        <v>0</v>
      </c>
      <c r="CS73" s="52">
        <v>0</v>
      </c>
      <c r="CT73" s="52">
        <v>0</v>
      </c>
      <c r="CU73" s="25">
        <f>CV73+CW73</f>
        <v>0</v>
      </c>
      <c r="CV73" s="52">
        <v>0</v>
      </c>
      <c r="CW73" s="52">
        <v>0</v>
      </c>
      <c r="CX73" s="25">
        <f>+CY73+DB73</f>
        <v>0</v>
      </c>
      <c r="CY73" s="25">
        <f>CZ73+DA73</f>
        <v>0</v>
      </c>
      <c r="CZ73" s="52">
        <v>0</v>
      </c>
      <c r="DA73" s="52">
        <v>0</v>
      </c>
      <c r="DB73" s="25">
        <f>DC73+DD73</f>
        <v>0</v>
      </c>
      <c r="DC73" s="52">
        <v>0</v>
      </c>
      <c r="DD73" s="52">
        <v>0</v>
      </c>
      <c r="DE73" s="25">
        <f>+DF73+DI73</f>
        <v>0</v>
      </c>
      <c r="DF73" s="25">
        <f>DG73+DH73</f>
        <v>0</v>
      </c>
      <c r="DG73" s="52">
        <f t="shared" ref="DG73:DH77" si="1016">+CL73+CS73+CZ73</f>
        <v>0</v>
      </c>
      <c r="DH73" s="52">
        <f t="shared" si="1016"/>
        <v>0</v>
      </c>
      <c r="DI73" s="25">
        <f>DJ73+DK73</f>
        <v>0</v>
      </c>
      <c r="DJ73" s="52">
        <f t="shared" ref="DJ73:DK77" si="1017">+CO73+CV73+DC73</f>
        <v>0</v>
      </c>
      <c r="DK73" s="52">
        <f t="shared" si="1017"/>
        <v>0</v>
      </c>
      <c r="DL73" s="25">
        <f>+DM73+DP73</f>
        <v>1411.93</v>
      </c>
      <c r="DM73" s="25">
        <f>DN73+DO73</f>
        <v>1411.93</v>
      </c>
      <c r="DN73" s="52">
        <f t="shared" ref="DN73:DO77" si="1018">AA73+BC73+CE73+DG73</f>
        <v>1.8</v>
      </c>
      <c r="DO73" s="52">
        <f t="shared" si="1018"/>
        <v>1410.13</v>
      </c>
      <c r="DP73" s="25">
        <f>DQ73+DR73</f>
        <v>0</v>
      </c>
      <c r="DQ73" s="52">
        <f t="shared" ref="DQ73:DR77" si="1019">AD73+BF73+CH73+DJ73</f>
        <v>0</v>
      </c>
      <c r="DR73" s="52">
        <f t="shared" si="1019"/>
        <v>0</v>
      </c>
    </row>
    <row r="74" spans="1:122" s="27" customFormat="1" ht="15" customHeight="1" x14ac:dyDescent="0.25">
      <c r="A74" s="35"/>
      <c r="B74" s="62"/>
      <c r="C74" s="36" t="s">
        <v>387</v>
      </c>
      <c r="D74" s="25">
        <f>+E74+H74</f>
        <v>54551.56</v>
      </c>
      <c r="E74" s="25">
        <f>F74+G74</f>
        <v>23773.06</v>
      </c>
      <c r="F74" s="52">
        <v>4775.2299999999996</v>
      </c>
      <c r="G74" s="52">
        <v>18997.830000000002</v>
      </c>
      <c r="H74" s="25">
        <f>I74+J74</f>
        <v>30778.499999999996</v>
      </c>
      <c r="I74" s="52">
        <v>30657.899999999998</v>
      </c>
      <c r="J74" s="52">
        <v>120.6</v>
      </c>
      <c r="K74" s="25">
        <f>+L74+O74</f>
        <v>44642.950000000004</v>
      </c>
      <c r="L74" s="25">
        <f>M74+N74</f>
        <v>24894.780000000002</v>
      </c>
      <c r="M74" s="52">
        <v>2760.9100000000003</v>
      </c>
      <c r="N74" s="52">
        <v>22133.870000000003</v>
      </c>
      <c r="O74" s="25">
        <f>P74+Q74</f>
        <v>19748.170000000002</v>
      </c>
      <c r="P74" s="52">
        <v>19622.27</v>
      </c>
      <c r="Q74" s="52">
        <v>125.9</v>
      </c>
      <c r="R74" s="25">
        <f>+S74+V74</f>
        <v>48738</v>
      </c>
      <c r="S74" s="25">
        <f>T74+U74</f>
        <v>26675.109999999997</v>
      </c>
      <c r="T74" s="52">
        <v>4859.8</v>
      </c>
      <c r="U74" s="52">
        <v>21815.309999999998</v>
      </c>
      <c r="V74" s="25">
        <f>W74+X74</f>
        <v>22062.89</v>
      </c>
      <c r="W74" s="52">
        <v>20663.09</v>
      </c>
      <c r="X74" s="52">
        <v>1399.8000000000002</v>
      </c>
      <c r="Y74" s="25">
        <f>+Z74+AC74</f>
        <v>147932.51</v>
      </c>
      <c r="Z74" s="25">
        <f>AA74+AB74</f>
        <v>75342.95</v>
      </c>
      <c r="AA74" s="52">
        <f t="shared" si="1010"/>
        <v>12395.939999999999</v>
      </c>
      <c r="AB74" s="52">
        <f t="shared" si="1010"/>
        <v>62947.01</v>
      </c>
      <c r="AC74" s="25">
        <f>AD74+AE74</f>
        <v>72589.56</v>
      </c>
      <c r="AD74" s="52">
        <f t="shared" si="1011"/>
        <v>70943.259999999995</v>
      </c>
      <c r="AE74" s="52">
        <f t="shared" si="1011"/>
        <v>1646.3000000000002</v>
      </c>
      <c r="AF74" s="25">
        <f>+AG74+AJ74</f>
        <v>0</v>
      </c>
      <c r="AG74" s="25">
        <f>AH74+AI74</f>
        <v>0</v>
      </c>
      <c r="AH74" s="52">
        <v>0</v>
      </c>
      <c r="AI74" s="52">
        <v>0</v>
      </c>
      <c r="AJ74" s="25">
        <f>AK74+AL74</f>
        <v>0</v>
      </c>
      <c r="AK74" s="52">
        <v>0</v>
      </c>
      <c r="AL74" s="52">
        <v>0</v>
      </c>
      <c r="AM74" s="25">
        <f>+AN74+AQ74</f>
        <v>0</v>
      </c>
      <c r="AN74" s="25">
        <f>AO74+AP74</f>
        <v>0</v>
      </c>
      <c r="AO74" s="52">
        <v>0</v>
      </c>
      <c r="AP74" s="52">
        <v>0</v>
      </c>
      <c r="AQ74" s="25">
        <f>AR74+AS74</f>
        <v>0</v>
      </c>
      <c r="AR74" s="52">
        <v>0</v>
      </c>
      <c r="AS74" s="52">
        <v>0</v>
      </c>
      <c r="AT74" s="25">
        <f>+AU74+AX74</f>
        <v>0</v>
      </c>
      <c r="AU74" s="25">
        <f>AV74+AW74</f>
        <v>0</v>
      </c>
      <c r="AV74" s="52">
        <v>0</v>
      </c>
      <c r="AW74" s="52">
        <v>0</v>
      </c>
      <c r="AX74" s="25">
        <f>AY74+AZ74</f>
        <v>0</v>
      </c>
      <c r="AY74" s="52">
        <v>0</v>
      </c>
      <c r="AZ74" s="52">
        <v>0</v>
      </c>
      <c r="BA74" s="25">
        <f>+BB74+BE74</f>
        <v>0</v>
      </c>
      <c r="BB74" s="25">
        <f>BC74+BD74</f>
        <v>0</v>
      </c>
      <c r="BC74" s="52">
        <f t="shared" si="1012"/>
        <v>0</v>
      </c>
      <c r="BD74" s="52">
        <f t="shared" si="1012"/>
        <v>0</v>
      </c>
      <c r="BE74" s="25">
        <f>BF74+BG74</f>
        <v>0</v>
      </c>
      <c r="BF74" s="52">
        <f t="shared" si="1013"/>
        <v>0</v>
      </c>
      <c r="BG74" s="52">
        <f t="shared" si="1013"/>
        <v>0</v>
      </c>
      <c r="BH74" s="25">
        <f>+BI74+BL74</f>
        <v>0</v>
      </c>
      <c r="BI74" s="25">
        <f>BJ74+BK74</f>
        <v>0</v>
      </c>
      <c r="BJ74" s="52">
        <v>0</v>
      </c>
      <c r="BK74" s="52">
        <v>0</v>
      </c>
      <c r="BL74" s="25">
        <f>BM74+BN74</f>
        <v>0</v>
      </c>
      <c r="BM74" s="52">
        <v>0</v>
      </c>
      <c r="BN74" s="52">
        <v>0</v>
      </c>
      <c r="BO74" s="25">
        <f>+BP74+BS74</f>
        <v>0</v>
      </c>
      <c r="BP74" s="25">
        <f>BQ74+BR74</f>
        <v>0</v>
      </c>
      <c r="BQ74" s="52">
        <v>0</v>
      </c>
      <c r="BR74" s="52">
        <v>0</v>
      </c>
      <c r="BS74" s="25">
        <f>BT74+BU74</f>
        <v>0</v>
      </c>
      <c r="BT74" s="52">
        <v>0</v>
      </c>
      <c r="BU74" s="52">
        <v>0</v>
      </c>
      <c r="BV74" s="25">
        <f>+BW74+BZ74</f>
        <v>0</v>
      </c>
      <c r="BW74" s="25">
        <f>BX74+BY74</f>
        <v>0</v>
      </c>
      <c r="BX74" s="52">
        <v>0</v>
      </c>
      <c r="BY74" s="52">
        <v>0</v>
      </c>
      <c r="BZ74" s="25">
        <f>CA74+CB74</f>
        <v>0</v>
      </c>
      <c r="CA74" s="52">
        <v>0</v>
      </c>
      <c r="CB74" s="52">
        <v>0</v>
      </c>
      <c r="CC74" s="25">
        <f>+CD74+CG74</f>
        <v>0</v>
      </c>
      <c r="CD74" s="25">
        <f>CE74+CF74</f>
        <v>0</v>
      </c>
      <c r="CE74" s="52">
        <f t="shared" si="1014"/>
        <v>0</v>
      </c>
      <c r="CF74" s="52">
        <f t="shared" si="1014"/>
        <v>0</v>
      </c>
      <c r="CG74" s="25">
        <f>CH74+CI74</f>
        <v>0</v>
      </c>
      <c r="CH74" s="52">
        <f t="shared" si="1015"/>
        <v>0</v>
      </c>
      <c r="CI74" s="52">
        <f t="shared" si="1015"/>
        <v>0</v>
      </c>
      <c r="CJ74" s="25">
        <f>+CK74+CN74</f>
        <v>0</v>
      </c>
      <c r="CK74" s="25">
        <f>CL74+CM74</f>
        <v>0</v>
      </c>
      <c r="CL74" s="52">
        <v>0</v>
      </c>
      <c r="CM74" s="52">
        <v>0</v>
      </c>
      <c r="CN74" s="25">
        <f>CO74+CP74</f>
        <v>0</v>
      </c>
      <c r="CO74" s="52">
        <v>0</v>
      </c>
      <c r="CP74" s="52">
        <v>0</v>
      </c>
      <c r="CQ74" s="25">
        <f>+CR74+CU74</f>
        <v>0</v>
      </c>
      <c r="CR74" s="25">
        <f>CS74+CT74</f>
        <v>0</v>
      </c>
      <c r="CS74" s="52">
        <v>0</v>
      </c>
      <c r="CT74" s="52">
        <v>0</v>
      </c>
      <c r="CU74" s="25">
        <f>CV74+CW74</f>
        <v>0</v>
      </c>
      <c r="CV74" s="52">
        <v>0</v>
      </c>
      <c r="CW74" s="52">
        <v>0</v>
      </c>
      <c r="CX74" s="25">
        <f>+CY74+DB74</f>
        <v>0</v>
      </c>
      <c r="CY74" s="25">
        <f>CZ74+DA74</f>
        <v>0</v>
      </c>
      <c r="CZ74" s="52">
        <v>0</v>
      </c>
      <c r="DA74" s="52">
        <v>0</v>
      </c>
      <c r="DB74" s="25">
        <f>DC74+DD74</f>
        <v>0</v>
      </c>
      <c r="DC74" s="52">
        <v>0</v>
      </c>
      <c r="DD74" s="52">
        <v>0</v>
      </c>
      <c r="DE74" s="25">
        <f>+DF74+DI74</f>
        <v>0</v>
      </c>
      <c r="DF74" s="25">
        <f>DG74+DH74</f>
        <v>0</v>
      </c>
      <c r="DG74" s="52">
        <f t="shared" si="1016"/>
        <v>0</v>
      </c>
      <c r="DH74" s="52">
        <f t="shared" si="1016"/>
        <v>0</v>
      </c>
      <c r="DI74" s="25">
        <f>DJ74+DK74</f>
        <v>0</v>
      </c>
      <c r="DJ74" s="52">
        <f t="shared" si="1017"/>
        <v>0</v>
      </c>
      <c r="DK74" s="52">
        <f t="shared" si="1017"/>
        <v>0</v>
      </c>
      <c r="DL74" s="25">
        <f>+DM74+DP74</f>
        <v>147932.51</v>
      </c>
      <c r="DM74" s="25">
        <f>DN74+DO74</f>
        <v>75342.95</v>
      </c>
      <c r="DN74" s="52">
        <f t="shared" si="1018"/>
        <v>12395.939999999999</v>
      </c>
      <c r="DO74" s="52">
        <f t="shared" si="1018"/>
        <v>62947.01</v>
      </c>
      <c r="DP74" s="25">
        <f>DQ74+DR74</f>
        <v>72589.56</v>
      </c>
      <c r="DQ74" s="52">
        <f t="shared" si="1019"/>
        <v>70943.259999999995</v>
      </c>
      <c r="DR74" s="52">
        <f t="shared" si="1019"/>
        <v>1646.3000000000002</v>
      </c>
    </row>
    <row r="75" spans="1:122" s="27" customFormat="1" ht="15" customHeight="1" x14ac:dyDescent="0.25">
      <c r="A75" s="35"/>
      <c r="B75" s="62"/>
      <c r="C75" s="36" t="s">
        <v>57</v>
      </c>
      <c r="D75" s="25">
        <f>+E75+H75</f>
        <v>107351.8</v>
      </c>
      <c r="E75" s="25">
        <f>F75+G75</f>
        <v>0</v>
      </c>
      <c r="F75" s="52">
        <v>0</v>
      </c>
      <c r="G75" s="52">
        <v>0</v>
      </c>
      <c r="H75" s="25">
        <f>I75+J75</f>
        <v>107351.8</v>
      </c>
      <c r="I75" s="52">
        <v>82228.91</v>
      </c>
      <c r="J75" s="52">
        <v>25122.89</v>
      </c>
      <c r="K75" s="25">
        <f>+L75+O75</f>
        <v>100834.8</v>
      </c>
      <c r="L75" s="25">
        <f>M75+N75</f>
        <v>0</v>
      </c>
      <c r="M75" s="52">
        <v>0</v>
      </c>
      <c r="N75" s="52">
        <v>0</v>
      </c>
      <c r="O75" s="25">
        <f>P75+Q75</f>
        <v>100834.8</v>
      </c>
      <c r="P75" s="52">
        <v>76984.240000000005</v>
      </c>
      <c r="Q75" s="52">
        <v>23850.559999999998</v>
      </c>
      <c r="R75" s="25">
        <f>+S75+V75</f>
        <v>105830.96999999999</v>
      </c>
      <c r="S75" s="25">
        <f>T75+U75</f>
        <v>0</v>
      </c>
      <c r="T75" s="52">
        <v>0</v>
      </c>
      <c r="U75" s="52">
        <v>0</v>
      </c>
      <c r="V75" s="25">
        <f>W75+X75</f>
        <v>105830.96999999999</v>
      </c>
      <c r="W75" s="52">
        <v>82472.159999999989</v>
      </c>
      <c r="X75" s="52">
        <v>23358.809999999998</v>
      </c>
      <c r="Y75" s="25">
        <f>+Z75+AC75</f>
        <v>314017.57</v>
      </c>
      <c r="Z75" s="25">
        <f>AA75+AB75</f>
        <v>0</v>
      </c>
      <c r="AA75" s="52">
        <f t="shared" si="1010"/>
        <v>0</v>
      </c>
      <c r="AB75" s="52">
        <f t="shared" si="1010"/>
        <v>0</v>
      </c>
      <c r="AC75" s="25">
        <f>AD75+AE75</f>
        <v>314017.57</v>
      </c>
      <c r="AD75" s="52">
        <f t="shared" si="1011"/>
        <v>241685.31</v>
      </c>
      <c r="AE75" s="52">
        <f t="shared" si="1011"/>
        <v>72332.259999999995</v>
      </c>
      <c r="AF75" s="25">
        <f>+AG75+AJ75</f>
        <v>0</v>
      </c>
      <c r="AG75" s="25">
        <f>AH75+AI75</f>
        <v>0</v>
      </c>
      <c r="AH75" s="52">
        <v>0</v>
      </c>
      <c r="AI75" s="52">
        <v>0</v>
      </c>
      <c r="AJ75" s="25">
        <f>AK75+AL75</f>
        <v>0</v>
      </c>
      <c r="AK75" s="52">
        <v>0</v>
      </c>
      <c r="AL75" s="52">
        <v>0</v>
      </c>
      <c r="AM75" s="25">
        <f>+AN75+AQ75</f>
        <v>0</v>
      </c>
      <c r="AN75" s="25">
        <f>AO75+AP75</f>
        <v>0</v>
      </c>
      <c r="AO75" s="52">
        <v>0</v>
      </c>
      <c r="AP75" s="52">
        <v>0</v>
      </c>
      <c r="AQ75" s="25">
        <f>AR75+AS75</f>
        <v>0</v>
      </c>
      <c r="AR75" s="52">
        <v>0</v>
      </c>
      <c r="AS75" s="52">
        <v>0</v>
      </c>
      <c r="AT75" s="25">
        <f>+AU75+AX75</f>
        <v>0</v>
      </c>
      <c r="AU75" s="25">
        <f>AV75+AW75</f>
        <v>0</v>
      </c>
      <c r="AV75" s="52">
        <v>0</v>
      </c>
      <c r="AW75" s="52">
        <v>0</v>
      </c>
      <c r="AX75" s="25">
        <f>AY75+AZ75</f>
        <v>0</v>
      </c>
      <c r="AY75" s="52">
        <v>0</v>
      </c>
      <c r="AZ75" s="52">
        <v>0</v>
      </c>
      <c r="BA75" s="25">
        <f>+BB75+BE75</f>
        <v>0</v>
      </c>
      <c r="BB75" s="25">
        <f>BC75+BD75</f>
        <v>0</v>
      </c>
      <c r="BC75" s="52">
        <f t="shared" si="1012"/>
        <v>0</v>
      </c>
      <c r="BD75" s="52">
        <f t="shared" si="1012"/>
        <v>0</v>
      </c>
      <c r="BE75" s="25">
        <f>BF75+BG75</f>
        <v>0</v>
      </c>
      <c r="BF75" s="52">
        <f t="shared" si="1013"/>
        <v>0</v>
      </c>
      <c r="BG75" s="52">
        <f t="shared" si="1013"/>
        <v>0</v>
      </c>
      <c r="BH75" s="25">
        <f>+BI75+BL75</f>
        <v>0</v>
      </c>
      <c r="BI75" s="25">
        <f>BJ75+BK75</f>
        <v>0</v>
      </c>
      <c r="BJ75" s="52">
        <v>0</v>
      </c>
      <c r="BK75" s="52">
        <v>0</v>
      </c>
      <c r="BL75" s="25">
        <f>BM75+BN75</f>
        <v>0</v>
      </c>
      <c r="BM75" s="52">
        <v>0</v>
      </c>
      <c r="BN75" s="52">
        <v>0</v>
      </c>
      <c r="BO75" s="25">
        <f>+BP75+BS75</f>
        <v>0</v>
      </c>
      <c r="BP75" s="25">
        <f>BQ75+BR75</f>
        <v>0</v>
      </c>
      <c r="BQ75" s="52">
        <v>0</v>
      </c>
      <c r="BR75" s="52">
        <v>0</v>
      </c>
      <c r="BS75" s="25">
        <f>BT75+BU75</f>
        <v>0</v>
      </c>
      <c r="BT75" s="52">
        <v>0</v>
      </c>
      <c r="BU75" s="52">
        <v>0</v>
      </c>
      <c r="BV75" s="25">
        <f>+BW75+BZ75</f>
        <v>0</v>
      </c>
      <c r="BW75" s="25">
        <f>BX75+BY75</f>
        <v>0</v>
      </c>
      <c r="BX75" s="52">
        <v>0</v>
      </c>
      <c r="BY75" s="52">
        <v>0</v>
      </c>
      <c r="BZ75" s="25">
        <f>CA75+CB75</f>
        <v>0</v>
      </c>
      <c r="CA75" s="52">
        <v>0</v>
      </c>
      <c r="CB75" s="52">
        <v>0</v>
      </c>
      <c r="CC75" s="25">
        <f>+CD75+CG75</f>
        <v>0</v>
      </c>
      <c r="CD75" s="25">
        <f>CE75+CF75</f>
        <v>0</v>
      </c>
      <c r="CE75" s="52">
        <f t="shared" si="1014"/>
        <v>0</v>
      </c>
      <c r="CF75" s="52">
        <f t="shared" si="1014"/>
        <v>0</v>
      </c>
      <c r="CG75" s="25">
        <f>CH75+CI75</f>
        <v>0</v>
      </c>
      <c r="CH75" s="52">
        <f t="shared" si="1015"/>
        <v>0</v>
      </c>
      <c r="CI75" s="52">
        <f t="shared" si="1015"/>
        <v>0</v>
      </c>
      <c r="CJ75" s="25">
        <f>+CK75+CN75</f>
        <v>0</v>
      </c>
      <c r="CK75" s="25">
        <f>CL75+CM75</f>
        <v>0</v>
      </c>
      <c r="CL75" s="52">
        <v>0</v>
      </c>
      <c r="CM75" s="52">
        <v>0</v>
      </c>
      <c r="CN75" s="25">
        <f>CO75+CP75</f>
        <v>0</v>
      </c>
      <c r="CO75" s="52">
        <v>0</v>
      </c>
      <c r="CP75" s="52">
        <v>0</v>
      </c>
      <c r="CQ75" s="25">
        <f>+CR75+CU75</f>
        <v>0</v>
      </c>
      <c r="CR75" s="25">
        <f>CS75+CT75</f>
        <v>0</v>
      </c>
      <c r="CS75" s="52">
        <v>0</v>
      </c>
      <c r="CT75" s="52">
        <v>0</v>
      </c>
      <c r="CU75" s="25">
        <f>CV75+CW75</f>
        <v>0</v>
      </c>
      <c r="CV75" s="52">
        <v>0</v>
      </c>
      <c r="CW75" s="52">
        <v>0</v>
      </c>
      <c r="CX75" s="25">
        <f>+CY75+DB75</f>
        <v>0</v>
      </c>
      <c r="CY75" s="25">
        <f>CZ75+DA75</f>
        <v>0</v>
      </c>
      <c r="CZ75" s="52">
        <v>0</v>
      </c>
      <c r="DA75" s="52">
        <v>0</v>
      </c>
      <c r="DB75" s="25">
        <f>DC75+DD75</f>
        <v>0</v>
      </c>
      <c r="DC75" s="52">
        <v>0</v>
      </c>
      <c r="DD75" s="52">
        <v>0</v>
      </c>
      <c r="DE75" s="25">
        <f>+DF75+DI75</f>
        <v>0</v>
      </c>
      <c r="DF75" s="25">
        <f>DG75+DH75</f>
        <v>0</v>
      </c>
      <c r="DG75" s="52">
        <f t="shared" si="1016"/>
        <v>0</v>
      </c>
      <c r="DH75" s="52">
        <f t="shared" si="1016"/>
        <v>0</v>
      </c>
      <c r="DI75" s="25">
        <f>DJ75+DK75</f>
        <v>0</v>
      </c>
      <c r="DJ75" s="52">
        <f t="shared" si="1017"/>
        <v>0</v>
      </c>
      <c r="DK75" s="52">
        <f t="shared" si="1017"/>
        <v>0</v>
      </c>
      <c r="DL75" s="25">
        <f>+DM75+DP75</f>
        <v>314017.57</v>
      </c>
      <c r="DM75" s="25">
        <f>DN75+DO75</f>
        <v>0</v>
      </c>
      <c r="DN75" s="52">
        <f t="shared" si="1018"/>
        <v>0</v>
      </c>
      <c r="DO75" s="52">
        <f t="shared" si="1018"/>
        <v>0</v>
      </c>
      <c r="DP75" s="25">
        <f>DQ75+DR75</f>
        <v>314017.57</v>
      </c>
      <c r="DQ75" s="52">
        <f t="shared" si="1019"/>
        <v>241685.31</v>
      </c>
      <c r="DR75" s="52">
        <f t="shared" si="1019"/>
        <v>72332.259999999995</v>
      </c>
    </row>
    <row r="76" spans="1:122" s="27" customFormat="1" ht="15" customHeight="1" x14ac:dyDescent="0.25">
      <c r="A76" s="35"/>
      <c r="B76" s="62"/>
      <c r="C76" s="36" t="s">
        <v>58</v>
      </c>
      <c r="D76" s="25">
        <f>+E76+H76</f>
        <v>55872.436999999998</v>
      </c>
      <c r="E76" s="25">
        <f>F76+G76</f>
        <v>34856.646999999997</v>
      </c>
      <c r="F76" s="52">
        <v>1108.5</v>
      </c>
      <c r="G76" s="52">
        <v>33748.146999999997</v>
      </c>
      <c r="H76" s="25">
        <f>I76+J76</f>
        <v>21015.79</v>
      </c>
      <c r="I76" s="52">
        <v>21015.79</v>
      </c>
      <c r="J76" s="52">
        <v>0</v>
      </c>
      <c r="K76" s="25">
        <f>+L76+O76</f>
        <v>162762.391</v>
      </c>
      <c r="L76" s="25">
        <f>M76+N76</f>
        <v>89040.13</v>
      </c>
      <c r="M76" s="52">
        <v>14609.848000000002</v>
      </c>
      <c r="N76" s="52">
        <v>74430.282000000007</v>
      </c>
      <c r="O76" s="25">
        <f>P76+Q76</f>
        <v>73722.260999999999</v>
      </c>
      <c r="P76" s="52">
        <v>73722.260999999999</v>
      </c>
      <c r="Q76" s="52">
        <v>0</v>
      </c>
      <c r="R76" s="25">
        <f>+S76+V76</f>
        <v>156865.51</v>
      </c>
      <c r="S76" s="25">
        <f>T76+U76</f>
        <v>80536.509999999995</v>
      </c>
      <c r="T76" s="52">
        <v>954.58</v>
      </c>
      <c r="U76" s="52">
        <v>79581.929999999993</v>
      </c>
      <c r="V76" s="25">
        <f>W76+X76</f>
        <v>76329</v>
      </c>
      <c r="W76" s="52">
        <v>76329</v>
      </c>
      <c r="X76" s="52">
        <v>0</v>
      </c>
      <c r="Y76" s="25">
        <f>+Z76+AC76</f>
        <v>375500.33799999999</v>
      </c>
      <c r="Z76" s="25">
        <f>AA76+AB76</f>
        <v>204433.28700000001</v>
      </c>
      <c r="AA76" s="52">
        <f t="shared" si="1010"/>
        <v>16672.928000000004</v>
      </c>
      <c r="AB76" s="52">
        <f t="shared" si="1010"/>
        <v>187760.359</v>
      </c>
      <c r="AC76" s="25">
        <f>AD76+AE76</f>
        <v>171067.05100000001</v>
      </c>
      <c r="AD76" s="52">
        <f t="shared" si="1011"/>
        <v>171067.05100000001</v>
      </c>
      <c r="AE76" s="52">
        <f t="shared" si="1011"/>
        <v>0</v>
      </c>
      <c r="AF76" s="25">
        <f>+AG76+AJ76</f>
        <v>0</v>
      </c>
      <c r="AG76" s="25">
        <f>AH76+AI76</f>
        <v>0</v>
      </c>
      <c r="AH76" s="52">
        <v>0</v>
      </c>
      <c r="AI76" s="52">
        <v>0</v>
      </c>
      <c r="AJ76" s="25">
        <f>AK76+AL76</f>
        <v>0</v>
      </c>
      <c r="AK76" s="52">
        <v>0</v>
      </c>
      <c r="AL76" s="52">
        <v>0</v>
      </c>
      <c r="AM76" s="25">
        <f>+AN76+AQ76</f>
        <v>0</v>
      </c>
      <c r="AN76" s="25">
        <f>AO76+AP76</f>
        <v>0</v>
      </c>
      <c r="AO76" s="52">
        <v>0</v>
      </c>
      <c r="AP76" s="52">
        <v>0</v>
      </c>
      <c r="AQ76" s="25">
        <f>AR76+AS76</f>
        <v>0</v>
      </c>
      <c r="AR76" s="52">
        <v>0</v>
      </c>
      <c r="AS76" s="52">
        <v>0</v>
      </c>
      <c r="AT76" s="25">
        <f>+AU76+AX76</f>
        <v>0</v>
      </c>
      <c r="AU76" s="25">
        <f>AV76+AW76</f>
        <v>0</v>
      </c>
      <c r="AV76" s="52">
        <v>0</v>
      </c>
      <c r="AW76" s="52">
        <v>0</v>
      </c>
      <c r="AX76" s="25">
        <f>AY76+AZ76</f>
        <v>0</v>
      </c>
      <c r="AY76" s="52">
        <v>0</v>
      </c>
      <c r="AZ76" s="52">
        <v>0</v>
      </c>
      <c r="BA76" s="25">
        <f>+BB76+BE76</f>
        <v>0</v>
      </c>
      <c r="BB76" s="25">
        <f>BC76+BD76</f>
        <v>0</v>
      </c>
      <c r="BC76" s="52">
        <f t="shared" si="1012"/>
        <v>0</v>
      </c>
      <c r="BD76" s="52">
        <f t="shared" si="1012"/>
        <v>0</v>
      </c>
      <c r="BE76" s="25">
        <f>BF76+BG76</f>
        <v>0</v>
      </c>
      <c r="BF76" s="52">
        <f t="shared" si="1013"/>
        <v>0</v>
      </c>
      <c r="BG76" s="52">
        <f t="shared" si="1013"/>
        <v>0</v>
      </c>
      <c r="BH76" s="25">
        <f>+BI76+BL76</f>
        <v>0</v>
      </c>
      <c r="BI76" s="25">
        <f>BJ76+BK76</f>
        <v>0</v>
      </c>
      <c r="BJ76" s="52">
        <v>0</v>
      </c>
      <c r="BK76" s="52">
        <v>0</v>
      </c>
      <c r="BL76" s="25">
        <f>BM76+BN76</f>
        <v>0</v>
      </c>
      <c r="BM76" s="52">
        <v>0</v>
      </c>
      <c r="BN76" s="52">
        <v>0</v>
      </c>
      <c r="BO76" s="25">
        <f>+BP76+BS76</f>
        <v>0</v>
      </c>
      <c r="BP76" s="25">
        <f>BQ76+BR76</f>
        <v>0</v>
      </c>
      <c r="BQ76" s="52">
        <v>0</v>
      </c>
      <c r="BR76" s="52">
        <v>0</v>
      </c>
      <c r="BS76" s="25">
        <f>BT76+BU76</f>
        <v>0</v>
      </c>
      <c r="BT76" s="52">
        <v>0</v>
      </c>
      <c r="BU76" s="52">
        <v>0</v>
      </c>
      <c r="BV76" s="25">
        <f>+BW76+BZ76</f>
        <v>0</v>
      </c>
      <c r="BW76" s="25">
        <f>BX76+BY76</f>
        <v>0</v>
      </c>
      <c r="BX76" s="52">
        <v>0</v>
      </c>
      <c r="BY76" s="52">
        <v>0</v>
      </c>
      <c r="BZ76" s="25">
        <f>CA76+CB76</f>
        <v>0</v>
      </c>
      <c r="CA76" s="52">
        <v>0</v>
      </c>
      <c r="CB76" s="52">
        <v>0</v>
      </c>
      <c r="CC76" s="25">
        <f>+CD76+CG76</f>
        <v>0</v>
      </c>
      <c r="CD76" s="25">
        <f>CE76+CF76</f>
        <v>0</v>
      </c>
      <c r="CE76" s="52">
        <f t="shared" si="1014"/>
        <v>0</v>
      </c>
      <c r="CF76" s="52">
        <f t="shared" si="1014"/>
        <v>0</v>
      </c>
      <c r="CG76" s="25">
        <f>CH76+CI76</f>
        <v>0</v>
      </c>
      <c r="CH76" s="52">
        <f t="shared" si="1015"/>
        <v>0</v>
      </c>
      <c r="CI76" s="52">
        <f t="shared" si="1015"/>
        <v>0</v>
      </c>
      <c r="CJ76" s="25">
        <f>+CK76+CN76</f>
        <v>0</v>
      </c>
      <c r="CK76" s="25">
        <f>CL76+CM76</f>
        <v>0</v>
      </c>
      <c r="CL76" s="52">
        <v>0</v>
      </c>
      <c r="CM76" s="52">
        <v>0</v>
      </c>
      <c r="CN76" s="25">
        <f>CO76+CP76</f>
        <v>0</v>
      </c>
      <c r="CO76" s="52">
        <v>0</v>
      </c>
      <c r="CP76" s="52">
        <v>0</v>
      </c>
      <c r="CQ76" s="25">
        <f>+CR76+CU76</f>
        <v>0</v>
      </c>
      <c r="CR76" s="25">
        <f>CS76+CT76</f>
        <v>0</v>
      </c>
      <c r="CS76" s="52">
        <v>0</v>
      </c>
      <c r="CT76" s="52">
        <v>0</v>
      </c>
      <c r="CU76" s="25">
        <f>CV76+CW76</f>
        <v>0</v>
      </c>
      <c r="CV76" s="52">
        <v>0</v>
      </c>
      <c r="CW76" s="52">
        <v>0</v>
      </c>
      <c r="CX76" s="25">
        <f>+CY76+DB76</f>
        <v>0</v>
      </c>
      <c r="CY76" s="25">
        <f>CZ76+DA76</f>
        <v>0</v>
      </c>
      <c r="CZ76" s="52">
        <v>0</v>
      </c>
      <c r="DA76" s="52">
        <v>0</v>
      </c>
      <c r="DB76" s="25">
        <f>DC76+DD76</f>
        <v>0</v>
      </c>
      <c r="DC76" s="52">
        <v>0</v>
      </c>
      <c r="DD76" s="52">
        <v>0</v>
      </c>
      <c r="DE76" s="25">
        <f>+DF76+DI76</f>
        <v>0</v>
      </c>
      <c r="DF76" s="25">
        <f>DG76+DH76</f>
        <v>0</v>
      </c>
      <c r="DG76" s="52">
        <f t="shared" si="1016"/>
        <v>0</v>
      </c>
      <c r="DH76" s="52">
        <f t="shared" si="1016"/>
        <v>0</v>
      </c>
      <c r="DI76" s="25">
        <f>DJ76+DK76</f>
        <v>0</v>
      </c>
      <c r="DJ76" s="52">
        <f t="shared" si="1017"/>
        <v>0</v>
      </c>
      <c r="DK76" s="52">
        <f t="shared" si="1017"/>
        <v>0</v>
      </c>
      <c r="DL76" s="25">
        <f>+DM76+DP76</f>
        <v>375500.33799999999</v>
      </c>
      <c r="DM76" s="25">
        <f>DN76+DO76</f>
        <v>204433.28700000001</v>
      </c>
      <c r="DN76" s="52">
        <f t="shared" si="1018"/>
        <v>16672.928000000004</v>
      </c>
      <c r="DO76" s="52">
        <f t="shared" si="1018"/>
        <v>187760.359</v>
      </c>
      <c r="DP76" s="25">
        <f>DQ76+DR76</f>
        <v>171067.05100000001</v>
      </c>
      <c r="DQ76" s="52">
        <f t="shared" si="1019"/>
        <v>171067.05100000001</v>
      </c>
      <c r="DR76" s="52">
        <f t="shared" si="1019"/>
        <v>0</v>
      </c>
    </row>
    <row r="77" spans="1:122" s="27" customFormat="1" ht="15" customHeight="1" x14ac:dyDescent="0.25">
      <c r="A77" s="35"/>
      <c r="B77" s="62"/>
      <c r="C77" s="34" t="s">
        <v>369</v>
      </c>
      <c r="D77" s="25">
        <f>+E77+H77</f>
        <v>66962.8</v>
      </c>
      <c r="E77" s="25">
        <f>F77+G77</f>
        <v>66962.8</v>
      </c>
      <c r="F77" s="52">
        <v>48979</v>
      </c>
      <c r="G77" s="52">
        <v>17983.8</v>
      </c>
      <c r="H77" s="25">
        <f>I77+J77</f>
        <v>0</v>
      </c>
      <c r="I77" s="52">
        <v>0</v>
      </c>
      <c r="J77" s="52">
        <v>0</v>
      </c>
      <c r="K77" s="25">
        <f>+L77+O77</f>
        <v>75822</v>
      </c>
      <c r="L77" s="25">
        <f>M77+N77</f>
        <v>75822</v>
      </c>
      <c r="M77" s="52">
        <v>57370</v>
      </c>
      <c r="N77" s="52">
        <v>18452</v>
      </c>
      <c r="O77" s="25">
        <f>P77+Q77</f>
        <v>0</v>
      </c>
      <c r="P77" s="52">
        <v>0</v>
      </c>
      <c r="Q77" s="52">
        <v>0</v>
      </c>
      <c r="R77" s="25">
        <f>+S77+V77</f>
        <v>70248.59</v>
      </c>
      <c r="S77" s="25">
        <f>T77+U77</f>
        <v>70248.59</v>
      </c>
      <c r="T77" s="52">
        <v>45300</v>
      </c>
      <c r="U77" s="52">
        <v>24948.59</v>
      </c>
      <c r="V77" s="25">
        <f>W77+X77</f>
        <v>0</v>
      </c>
      <c r="W77" s="52">
        <v>0</v>
      </c>
      <c r="X77" s="52">
        <v>0</v>
      </c>
      <c r="Y77" s="25">
        <f>+Z77+AC77</f>
        <v>213033.39</v>
      </c>
      <c r="Z77" s="25">
        <f>AA77+AB77</f>
        <v>213033.39</v>
      </c>
      <c r="AA77" s="52">
        <f t="shared" si="1010"/>
        <v>151649</v>
      </c>
      <c r="AB77" s="52">
        <f t="shared" si="1010"/>
        <v>61384.39</v>
      </c>
      <c r="AC77" s="25">
        <f>AD77+AE77</f>
        <v>0</v>
      </c>
      <c r="AD77" s="52">
        <f t="shared" si="1011"/>
        <v>0</v>
      </c>
      <c r="AE77" s="52">
        <f t="shared" si="1011"/>
        <v>0</v>
      </c>
      <c r="AF77" s="25">
        <f>+AG77+AJ77</f>
        <v>0</v>
      </c>
      <c r="AG77" s="25">
        <f>AH77+AI77</f>
        <v>0</v>
      </c>
      <c r="AH77" s="52">
        <v>0</v>
      </c>
      <c r="AI77" s="52">
        <v>0</v>
      </c>
      <c r="AJ77" s="25">
        <f>AK77+AL77</f>
        <v>0</v>
      </c>
      <c r="AK77" s="52">
        <v>0</v>
      </c>
      <c r="AL77" s="52">
        <v>0</v>
      </c>
      <c r="AM77" s="25">
        <f>+AN77+AQ77</f>
        <v>0</v>
      </c>
      <c r="AN77" s="25">
        <f>AO77+AP77</f>
        <v>0</v>
      </c>
      <c r="AO77" s="52">
        <v>0</v>
      </c>
      <c r="AP77" s="52">
        <v>0</v>
      </c>
      <c r="AQ77" s="25">
        <f>AR77+AS77</f>
        <v>0</v>
      </c>
      <c r="AR77" s="52">
        <v>0</v>
      </c>
      <c r="AS77" s="52">
        <v>0</v>
      </c>
      <c r="AT77" s="25">
        <f>+AU77+AX77</f>
        <v>0</v>
      </c>
      <c r="AU77" s="25">
        <f>AV77+AW77</f>
        <v>0</v>
      </c>
      <c r="AV77" s="52">
        <v>0</v>
      </c>
      <c r="AW77" s="52">
        <v>0</v>
      </c>
      <c r="AX77" s="25">
        <f>AY77+AZ77</f>
        <v>0</v>
      </c>
      <c r="AY77" s="52">
        <v>0</v>
      </c>
      <c r="AZ77" s="52">
        <v>0</v>
      </c>
      <c r="BA77" s="25">
        <f>+BB77+BE77</f>
        <v>0</v>
      </c>
      <c r="BB77" s="25">
        <f>BC77+BD77</f>
        <v>0</v>
      </c>
      <c r="BC77" s="52">
        <f t="shared" si="1012"/>
        <v>0</v>
      </c>
      <c r="BD77" s="52">
        <f t="shared" si="1012"/>
        <v>0</v>
      </c>
      <c r="BE77" s="25">
        <f>BF77+BG77</f>
        <v>0</v>
      </c>
      <c r="BF77" s="52">
        <f t="shared" si="1013"/>
        <v>0</v>
      </c>
      <c r="BG77" s="52">
        <f t="shared" si="1013"/>
        <v>0</v>
      </c>
      <c r="BH77" s="25">
        <f>+BI77+BL77</f>
        <v>0</v>
      </c>
      <c r="BI77" s="25">
        <f>BJ77+BK77</f>
        <v>0</v>
      </c>
      <c r="BJ77" s="52">
        <v>0</v>
      </c>
      <c r="BK77" s="52">
        <v>0</v>
      </c>
      <c r="BL77" s="25">
        <f>BM77+BN77</f>
        <v>0</v>
      </c>
      <c r="BM77" s="52">
        <v>0</v>
      </c>
      <c r="BN77" s="52">
        <v>0</v>
      </c>
      <c r="BO77" s="25">
        <f>+BP77+BS77</f>
        <v>0</v>
      </c>
      <c r="BP77" s="25">
        <f>BQ77+BR77</f>
        <v>0</v>
      </c>
      <c r="BQ77" s="52">
        <v>0</v>
      </c>
      <c r="BR77" s="52">
        <v>0</v>
      </c>
      <c r="BS77" s="25">
        <f>BT77+BU77</f>
        <v>0</v>
      </c>
      <c r="BT77" s="52">
        <v>0</v>
      </c>
      <c r="BU77" s="52">
        <v>0</v>
      </c>
      <c r="BV77" s="25">
        <f>+BW77+BZ77</f>
        <v>0</v>
      </c>
      <c r="BW77" s="25">
        <f>BX77+BY77</f>
        <v>0</v>
      </c>
      <c r="BX77" s="52">
        <v>0</v>
      </c>
      <c r="BY77" s="52">
        <v>0</v>
      </c>
      <c r="BZ77" s="25">
        <f>CA77+CB77</f>
        <v>0</v>
      </c>
      <c r="CA77" s="52">
        <v>0</v>
      </c>
      <c r="CB77" s="52">
        <v>0</v>
      </c>
      <c r="CC77" s="25">
        <f>+CD77+CG77</f>
        <v>0</v>
      </c>
      <c r="CD77" s="25">
        <f>CE77+CF77</f>
        <v>0</v>
      </c>
      <c r="CE77" s="52">
        <f t="shared" si="1014"/>
        <v>0</v>
      </c>
      <c r="CF77" s="52">
        <f t="shared" si="1014"/>
        <v>0</v>
      </c>
      <c r="CG77" s="25">
        <f>CH77+CI77</f>
        <v>0</v>
      </c>
      <c r="CH77" s="52">
        <f t="shared" si="1015"/>
        <v>0</v>
      </c>
      <c r="CI77" s="52">
        <f t="shared" si="1015"/>
        <v>0</v>
      </c>
      <c r="CJ77" s="25">
        <f>+CK77+CN77</f>
        <v>0</v>
      </c>
      <c r="CK77" s="25">
        <f>CL77+CM77</f>
        <v>0</v>
      </c>
      <c r="CL77" s="52">
        <v>0</v>
      </c>
      <c r="CM77" s="52">
        <v>0</v>
      </c>
      <c r="CN77" s="25">
        <f>CO77+CP77</f>
        <v>0</v>
      </c>
      <c r="CO77" s="52">
        <v>0</v>
      </c>
      <c r="CP77" s="52">
        <v>0</v>
      </c>
      <c r="CQ77" s="25">
        <f>+CR77+CU77</f>
        <v>0</v>
      </c>
      <c r="CR77" s="25">
        <f>CS77+CT77</f>
        <v>0</v>
      </c>
      <c r="CS77" s="52">
        <v>0</v>
      </c>
      <c r="CT77" s="52">
        <v>0</v>
      </c>
      <c r="CU77" s="25">
        <f>CV77+CW77</f>
        <v>0</v>
      </c>
      <c r="CV77" s="52">
        <v>0</v>
      </c>
      <c r="CW77" s="52">
        <v>0</v>
      </c>
      <c r="CX77" s="25">
        <f>+CY77+DB77</f>
        <v>0</v>
      </c>
      <c r="CY77" s="25">
        <f>CZ77+DA77</f>
        <v>0</v>
      </c>
      <c r="CZ77" s="52">
        <v>0</v>
      </c>
      <c r="DA77" s="52">
        <v>0</v>
      </c>
      <c r="DB77" s="25">
        <f>DC77+DD77</f>
        <v>0</v>
      </c>
      <c r="DC77" s="52">
        <v>0</v>
      </c>
      <c r="DD77" s="52">
        <v>0</v>
      </c>
      <c r="DE77" s="25">
        <f>+DF77+DI77</f>
        <v>0</v>
      </c>
      <c r="DF77" s="25">
        <f>DG77+DH77</f>
        <v>0</v>
      </c>
      <c r="DG77" s="52">
        <f t="shared" si="1016"/>
        <v>0</v>
      </c>
      <c r="DH77" s="52">
        <f t="shared" si="1016"/>
        <v>0</v>
      </c>
      <c r="DI77" s="25">
        <f>DJ77+DK77</f>
        <v>0</v>
      </c>
      <c r="DJ77" s="52">
        <f t="shared" si="1017"/>
        <v>0</v>
      </c>
      <c r="DK77" s="52">
        <f t="shared" si="1017"/>
        <v>0</v>
      </c>
      <c r="DL77" s="25">
        <f>+DM77+DP77</f>
        <v>213033.39</v>
      </c>
      <c r="DM77" s="25">
        <f>DN77+DO77</f>
        <v>213033.39</v>
      </c>
      <c r="DN77" s="52">
        <f t="shared" si="1018"/>
        <v>151649</v>
      </c>
      <c r="DO77" s="52">
        <f t="shared" si="1018"/>
        <v>61384.39</v>
      </c>
      <c r="DP77" s="25">
        <f>DQ77+DR77</f>
        <v>0</v>
      </c>
      <c r="DQ77" s="52">
        <f t="shared" si="1019"/>
        <v>0</v>
      </c>
      <c r="DR77" s="52">
        <f t="shared" si="1019"/>
        <v>0</v>
      </c>
    </row>
    <row r="78" spans="1:122" s="27" customFormat="1" ht="15" customHeight="1" x14ac:dyDescent="0.25">
      <c r="A78" s="35"/>
      <c r="B78" s="62"/>
      <c r="C78" s="34" t="s">
        <v>59</v>
      </c>
      <c r="D78" s="25">
        <f>E78+H78</f>
        <v>6586.4960000000001</v>
      </c>
      <c r="E78" s="25">
        <f>SUM(F78:G78)</f>
        <v>6586.4960000000001</v>
      </c>
      <c r="F78" s="25">
        <f>SUM(F79:F80)</f>
        <v>6547.9960000000001</v>
      </c>
      <c r="G78" s="25">
        <f>SUM(G79:G80)</f>
        <v>38.5</v>
      </c>
      <c r="H78" s="25">
        <f>SUM(I78:J78)</f>
        <v>0</v>
      </c>
      <c r="I78" s="25">
        <f>SUM(I79:I80)</f>
        <v>0</v>
      </c>
      <c r="J78" s="25">
        <f>SUM(J79:J80)</f>
        <v>0</v>
      </c>
      <c r="K78" s="25">
        <f t="shared" ref="K78" si="1020">L78+O78</f>
        <v>9198.5879999999997</v>
      </c>
      <c r="L78" s="25">
        <f t="shared" ref="L78" si="1021">SUM(M78:N78)</f>
        <v>9198.5879999999997</v>
      </c>
      <c r="M78" s="25">
        <f t="shared" ref="M78:N78" si="1022">SUM(M79:M80)</f>
        <v>9160.0879999999997</v>
      </c>
      <c r="N78" s="25">
        <f t="shared" si="1022"/>
        <v>38.5</v>
      </c>
      <c r="O78" s="25">
        <f t="shared" ref="O78" si="1023">SUM(P78:Q78)</f>
        <v>0</v>
      </c>
      <c r="P78" s="25">
        <f t="shared" ref="P78:Q78" si="1024">SUM(P79:P80)</f>
        <v>0</v>
      </c>
      <c r="Q78" s="25">
        <f t="shared" si="1024"/>
        <v>0</v>
      </c>
      <c r="R78" s="25">
        <f t="shared" ref="R78" si="1025">S78+V78</f>
        <v>17143.573</v>
      </c>
      <c r="S78" s="25">
        <f t="shared" ref="S78" si="1026">SUM(T78:U78)</f>
        <v>17143.573</v>
      </c>
      <c r="T78" s="25">
        <f t="shared" ref="T78:U78" si="1027">SUM(T79:T80)</f>
        <v>17143.573</v>
      </c>
      <c r="U78" s="25">
        <f t="shared" si="1027"/>
        <v>0</v>
      </c>
      <c r="V78" s="25">
        <f t="shared" ref="V78" si="1028">SUM(W78:X78)</f>
        <v>0</v>
      </c>
      <c r="W78" s="25">
        <f t="shared" ref="W78:X78" si="1029">SUM(W79:W80)</f>
        <v>0</v>
      </c>
      <c r="X78" s="25">
        <f t="shared" si="1029"/>
        <v>0</v>
      </c>
      <c r="Y78" s="25">
        <f>Z78+AC78</f>
        <v>32928.656999999999</v>
      </c>
      <c r="Z78" s="25">
        <f>SUM(AA78:AB78)</f>
        <v>32928.656999999999</v>
      </c>
      <c r="AA78" s="25">
        <f>SUM(AA79:AA80)</f>
        <v>32851.656999999999</v>
      </c>
      <c r="AB78" s="25">
        <f>SUM(AB79:AB80)</f>
        <v>77</v>
      </c>
      <c r="AC78" s="25">
        <f>SUM(AD78:AE78)</f>
        <v>0</v>
      </c>
      <c r="AD78" s="25">
        <f>SUM(AD79:AD80)</f>
        <v>0</v>
      </c>
      <c r="AE78" s="25">
        <f>SUM(AE79:AE80)</f>
        <v>0</v>
      </c>
      <c r="AF78" s="25">
        <f t="shared" ref="AF78" si="1030">AG78+AJ78</f>
        <v>0</v>
      </c>
      <c r="AG78" s="25">
        <f>SUM(AH78:AI78)</f>
        <v>0</v>
      </c>
      <c r="AH78" s="25">
        <f>SUM(AH79:AH80)</f>
        <v>0</v>
      </c>
      <c r="AI78" s="25">
        <f>SUM(AI79:AI80)</f>
        <v>0</v>
      </c>
      <c r="AJ78" s="25">
        <f>SUM(AK78:AL78)</f>
        <v>0</v>
      </c>
      <c r="AK78" s="25">
        <f>SUM(AK79:AK80)</f>
        <v>0</v>
      </c>
      <c r="AL78" s="25">
        <f>SUM(AL79:AL80)</f>
        <v>0</v>
      </c>
      <c r="AM78" s="25">
        <f t="shared" ref="AM78" si="1031">AN78+AQ78</f>
        <v>0</v>
      </c>
      <c r="AN78" s="25">
        <f t="shared" ref="AN78" si="1032">SUM(AO78:AP78)</f>
        <v>0</v>
      </c>
      <c r="AO78" s="25">
        <f t="shared" ref="AO78:AP78" si="1033">SUM(AO79:AO80)</f>
        <v>0</v>
      </c>
      <c r="AP78" s="25">
        <f t="shared" si="1033"/>
        <v>0</v>
      </c>
      <c r="AQ78" s="25">
        <f t="shared" ref="AQ78" si="1034">SUM(AR78:AS78)</f>
        <v>0</v>
      </c>
      <c r="AR78" s="25">
        <f t="shared" ref="AR78:AS78" si="1035">SUM(AR79:AR80)</f>
        <v>0</v>
      </c>
      <c r="AS78" s="25">
        <f t="shared" si="1035"/>
        <v>0</v>
      </c>
      <c r="AT78" s="25">
        <f t="shared" ref="AT78" si="1036">AU78+AX78</f>
        <v>0</v>
      </c>
      <c r="AU78" s="25">
        <f t="shared" ref="AU78" si="1037">SUM(AV78:AW78)</f>
        <v>0</v>
      </c>
      <c r="AV78" s="25">
        <f t="shared" ref="AV78:AW78" si="1038">SUM(AV79:AV80)</f>
        <v>0</v>
      </c>
      <c r="AW78" s="25">
        <f t="shared" si="1038"/>
        <v>0</v>
      </c>
      <c r="AX78" s="25">
        <f t="shared" ref="AX78" si="1039">SUM(AY78:AZ78)</f>
        <v>0</v>
      </c>
      <c r="AY78" s="25">
        <f t="shared" ref="AY78:AZ78" si="1040">SUM(AY79:AY80)</f>
        <v>0</v>
      </c>
      <c r="AZ78" s="25">
        <f t="shared" si="1040"/>
        <v>0</v>
      </c>
      <c r="BA78" s="25">
        <f t="shared" ref="BA78" si="1041">BB78+BE78</f>
        <v>0</v>
      </c>
      <c r="BB78" s="25">
        <f t="shared" ref="BB78" si="1042">SUM(BC78:BD78)</f>
        <v>0</v>
      </c>
      <c r="BC78" s="25">
        <f t="shared" ref="BC78:BD78" si="1043">SUM(BC79:BC80)</f>
        <v>0</v>
      </c>
      <c r="BD78" s="25">
        <f t="shared" si="1043"/>
        <v>0</v>
      </c>
      <c r="BE78" s="25">
        <f t="shared" ref="BE78" si="1044">SUM(BF78:BG78)</f>
        <v>0</v>
      </c>
      <c r="BF78" s="25">
        <f t="shared" ref="BF78:BG78" si="1045">SUM(BF79:BF80)</f>
        <v>0</v>
      </c>
      <c r="BG78" s="25">
        <f t="shared" si="1045"/>
        <v>0</v>
      </c>
      <c r="BH78" s="25">
        <f t="shared" ref="BH78" si="1046">BI78+BL78</f>
        <v>0</v>
      </c>
      <c r="BI78" s="25">
        <f>SUM(BJ78:BK78)</f>
        <v>0</v>
      </c>
      <c r="BJ78" s="25">
        <f>SUM(BJ79:BJ80)</f>
        <v>0</v>
      </c>
      <c r="BK78" s="25">
        <f>SUM(BK79:BK80)</f>
        <v>0</v>
      </c>
      <c r="BL78" s="25">
        <f>SUM(BM78:BN78)</f>
        <v>0</v>
      </c>
      <c r="BM78" s="25">
        <f>SUM(BM79:BM80)</f>
        <v>0</v>
      </c>
      <c r="BN78" s="25">
        <f>SUM(BN79:BN80)</f>
        <v>0</v>
      </c>
      <c r="BO78" s="25">
        <f t="shared" ref="BO78" si="1047">BP78+BS78</f>
        <v>0</v>
      </c>
      <c r="BP78" s="25">
        <f t="shared" ref="BP78" si="1048">SUM(BQ78:BR78)</f>
        <v>0</v>
      </c>
      <c r="BQ78" s="25">
        <f t="shared" ref="BQ78:BR78" si="1049">SUM(BQ79:BQ80)</f>
        <v>0</v>
      </c>
      <c r="BR78" s="25">
        <f t="shared" si="1049"/>
        <v>0</v>
      </c>
      <c r="BS78" s="25">
        <f t="shared" ref="BS78" si="1050">SUM(BT78:BU78)</f>
        <v>0</v>
      </c>
      <c r="BT78" s="25">
        <f t="shared" ref="BT78:BU78" si="1051">SUM(BT79:BT80)</f>
        <v>0</v>
      </c>
      <c r="BU78" s="25">
        <f t="shared" si="1051"/>
        <v>0</v>
      </c>
      <c r="BV78" s="25">
        <f t="shared" ref="BV78" si="1052">BW78+BZ78</f>
        <v>0</v>
      </c>
      <c r="BW78" s="25">
        <f t="shared" ref="BW78" si="1053">SUM(BX78:BY78)</f>
        <v>0</v>
      </c>
      <c r="BX78" s="25">
        <f t="shared" ref="BX78:BY78" si="1054">SUM(BX79:BX80)</f>
        <v>0</v>
      </c>
      <c r="BY78" s="25">
        <f t="shared" si="1054"/>
        <v>0</v>
      </c>
      <c r="BZ78" s="25">
        <f t="shared" ref="BZ78" si="1055">SUM(CA78:CB78)</f>
        <v>0</v>
      </c>
      <c r="CA78" s="25">
        <f t="shared" ref="CA78:CB78" si="1056">SUM(CA79:CA80)</f>
        <v>0</v>
      </c>
      <c r="CB78" s="25">
        <f t="shared" si="1056"/>
        <v>0</v>
      </c>
      <c r="CC78" s="25">
        <f t="shared" ref="CC78" si="1057">CD78+CG78</f>
        <v>0</v>
      </c>
      <c r="CD78" s="25">
        <f t="shared" ref="CD78" si="1058">SUM(CE78:CF78)</f>
        <v>0</v>
      </c>
      <c r="CE78" s="25">
        <f t="shared" ref="CE78:CF78" si="1059">SUM(CE79:CE80)</f>
        <v>0</v>
      </c>
      <c r="CF78" s="25">
        <f t="shared" si="1059"/>
        <v>0</v>
      </c>
      <c r="CG78" s="25">
        <f t="shared" ref="CG78" si="1060">SUM(CH78:CI78)</f>
        <v>0</v>
      </c>
      <c r="CH78" s="25">
        <f t="shared" ref="CH78:CI78" si="1061">SUM(CH79:CH80)</f>
        <v>0</v>
      </c>
      <c r="CI78" s="25">
        <f t="shared" si="1061"/>
        <v>0</v>
      </c>
      <c r="CJ78" s="25">
        <f t="shared" ref="CJ78" si="1062">CK78+CN78</f>
        <v>0</v>
      </c>
      <c r="CK78" s="25">
        <f>SUM(CL78:CM78)</f>
        <v>0</v>
      </c>
      <c r="CL78" s="25">
        <f>SUM(CL79:CL80)</f>
        <v>0</v>
      </c>
      <c r="CM78" s="25">
        <f>SUM(CM79:CM80)</f>
        <v>0</v>
      </c>
      <c r="CN78" s="25">
        <f>SUM(CO78:CP78)</f>
        <v>0</v>
      </c>
      <c r="CO78" s="25">
        <f>SUM(CO79:CO80)</f>
        <v>0</v>
      </c>
      <c r="CP78" s="25">
        <f>SUM(CP79:CP80)</f>
        <v>0</v>
      </c>
      <c r="CQ78" s="25">
        <f t="shared" ref="CQ78" si="1063">CR78+CU78</f>
        <v>0</v>
      </c>
      <c r="CR78" s="25">
        <f t="shared" ref="CR78" si="1064">SUM(CS78:CT78)</f>
        <v>0</v>
      </c>
      <c r="CS78" s="25">
        <f t="shared" ref="CS78:CT78" si="1065">SUM(CS79:CS80)</f>
        <v>0</v>
      </c>
      <c r="CT78" s="25">
        <f t="shared" si="1065"/>
        <v>0</v>
      </c>
      <c r="CU78" s="25">
        <f t="shared" ref="CU78" si="1066">SUM(CV78:CW78)</f>
        <v>0</v>
      </c>
      <c r="CV78" s="25">
        <f t="shared" ref="CV78:CW78" si="1067">SUM(CV79:CV80)</f>
        <v>0</v>
      </c>
      <c r="CW78" s="25">
        <f t="shared" si="1067"/>
        <v>0</v>
      </c>
      <c r="CX78" s="25">
        <f t="shared" ref="CX78" si="1068">CY78+DB78</f>
        <v>0</v>
      </c>
      <c r="CY78" s="25">
        <f t="shared" ref="CY78" si="1069">SUM(CZ78:DA78)</f>
        <v>0</v>
      </c>
      <c r="CZ78" s="25">
        <f t="shared" ref="CZ78:DA78" si="1070">SUM(CZ79:CZ80)</f>
        <v>0</v>
      </c>
      <c r="DA78" s="25">
        <f t="shared" si="1070"/>
        <v>0</v>
      </c>
      <c r="DB78" s="25">
        <f t="shared" ref="DB78" si="1071">SUM(DC78:DD78)</f>
        <v>0</v>
      </c>
      <c r="DC78" s="25">
        <f t="shared" ref="DC78:DD78" si="1072">SUM(DC79:DC80)</f>
        <v>0</v>
      </c>
      <c r="DD78" s="25">
        <f t="shared" si="1072"/>
        <v>0</v>
      </c>
      <c r="DE78" s="25">
        <f t="shared" ref="DE78" si="1073">DF78+DI78</f>
        <v>0</v>
      </c>
      <c r="DF78" s="25">
        <f t="shared" ref="DF78" si="1074">SUM(DG78:DH78)</f>
        <v>0</v>
      </c>
      <c r="DG78" s="25">
        <f t="shared" ref="DG78:DH78" si="1075">SUM(DG79:DG80)</f>
        <v>0</v>
      </c>
      <c r="DH78" s="25">
        <f t="shared" si="1075"/>
        <v>0</v>
      </c>
      <c r="DI78" s="25">
        <f t="shared" ref="DI78" si="1076">SUM(DJ78:DK78)</f>
        <v>0</v>
      </c>
      <c r="DJ78" s="25">
        <f t="shared" ref="DJ78:DK78" si="1077">SUM(DJ79:DJ80)</f>
        <v>0</v>
      </c>
      <c r="DK78" s="25">
        <f t="shared" si="1077"/>
        <v>0</v>
      </c>
      <c r="DL78" s="25">
        <f>DM78+DP78</f>
        <v>32928.656999999999</v>
      </c>
      <c r="DM78" s="25">
        <f>SUM(DN78:DO78)</f>
        <v>32928.656999999999</v>
      </c>
      <c r="DN78" s="25">
        <f>SUM(DN79:DN80)</f>
        <v>32851.656999999999</v>
      </c>
      <c r="DO78" s="25">
        <f>SUM(DO79:DO80)</f>
        <v>77</v>
      </c>
      <c r="DP78" s="25">
        <f>SUM(DQ78:DR78)</f>
        <v>0</v>
      </c>
      <c r="DQ78" s="25">
        <f>SUM(DQ79:DQ80)</f>
        <v>0</v>
      </c>
      <c r="DR78" s="25">
        <f>SUM(DR79:DR80)</f>
        <v>0</v>
      </c>
    </row>
    <row r="79" spans="1:122" s="27" customFormat="1" ht="14.25" customHeight="1" x14ac:dyDescent="0.25">
      <c r="A79" s="35"/>
      <c r="B79" s="62"/>
      <c r="C79" s="36" t="s">
        <v>60</v>
      </c>
      <c r="D79" s="25">
        <f>+E79+H79</f>
        <v>0</v>
      </c>
      <c r="E79" s="25">
        <f>F79+G79</f>
        <v>0</v>
      </c>
      <c r="F79" s="52">
        <v>0</v>
      </c>
      <c r="G79" s="52">
        <v>0</v>
      </c>
      <c r="H79" s="25">
        <f>I79+J79</f>
        <v>0</v>
      </c>
      <c r="I79" s="52">
        <v>0</v>
      </c>
      <c r="J79" s="52">
        <v>0</v>
      </c>
      <c r="K79" s="25">
        <f>+L79+O79</f>
        <v>0</v>
      </c>
      <c r="L79" s="25">
        <f>M79+N79</f>
        <v>0</v>
      </c>
      <c r="M79" s="52">
        <v>0</v>
      </c>
      <c r="N79" s="52">
        <v>0</v>
      </c>
      <c r="O79" s="25">
        <f>P79+Q79</f>
        <v>0</v>
      </c>
      <c r="P79" s="52">
        <v>0</v>
      </c>
      <c r="Q79" s="52">
        <v>0</v>
      </c>
      <c r="R79" s="25">
        <f>+S79+V79</f>
        <v>0</v>
      </c>
      <c r="S79" s="25">
        <f>T79+U79</f>
        <v>0</v>
      </c>
      <c r="T79" s="52">
        <v>0</v>
      </c>
      <c r="U79" s="52">
        <v>0</v>
      </c>
      <c r="V79" s="25">
        <f>W79+X79</f>
        <v>0</v>
      </c>
      <c r="W79" s="52">
        <v>0</v>
      </c>
      <c r="X79" s="52">
        <v>0</v>
      </c>
      <c r="Y79" s="25">
        <f>+Z79+AC79</f>
        <v>0</v>
      </c>
      <c r="Z79" s="25">
        <f>AA79+AB79</f>
        <v>0</v>
      </c>
      <c r="AA79" s="52">
        <f>+F79+M79+T79</f>
        <v>0</v>
      </c>
      <c r="AB79" s="52">
        <f>+G79+N79+U79</f>
        <v>0</v>
      </c>
      <c r="AC79" s="25">
        <f>AD79+AE79</f>
        <v>0</v>
      </c>
      <c r="AD79" s="52">
        <f>+I79+P79+W79</f>
        <v>0</v>
      </c>
      <c r="AE79" s="52">
        <f>+J79+Q79+X79</f>
        <v>0</v>
      </c>
      <c r="AF79" s="25">
        <f>+AG79+AJ79</f>
        <v>0</v>
      </c>
      <c r="AG79" s="25">
        <f>AH79+AI79</f>
        <v>0</v>
      </c>
      <c r="AH79" s="52">
        <v>0</v>
      </c>
      <c r="AI79" s="52">
        <v>0</v>
      </c>
      <c r="AJ79" s="25">
        <f>AK79+AL79</f>
        <v>0</v>
      </c>
      <c r="AK79" s="52">
        <v>0</v>
      </c>
      <c r="AL79" s="52">
        <v>0</v>
      </c>
      <c r="AM79" s="25">
        <f>+AN79+AQ79</f>
        <v>0</v>
      </c>
      <c r="AN79" s="25">
        <f>AO79+AP79</f>
        <v>0</v>
      </c>
      <c r="AO79" s="52">
        <v>0</v>
      </c>
      <c r="AP79" s="52">
        <v>0</v>
      </c>
      <c r="AQ79" s="25">
        <f>AR79+AS79</f>
        <v>0</v>
      </c>
      <c r="AR79" s="52">
        <v>0</v>
      </c>
      <c r="AS79" s="52">
        <v>0</v>
      </c>
      <c r="AT79" s="25">
        <f>+AU79+AX79</f>
        <v>0</v>
      </c>
      <c r="AU79" s="25">
        <f>AV79+AW79</f>
        <v>0</v>
      </c>
      <c r="AV79" s="52">
        <v>0</v>
      </c>
      <c r="AW79" s="52">
        <v>0</v>
      </c>
      <c r="AX79" s="25">
        <f>AY79+AZ79</f>
        <v>0</v>
      </c>
      <c r="AY79" s="52">
        <v>0</v>
      </c>
      <c r="AZ79" s="52">
        <v>0</v>
      </c>
      <c r="BA79" s="25">
        <f>+BB79+BE79</f>
        <v>0</v>
      </c>
      <c r="BB79" s="25">
        <f>BC79+BD79</f>
        <v>0</v>
      </c>
      <c r="BC79" s="52">
        <f>+AH79+AO79+AV79</f>
        <v>0</v>
      </c>
      <c r="BD79" s="52">
        <f>+AI79+AP79+AW79</f>
        <v>0</v>
      </c>
      <c r="BE79" s="25">
        <f>BF79+BG79</f>
        <v>0</v>
      </c>
      <c r="BF79" s="52">
        <f>+AK79+AR79+AY79</f>
        <v>0</v>
      </c>
      <c r="BG79" s="52">
        <f>+AL79+AS79+AZ79</f>
        <v>0</v>
      </c>
      <c r="BH79" s="25">
        <f>+BI79+BL79</f>
        <v>0</v>
      </c>
      <c r="BI79" s="25">
        <f>BJ79+BK79</f>
        <v>0</v>
      </c>
      <c r="BJ79" s="52">
        <v>0</v>
      </c>
      <c r="BK79" s="52">
        <v>0</v>
      </c>
      <c r="BL79" s="25">
        <f>BM79+BN79</f>
        <v>0</v>
      </c>
      <c r="BM79" s="52">
        <v>0</v>
      </c>
      <c r="BN79" s="52">
        <v>0</v>
      </c>
      <c r="BO79" s="25">
        <f>+BP79+BS79</f>
        <v>0</v>
      </c>
      <c r="BP79" s="25">
        <f>BQ79+BR79</f>
        <v>0</v>
      </c>
      <c r="BQ79" s="52">
        <v>0</v>
      </c>
      <c r="BR79" s="52">
        <v>0</v>
      </c>
      <c r="BS79" s="25">
        <f>BT79+BU79</f>
        <v>0</v>
      </c>
      <c r="BT79" s="52">
        <v>0</v>
      </c>
      <c r="BU79" s="52">
        <v>0</v>
      </c>
      <c r="BV79" s="25">
        <f>+BW79+BZ79</f>
        <v>0</v>
      </c>
      <c r="BW79" s="25">
        <f>BX79+BY79</f>
        <v>0</v>
      </c>
      <c r="BX79" s="52">
        <v>0</v>
      </c>
      <c r="BY79" s="52">
        <v>0</v>
      </c>
      <c r="BZ79" s="25">
        <f>CA79+CB79</f>
        <v>0</v>
      </c>
      <c r="CA79" s="52">
        <v>0</v>
      </c>
      <c r="CB79" s="52">
        <v>0</v>
      </c>
      <c r="CC79" s="25">
        <f>+CD79+CG79</f>
        <v>0</v>
      </c>
      <c r="CD79" s="25">
        <f>CE79+CF79</f>
        <v>0</v>
      </c>
      <c r="CE79" s="52">
        <f>+BJ79+BQ79+BX79</f>
        <v>0</v>
      </c>
      <c r="CF79" s="52">
        <f>+BK79+BR79+BY79</f>
        <v>0</v>
      </c>
      <c r="CG79" s="25">
        <f>CH79+CI79</f>
        <v>0</v>
      </c>
      <c r="CH79" s="52">
        <f>+BM79+BT79+CA79</f>
        <v>0</v>
      </c>
      <c r="CI79" s="52">
        <f>+BN79+BU79+CB79</f>
        <v>0</v>
      </c>
      <c r="CJ79" s="25">
        <f>+CK79+CN79</f>
        <v>0</v>
      </c>
      <c r="CK79" s="25">
        <f>CL79+CM79</f>
        <v>0</v>
      </c>
      <c r="CL79" s="52">
        <v>0</v>
      </c>
      <c r="CM79" s="52">
        <v>0</v>
      </c>
      <c r="CN79" s="25">
        <f>CO79+CP79</f>
        <v>0</v>
      </c>
      <c r="CO79" s="52">
        <v>0</v>
      </c>
      <c r="CP79" s="52">
        <v>0</v>
      </c>
      <c r="CQ79" s="25">
        <f>+CR79+CU79</f>
        <v>0</v>
      </c>
      <c r="CR79" s="25">
        <f>CS79+CT79</f>
        <v>0</v>
      </c>
      <c r="CS79" s="52">
        <v>0</v>
      </c>
      <c r="CT79" s="52">
        <v>0</v>
      </c>
      <c r="CU79" s="25">
        <f>CV79+CW79</f>
        <v>0</v>
      </c>
      <c r="CV79" s="52">
        <v>0</v>
      </c>
      <c r="CW79" s="52">
        <v>0</v>
      </c>
      <c r="CX79" s="25">
        <f>+CY79+DB79</f>
        <v>0</v>
      </c>
      <c r="CY79" s="25">
        <f>CZ79+DA79</f>
        <v>0</v>
      </c>
      <c r="CZ79" s="52">
        <v>0</v>
      </c>
      <c r="DA79" s="52">
        <v>0</v>
      </c>
      <c r="DB79" s="25">
        <f>DC79+DD79</f>
        <v>0</v>
      </c>
      <c r="DC79" s="52">
        <v>0</v>
      </c>
      <c r="DD79" s="52">
        <v>0</v>
      </c>
      <c r="DE79" s="25">
        <f>+DF79+DI79</f>
        <v>0</v>
      </c>
      <c r="DF79" s="25">
        <f>DG79+DH79</f>
        <v>0</v>
      </c>
      <c r="DG79" s="52">
        <f>+CL79+CS79+CZ79</f>
        <v>0</v>
      </c>
      <c r="DH79" s="52">
        <f>+CM79+CT79+DA79</f>
        <v>0</v>
      </c>
      <c r="DI79" s="25">
        <f>DJ79+DK79</f>
        <v>0</v>
      </c>
      <c r="DJ79" s="52">
        <f>+CO79+CV79+DC79</f>
        <v>0</v>
      </c>
      <c r="DK79" s="52">
        <f>+CP79+CW79+DD79</f>
        <v>0</v>
      </c>
      <c r="DL79" s="25">
        <f>+DM79+DP79</f>
        <v>0</v>
      </c>
      <c r="DM79" s="25">
        <f>DN79+DO79</f>
        <v>0</v>
      </c>
      <c r="DN79" s="52">
        <f>AA79+BC79+CE79+DG79</f>
        <v>0</v>
      </c>
      <c r="DO79" s="52">
        <f>AB79+BD79+CF79+DH79</f>
        <v>0</v>
      </c>
      <c r="DP79" s="25">
        <f>DQ79+DR79</f>
        <v>0</v>
      </c>
      <c r="DQ79" s="52">
        <f>AD79+BF79+CH79+DJ79</f>
        <v>0</v>
      </c>
      <c r="DR79" s="52">
        <f>AE79+BG79+CI79+DK79</f>
        <v>0</v>
      </c>
    </row>
    <row r="80" spans="1:122" s="27" customFormat="1" ht="15" customHeight="1" x14ac:dyDescent="0.25">
      <c r="A80" s="35"/>
      <c r="B80" s="62"/>
      <c r="C80" s="36" t="s">
        <v>61</v>
      </c>
      <c r="D80" s="25">
        <f>+E80+H80</f>
        <v>6586.4960000000001</v>
      </c>
      <c r="E80" s="25">
        <f>F80+G80</f>
        <v>6586.4960000000001</v>
      </c>
      <c r="F80" s="52">
        <v>6547.9960000000001</v>
      </c>
      <c r="G80" s="52">
        <v>38.5</v>
      </c>
      <c r="H80" s="25">
        <f>I80+J80</f>
        <v>0</v>
      </c>
      <c r="I80" s="52">
        <v>0</v>
      </c>
      <c r="J80" s="52">
        <v>0</v>
      </c>
      <c r="K80" s="25">
        <f>+L80+O80</f>
        <v>9198.5879999999997</v>
      </c>
      <c r="L80" s="25">
        <f>M80+N80</f>
        <v>9198.5879999999997</v>
      </c>
      <c r="M80" s="52">
        <v>9160.0879999999997</v>
      </c>
      <c r="N80" s="52">
        <v>38.5</v>
      </c>
      <c r="O80" s="25">
        <f>P80+Q80</f>
        <v>0</v>
      </c>
      <c r="P80" s="52">
        <v>0</v>
      </c>
      <c r="Q80" s="52">
        <v>0</v>
      </c>
      <c r="R80" s="25">
        <f>+S80+V80</f>
        <v>17143.573</v>
      </c>
      <c r="S80" s="25">
        <f>T80+U80</f>
        <v>17143.573</v>
      </c>
      <c r="T80" s="52">
        <v>17143.573</v>
      </c>
      <c r="U80" s="52">
        <v>0</v>
      </c>
      <c r="V80" s="25">
        <f>W80+X80</f>
        <v>0</v>
      </c>
      <c r="W80" s="52">
        <v>0</v>
      </c>
      <c r="X80" s="52">
        <v>0</v>
      </c>
      <c r="Y80" s="25">
        <f>+Z80+AC80</f>
        <v>32928.656999999999</v>
      </c>
      <c r="Z80" s="25">
        <f>AA80+AB80</f>
        <v>32928.656999999999</v>
      </c>
      <c r="AA80" s="52">
        <f>+F80+M80+T80</f>
        <v>32851.656999999999</v>
      </c>
      <c r="AB80" s="52">
        <f>+G80+N80+U80</f>
        <v>77</v>
      </c>
      <c r="AC80" s="25">
        <f>AD80+AE80</f>
        <v>0</v>
      </c>
      <c r="AD80" s="52">
        <f>+I80+P80+W80</f>
        <v>0</v>
      </c>
      <c r="AE80" s="52">
        <f>+J80+Q80+X80</f>
        <v>0</v>
      </c>
      <c r="AF80" s="25">
        <f>+AG80+AJ80</f>
        <v>0</v>
      </c>
      <c r="AG80" s="25">
        <f>AH80+AI80</f>
        <v>0</v>
      </c>
      <c r="AH80" s="52">
        <v>0</v>
      </c>
      <c r="AI80" s="52">
        <v>0</v>
      </c>
      <c r="AJ80" s="25">
        <f>AK80+AL80</f>
        <v>0</v>
      </c>
      <c r="AK80" s="52">
        <v>0</v>
      </c>
      <c r="AL80" s="52">
        <v>0</v>
      </c>
      <c r="AM80" s="25">
        <f>+AN80+AQ80</f>
        <v>0</v>
      </c>
      <c r="AN80" s="25">
        <f>AO80+AP80</f>
        <v>0</v>
      </c>
      <c r="AO80" s="52">
        <v>0</v>
      </c>
      <c r="AP80" s="52">
        <v>0</v>
      </c>
      <c r="AQ80" s="25">
        <f>AR80+AS80</f>
        <v>0</v>
      </c>
      <c r="AR80" s="52">
        <v>0</v>
      </c>
      <c r="AS80" s="52">
        <v>0</v>
      </c>
      <c r="AT80" s="25">
        <f>+AU80+AX80</f>
        <v>0</v>
      </c>
      <c r="AU80" s="25">
        <f>AV80+AW80</f>
        <v>0</v>
      </c>
      <c r="AV80" s="52">
        <v>0</v>
      </c>
      <c r="AW80" s="52">
        <v>0</v>
      </c>
      <c r="AX80" s="25">
        <f>AY80+AZ80</f>
        <v>0</v>
      </c>
      <c r="AY80" s="52">
        <v>0</v>
      </c>
      <c r="AZ80" s="52">
        <v>0</v>
      </c>
      <c r="BA80" s="25">
        <f>+BB80+BE80</f>
        <v>0</v>
      </c>
      <c r="BB80" s="25">
        <f>BC80+BD80</f>
        <v>0</v>
      </c>
      <c r="BC80" s="52">
        <f>+AH80+AO80+AV80</f>
        <v>0</v>
      </c>
      <c r="BD80" s="52">
        <f>+AI80+AP80+AW80</f>
        <v>0</v>
      </c>
      <c r="BE80" s="25">
        <f>BF80+BG80</f>
        <v>0</v>
      </c>
      <c r="BF80" s="52">
        <f>+AK80+AR80+AY80</f>
        <v>0</v>
      </c>
      <c r="BG80" s="52">
        <f>+AL80+AS80+AZ80</f>
        <v>0</v>
      </c>
      <c r="BH80" s="25">
        <f>+BI80+BL80</f>
        <v>0</v>
      </c>
      <c r="BI80" s="25">
        <f>BJ80+BK80</f>
        <v>0</v>
      </c>
      <c r="BJ80" s="52">
        <v>0</v>
      </c>
      <c r="BK80" s="52">
        <v>0</v>
      </c>
      <c r="BL80" s="25">
        <f>BM80+BN80</f>
        <v>0</v>
      </c>
      <c r="BM80" s="52">
        <v>0</v>
      </c>
      <c r="BN80" s="52">
        <v>0</v>
      </c>
      <c r="BO80" s="25">
        <f>+BP80+BS80</f>
        <v>0</v>
      </c>
      <c r="BP80" s="25">
        <f>BQ80+BR80</f>
        <v>0</v>
      </c>
      <c r="BQ80" s="52">
        <v>0</v>
      </c>
      <c r="BR80" s="52">
        <v>0</v>
      </c>
      <c r="BS80" s="25">
        <f>BT80+BU80</f>
        <v>0</v>
      </c>
      <c r="BT80" s="52">
        <v>0</v>
      </c>
      <c r="BU80" s="52">
        <v>0</v>
      </c>
      <c r="BV80" s="25">
        <f>+BW80+BZ80</f>
        <v>0</v>
      </c>
      <c r="BW80" s="25">
        <f>BX80+BY80</f>
        <v>0</v>
      </c>
      <c r="BX80" s="52">
        <v>0</v>
      </c>
      <c r="BY80" s="52">
        <v>0</v>
      </c>
      <c r="BZ80" s="25">
        <f>CA80+CB80</f>
        <v>0</v>
      </c>
      <c r="CA80" s="52">
        <v>0</v>
      </c>
      <c r="CB80" s="52">
        <v>0</v>
      </c>
      <c r="CC80" s="25">
        <f>+CD80+CG80</f>
        <v>0</v>
      </c>
      <c r="CD80" s="25">
        <f>CE80+CF80</f>
        <v>0</v>
      </c>
      <c r="CE80" s="52">
        <f>+BJ80+BQ80+BX80</f>
        <v>0</v>
      </c>
      <c r="CF80" s="52">
        <f>+BK80+BR80+BY80</f>
        <v>0</v>
      </c>
      <c r="CG80" s="25">
        <f>CH80+CI80</f>
        <v>0</v>
      </c>
      <c r="CH80" s="52">
        <f>+BM80+BT80+CA80</f>
        <v>0</v>
      </c>
      <c r="CI80" s="52">
        <f>+BN80+BU80+CB80</f>
        <v>0</v>
      </c>
      <c r="CJ80" s="25">
        <f>+CK80+CN80</f>
        <v>0</v>
      </c>
      <c r="CK80" s="25">
        <f>CL80+CM80</f>
        <v>0</v>
      </c>
      <c r="CL80" s="52">
        <v>0</v>
      </c>
      <c r="CM80" s="52">
        <v>0</v>
      </c>
      <c r="CN80" s="25">
        <f>CO80+CP80</f>
        <v>0</v>
      </c>
      <c r="CO80" s="52">
        <v>0</v>
      </c>
      <c r="CP80" s="52">
        <v>0</v>
      </c>
      <c r="CQ80" s="25">
        <f>+CR80+CU80</f>
        <v>0</v>
      </c>
      <c r="CR80" s="25">
        <f>CS80+CT80</f>
        <v>0</v>
      </c>
      <c r="CS80" s="52">
        <v>0</v>
      </c>
      <c r="CT80" s="52">
        <v>0</v>
      </c>
      <c r="CU80" s="25">
        <f>CV80+CW80</f>
        <v>0</v>
      </c>
      <c r="CV80" s="52">
        <v>0</v>
      </c>
      <c r="CW80" s="52">
        <v>0</v>
      </c>
      <c r="CX80" s="25">
        <f>+CY80+DB80</f>
        <v>0</v>
      </c>
      <c r="CY80" s="25">
        <f>CZ80+DA80</f>
        <v>0</v>
      </c>
      <c r="CZ80" s="52">
        <v>0</v>
      </c>
      <c r="DA80" s="52">
        <v>0</v>
      </c>
      <c r="DB80" s="25">
        <f>DC80+DD80</f>
        <v>0</v>
      </c>
      <c r="DC80" s="52">
        <v>0</v>
      </c>
      <c r="DD80" s="52">
        <v>0</v>
      </c>
      <c r="DE80" s="25">
        <f>+DF80+DI80</f>
        <v>0</v>
      </c>
      <c r="DF80" s="25">
        <f>DG80+DH80</f>
        <v>0</v>
      </c>
      <c r="DG80" s="52">
        <f>+CL80+CS80+CZ80</f>
        <v>0</v>
      </c>
      <c r="DH80" s="52">
        <f>+CM80+CT80+DA80</f>
        <v>0</v>
      </c>
      <c r="DI80" s="25">
        <f>DJ80+DK80</f>
        <v>0</v>
      </c>
      <c r="DJ80" s="52">
        <f>+CO80+CV80+DC80</f>
        <v>0</v>
      </c>
      <c r="DK80" s="52">
        <f>+CP80+CW80+DD80</f>
        <v>0</v>
      </c>
      <c r="DL80" s="25">
        <f>+DM80+DP80</f>
        <v>32928.656999999999</v>
      </c>
      <c r="DM80" s="25">
        <f>DN80+DO80</f>
        <v>32928.656999999999</v>
      </c>
      <c r="DN80" s="52">
        <f>AA80+BC80+CE80+DG80</f>
        <v>32851.656999999999</v>
      </c>
      <c r="DO80" s="52">
        <f>AB80+BD80+CF80+DH80</f>
        <v>77</v>
      </c>
      <c r="DP80" s="25">
        <f>DQ80+DR80</f>
        <v>0</v>
      </c>
      <c r="DQ80" s="52">
        <f>AD80+BF80+CH80+DJ80</f>
        <v>0</v>
      </c>
      <c r="DR80" s="52">
        <f>AE80+BG80+CI80+DK80</f>
        <v>0</v>
      </c>
    </row>
    <row r="81" spans="1:122" s="27" customFormat="1" ht="15" customHeight="1" x14ac:dyDescent="0.25">
      <c r="A81" s="35"/>
      <c r="B81" s="62"/>
      <c r="C81" s="34" t="s">
        <v>62</v>
      </c>
      <c r="D81" s="25">
        <f>E81+H81</f>
        <v>2246.3900000000003</v>
      </c>
      <c r="E81" s="25">
        <f>SUM(F81:G81)</f>
        <v>2246.3900000000003</v>
      </c>
      <c r="F81" s="25">
        <f>SUM(F82:F84)</f>
        <v>2158.9900000000002</v>
      </c>
      <c r="G81" s="25">
        <f>SUM(G82:G84)</f>
        <v>87.4</v>
      </c>
      <c r="H81" s="25">
        <f>SUM(I81:J81)</f>
        <v>0</v>
      </c>
      <c r="I81" s="25">
        <f>SUM(I82:I84)</f>
        <v>0</v>
      </c>
      <c r="J81" s="25">
        <f>SUM(J82:J84)</f>
        <v>0</v>
      </c>
      <c r="K81" s="25">
        <f t="shared" ref="K81" si="1078">L81+O81</f>
        <v>1445.79</v>
      </c>
      <c r="L81" s="25">
        <f t="shared" ref="L81" si="1079">SUM(M81:N81)</f>
        <v>1445.79</v>
      </c>
      <c r="M81" s="25">
        <f t="shared" ref="M81:N81" si="1080">SUM(M82:M84)</f>
        <v>1219.19</v>
      </c>
      <c r="N81" s="25">
        <f t="shared" si="1080"/>
        <v>226.60000000000002</v>
      </c>
      <c r="O81" s="25">
        <f t="shared" ref="O81" si="1081">SUM(P81:Q81)</f>
        <v>0</v>
      </c>
      <c r="P81" s="25">
        <f t="shared" ref="P81:Q81" si="1082">SUM(P82:P84)</f>
        <v>0</v>
      </c>
      <c r="Q81" s="25">
        <f t="shared" si="1082"/>
        <v>0</v>
      </c>
      <c r="R81" s="25">
        <f t="shared" ref="R81" si="1083">S81+V81</f>
        <v>541.88</v>
      </c>
      <c r="S81" s="25">
        <f t="shared" ref="S81" si="1084">SUM(T81:U81)</f>
        <v>541.88</v>
      </c>
      <c r="T81" s="25">
        <f t="shared" ref="T81:U81" si="1085">SUM(T82:T84)</f>
        <v>386.10999999999996</v>
      </c>
      <c r="U81" s="25">
        <f t="shared" si="1085"/>
        <v>155.77000000000001</v>
      </c>
      <c r="V81" s="25">
        <f t="shared" ref="V81" si="1086">SUM(W81:X81)</f>
        <v>0</v>
      </c>
      <c r="W81" s="25">
        <f t="shared" ref="W81:X81" si="1087">SUM(W82:W84)</f>
        <v>0</v>
      </c>
      <c r="X81" s="25">
        <f t="shared" si="1087"/>
        <v>0</v>
      </c>
      <c r="Y81" s="25">
        <f>Z81+AC81</f>
        <v>4234.0600000000004</v>
      </c>
      <c r="Z81" s="25">
        <f>SUM(AA81:AB81)</f>
        <v>4234.0600000000004</v>
      </c>
      <c r="AA81" s="25">
        <f>SUM(AA82:AA84)</f>
        <v>3764.2900000000004</v>
      </c>
      <c r="AB81" s="25">
        <f>SUM(AB82:AB84)</f>
        <v>469.77000000000004</v>
      </c>
      <c r="AC81" s="25">
        <f>SUM(AD81:AE81)</f>
        <v>0</v>
      </c>
      <c r="AD81" s="25">
        <f>SUM(AD82:AD84)</f>
        <v>0</v>
      </c>
      <c r="AE81" s="25">
        <f>SUM(AE82:AE84)</f>
        <v>0</v>
      </c>
      <c r="AF81" s="25">
        <f t="shared" ref="AF81" si="1088">AG81+AJ81</f>
        <v>0</v>
      </c>
      <c r="AG81" s="25">
        <f>SUM(AH81:AI81)</f>
        <v>0</v>
      </c>
      <c r="AH81" s="25">
        <f>SUM(AH82:AH84)</f>
        <v>0</v>
      </c>
      <c r="AI81" s="25">
        <f>SUM(AI82:AI84)</f>
        <v>0</v>
      </c>
      <c r="AJ81" s="25">
        <f>SUM(AK81:AL81)</f>
        <v>0</v>
      </c>
      <c r="AK81" s="25">
        <f>SUM(AK82:AK84)</f>
        <v>0</v>
      </c>
      <c r="AL81" s="25">
        <f>SUM(AL82:AL84)</f>
        <v>0</v>
      </c>
      <c r="AM81" s="25">
        <f t="shared" ref="AM81" si="1089">AN81+AQ81</f>
        <v>0</v>
      </c>
      <c r="AN81" s="25">
        <f t="shared" ref="AN81" si="1090">SUM(AO81:AP81)</f>
        <v>0</v>
      </c>
      <c r="AO81" s="25">
        <f t="shared" ref="AO81:AP81" si="1091">SUM(AO82:AO84)</f>
        <v>0</v>
      </c>
      <c r="AP81" s="25">
        <f t="shared" si="1091"/>
        <v>0</v>
      </c>
      <c r="AQ81" s="25">
        <f t="shared" ref="AQ81" si="1092">SUM(AR81:AS81)</f>
        <v>0</v>
      </c>
      <c r="AR81" s="25">
        <f t="shared" ref="AR81:AS81" si="1093">SUM(AR82:AR84)</f>
        <v>0</v>
      </c>
      <c r="AS81" s="25">
        <f t="shared" si="1093"/>
        <v>0</v>
      </c>
      <c r="AT81" s="25">
        <f t="shared" ref="AT81" si="1094">AU81+AX81</f>
        <v>0</v>
      </c>
      <c r="AU81" s="25">
        <f t="shared" ref="AU81" si="1095">SUM(AV81:AW81)</f>
        <v>0</v>
      </c>
      <c r="AV81" s="25">
        <f t="shared" ref="AV81:AW81" si="1096">SUM(AV82:AV84)</f>
        <v>0</v>
      </c>
      <c r="AW81" s="25">
        <f t="shared" si="1096"/>
        <v>0</v>
      </c>
      <c r="AX81" s="25">
        <f t="shared" ref="AX81" si="1097">SUM(AY81:AZ81)</f>
        <v>0</v>
      </c>
      <c r="AY81" s="25">
        <f t="shared" ref="AY81:AZ81" si="1098">SUM(AY82:AY84)</f>
        <v>0</v>
      </c>
      <c r="AZ81" s="25">
        <f t="shared" si="1098"/>
        <v>0</v>
      </c>
      <c r="BA81" s="25">
        <f t="shared" ref="BA81" si="1099">BB81+BE81</f>
        <v>0</v>
      </c>
      <c r="BB81" s="25">
        <f t="shared" ref="BB81" si="1100">SUM(BC81:BD81)</f>
        <v>0</v>
      </c>
      <c r="BC81" s="25">
        <f t="shared" ref="BC81:BD81" si="1101">SUM(BC82:BC84)</f>
        <v>0</v>
      </c>
      <c r="BD81" s="25">
        <f t="shared" si="1101"/>
        <v>0</v>
      </c>
      <c r="BE81" s="25">
        <f t="shared" ref="BE81" si="1102">SUM(BF81:BG81)</f>
        <v>0</v>
      </c>
      <c r="BF81" s="25">
        <f t="shared" ref="BF81:BG81" si="1103">SUM(BF82:BF84)</f>
        <v>0</v>
      </c>
      <c r="BG81" s="25">
        <f t="shared" si="1103"/>
        <v>0</v>
      </c>
      <c r="BH81" s="25">
        <f t="shared" ref="BH81" si="1104">BI81+BL81</f>
        <v>0</v>
      </c>
      <c r="BI81" s="25">
        <f>SUM(BJ81:BK81)</f>
        <v>0</v>
      </c>
      <c r="BJ81" s="25">
        <f>SUM(BJ82:BJ84)</f>
        <v>0</v>
      </c>
      <c r="BK81" s="25">
        <f>SUM(BK82:BK84)</f>
        <v>0</v>
      </c>
      <c r="BL81" s="25">
        <f>SUM(BM81:BN81)</f>
        <v>0</v>
      </c>
      <c r="BM81" s="25">
        <f>SUM(BM82:BM84)</f>
        <v>0</v>
      </c>
      <c r="BN81" s="25">
        <f>SUM(BN82:BN84)</f>
        <v>0</v>
      </c>
      <c r="BO81" s="25">
        <f t="shared" ref="BO81" si="1105">BP81+BS81</f>
        <v>0</v>
      </c>
      <c r="BP81" s="25">
        <f t="shared" ref="BP81" si="1106">SUM(BQ81:BR81)</f>
        <v>0</v>
      </c>
      <c r="BQ81" s="25">
        <f t="shared" ref="BQ81:BR81" si="1107">SUM(BQ82:BQ84)</f>
        <v>0</v>
      </c>
      <c r="BR81" s="25">
        <f t="shared" si="1107"/>
        <v>0</v>
      </c>
      <c r="BS81" s="25">
        <f t="shared" ref="BS81" si="1108">SUM(BT81:BU81)</f>
        <v>0</v>
      </c>
      <c r="BT81" s="25">
        <f t="shared" ref="BT81:BU81" si="1109">SUM(BT82:BT84)</f>
        <v>0</v>
      </c>
      <c r="BU81" s="25">
        <f t="shared" si="1109"/>
        <v>0</v>
      </c>
      <c r="BV81" s="25">
        <f t="shared" ref="BV81" si="1110">BW81+BZ81</f>
        <v>0</v>
      </c>
      <c r="BW81" s="25">
        <f t="shared" ref="BW81" si="1111">SUM(BX81:BY81)</f>
        <v>0</v>
      </c>
      <c r="BX81" s="25">
        <f t="shared" ref="BX81:BY81" si="1112">SUM(BX82:BX84)</f>
        <v>0</v>
      </c>
      <c r="BY81" s="25">
        <f t="shared" si="1112"/>
        <v>0</v>
      </c>
      <c r="BZ81" s="25">
        <f t="shared" ref="BZ81" si="1113">SUM(CA81:CB81)</f>
        <v>0</v>
      </c>
      <c r="CA81" s="25">
        <f t="shared" ref="CA81:CB81" si="1114">SUM(CA82:CA84)</f>
        <v>0</v>
      </c>
      <c r="CB81" s="25">
        <f t="shared" si="1114"/>
        <v>0</v>
      </c>
      <c r="CC81" s="25">
        <f t="shared" ref="CC81" si="1115">CD81+CG81</f>
        <v>0</v>
      </c>
      <c r="CD81" s="25">
        <f t="shared" ref="CD81" si="1116">SUM(CE81:CF81)</f>
        <v>0</v>
      </c>
      <c r="CE81" s="25">
        <f t="shared" ref="CE81:CF81" si="1117">SUM(CE82:CE84)</f>
        <v>0</v>
      </c>
      <c r="CF81" s="25">
        <f t="shared" si="1117"/>
        <v>0</v>
      </c>
      <c r="CG81" s="25">
        <f t="shared" ref="CG81" si="1118">SUM(CH81:CI81)</f>
        <v>0</v>
      </c>
      <c r="CH81" s="25">
        <f t="shared" ref="CH81:CI81" si="1119">SUM(CH82:CH84)</f>
        <v>0</v>
      </c>
      <c r="CI81" s="25">
        <f t="shared" si="1119"/>
        <v>0</v>
      </c>
      <c r="CJ81" s="25">
        <f t="shared" ref="CJ81" si="1120">CK81+CN81</f>
        <v>0</v>
      </c>
      <c r="CK81" s="25">
        <f>SUM(CL81:CM81)</f>
        <v>0</v>
      </c>
      <c r="CL81" s="25">
        <f>SUM(CL82:CL84)</f>
        <v>0</v>
      </c>
      <c r="CM81" s="25">
        <f>SUM(CM82:CM84)</f>
        <v>0</v>
      </c>
      <c r="CN81" s="25">
        <f>SUM(CO81:CP81)</f>
        <v>0</v>
      </c>
      <c r="CO81" s="25">
        <f>SUM(CO82:CO84)</f>
        <v>0</v>
      </c>
      <c r="CP81" s="25">
        <f>SUM(CP82:CP84)</f>
        <v>0</v>
      </c>
      <c r="CQ81" s="25">
        <f t="shared" ref="CQ81" si="1121">CR81+CU81</f>
        <v>0</v>
      </c>
      <c r="CR81" s="25">
        <f t="shared" ref="CR81" si="1122">SUM(CS81:CT81)</f>
        <v>0</v>
      </c>
      <c r="CS81" s="25">
        <f t="shared" ref="CS81:CT81" si="1123">SUM(CS82:CS84)</f>
        <v>0</v>
      </c>
      <c r="CT81" s="25">
        <f t="shared" si="1123"/>
        <v>0</v>
      </c>
      <c r="CU81" s="25">
        <f t="shared" ref="CU81" si="1124">SUM(CV81:CW81)</f>
        <v>0</v>
      </c>
      <c r="CV81" s="25">
        <f t="shared" ref="CV81:CW81" si="1125">SUM(CV82:CV84)</f>
        <v>0</v>
      </c>
      <c r="CW81" s="25">
        <f t="shared" si="1125"/>
        <v>0</v>
      </c>
      <c r="CX81" s="25">
        <f t="shared" ref="CX81" si="1126">CY81+DB81</f>
        <v>0</v>
      </c>
      <c r="CY81" s="25">
        <f t="shared" ref="CY81" si="1127">SUM(CZ81:DA81)</f>
        <v>0</v>
      </c>
      <c r="CZ81" s="25">
        <f t="shared" ref="CZ81:DA81" si="1128">SUM(CZ82:CZ84)</f>
        <v>0</v>
      </c>
      <c r="DA81" s="25">
        <f t="shared" si="1128"/>
        <v>0</v>
      </c>
      <c r="DB81" s="25">
        <f t="shared" ref="DB81" si="1129">SUM(DC81:DD81)</f>
        <v>0</v>
      </c>
      <c r="DC81" s="25">
        <f t="shared" ref="DC81:DD81" si="1130">SUM(DC82:DC84)</f>
        <v>0</v>
      </c>
      <c r="DD81" s="25">
        <f t="shared" si="1130"/>
        <v>0</v>
      </c>
      <c r="DE81" s="25">
        <f t="shared" ref="DE81" si="1131">DF81+DI81</f>
        <v>0</v>
      </c>
      <c r="DF81" s="25">
        <f t="shared" ref="DF81" si="1132">SUM(DG81:DH81)</f>
        <v>0</v>
      </c>
      <c r="DG81" s="25">
        <f t="shared" ref="DG81:DH81" si="1133">SUM(DG82:DG84)</f>
        <v>0</v>
      </c>
      <c r="DH81" s="25">
        <f t="shared" si="1133"/>
        <v>0</v>
      </c>
      <c r="DI81" s="25">
        <f t="shared" ref="DI81" si="1134">SUM(DJ81:DK81)</f>
        <v>0</v>
      </c>
      <c r="DJ81" s="25">
        <f t="shared" ref="DJ81:DK81" si="1135">SUM(DJ82:DJ84)</f>
        <v>0</v>
      </c>
      <c r="DK81" s="25">
        <f t="shared" si="1135"/>
        <v>0</v>
      </c>
      <c r="DL81" s="25">
        <f>DM81+DP81</f>
        <v>4234.0600000000004</v>
      </c>
      <c r="DM81" s="25">
        <f>SUM(DN81:DO81)</f>
        <v>4234.0600000000004</v>
      </c>
      <c r="DN81" s="25">
        <f>SUM(DN82:DN84)</f>
        <v>3764.2900000000004</v>
      </c>
      <c r="DO81" s="25">
        <f>SUM(DO82:DO84)</f>
        <v>469.77000000000004</v>
      </c>
      <c r="DP81" s="25">
        <f>SUM(DQ81:DR81)</f>
        <v>0</v>
      </c>
      <c r="DQ81" s="25">
        <f>SUM(DQ82:DQ84)</f>
        <v>0</v>
      </c>
      <c r="DR81" s="25">
        <f>SUM(DR82:DR84)</f>
        <v>0</v>
      </c>
    </row>
    <row r="82" spans="1:122" s="27" customFormat="1" ht="15" customHeight="1" x14ac:dyDescent="0.2">
      <c r="A82" s="35"/>
      <c r="B82" s="63"/>
      <c r="C82" s="36" t="s">
        <v>63</v>
      </c>
      <c r="D82" s="25">
        <f>+E82+H82</f>
        <v>180.13</v>
      </c>
      <c r="E82" s="25">
        <f>F82+G82</f>
        <v>180.13</v>
      </c>
      <c r="F82" s="52">
        <v>140.44</v>
      </c>
      <c r="G82" s="52">
        <v>39.69</v>
      </c>
      <c r="H82" s="25">
        <f>I82+J82</f>
        <v>0</v>
      </c>
      <c r="I82" s="52">
        <v>0</v>
      </c>
      <c r="J82" s="52">
        <v>0</v>
      </c>
      <c r="K82" s="25">
        <f>+L82+O82</f>
        <v>185.49</v>
      </c>
      <c r="L82" s="25">
        <f>M82+N82</f>
        <v>185.49</v>
      </c>
      <c r="M82" s="52">
        <v>104.99999999999999</v>
      </c>
      <c r="N82" s="52">
        <v>80.490000000000009</v>
      </c>
      <c r="O82" s="25">
        <f>P82+Q82</f>
        <v>0</v>
      </c>
      <c r="P82" s="52">
        <v>0</v>
      </c>
      <c r="Q82" s="52">
        <v>0</v>
      </c>
      <c r="R82" s="25">
        <f>+S82+V82</f>
        <v>170.3</v>
      </c>
      <c r="S82" s="25">
        <f>T82+U82</f>
        <v>170.3</v>
      </c>
      <c r="T82" s="52">
        <v>100.89999999999998</v>
      </c>
      <c r="U82" s="52">
        <v>69.40000000000002</v>
      </c>
      <c r="V82" s="25">
        <f>W82+X82</f>
        <v>0</v>
      </c>
      <c r="W82" s="52">
        <v>0</v>
      </c>
      <c r="X82" s="52">
        <v>0</v>
      </c>
      <c r="Y82" s="25">
        <f>+Z82+AC82</f>
        <v>535.92000000000007</v>
      </c>
      <c r="Z82" s="25">
        <f>AA82+AB82</f>
        <v>535.92000000000007</v>
      </c>
      <c r="AA82" s="52">
        <f>+F82+M82+T82</f>
        <v>346.34</v>
      </c>
      <c r="AB82" s="52">
        <f>+G82+N82+U82</f>
        <v>189.58000000000004</v>
      </c>
      <c r="AC82" s="25">
        <f>AD82+AE82</f>
        <v>0</v>
      </c>
      <c r="AD82" s="52">
        <f>+I82+P82+W82</f>
        <v>0</v>
      </c>
      <c r="AE82" s="52">
        <f>+J82+Q82+X82</f>
        <v>0</v>
      </c>
      <c r="AF82" s="25">
        <f>+AG82+AJ82</f>
        <v>0</v>
      </c>
      <c r="AG82" s="25">
        <f>AH82+AI82</f>
        <v>0</v>
      </c>
      <c r="AH82" s="52">
        <v>0</v>
      </c>
      <c r="AI82" s="52">
        <v>0</v>
      </c>
      <c r="AJ82" s="25">
        <f>AK82+AL82</f>
        <v>0</v>
      </c>
      <c r="AK82" s="52">
        <v>0</v>
      </c>
      <c r="AL82" s="52">
        <v>0</v>
      </c>
      <c r="AM82" s="25">
        <f>+AN82+AQ82</f>
        <v>0</v>
      </c>
      <c r="AN82" s="25">
        <f>AO82+AP82</f>
        <v>0</v>
      </c>
      <c r="AO82" s="52">
        <v>0</v>
      </c>
      <c r="AP82" s="52">
        <v>0</v>
      </c>
      <c r="AQ82" s="25">
        <f>AR82+AS82</f>
        <v>0</v>
      </c>
      <c r="AR82" s="52">
        <v>0</v>
      </c>
      <c r="AS82" s="52">
        <v>0</v>
      </c>
      <c r="AT82" s="25">
        <f>+AU82+AX82</f>
        <v>0</v>
      </c>
      <c r="AU82" s="25">
        <f>AV82+AW82</f>
        <v>0</v>
      </c>
      <c r="AV82" s="52">
        <v>0</v>
      </c>
      <c r="AW82" s="52">
        <v>0</v>
      </c>
      <c r="AX82" s="25">
        <f>AY82+AZ82</f>
        <v>0</v>
      </c>
      <c r="AY82" s="52">
        <v>0</v>
      </c>
      <c r="AZ82" s="52">
        <v>0</v>
      </c>
      <c r="BA82" s="25">
        <f>+BB82+BE82</f>
        <v>0</v>
      </c>
      <c r="BB82" s="25">
        <f>BC82+BD82</f>
        <v>0</v>
      </c>
      <c r="BC82" s="52">
        <f>+AH82+AO82+AV82</f>
        <v>0</v>
      </c>
      <c r="BD82" s="52">
        <f>+AI82+AP82+AW82</f>
        <v>0</v>
      </c>
      <c r="BE82" s="25">
        <f>BF82+BG82</f>
        <v>0</v>
      </c>
      <c r="BF82" s="52">
        <f>+AK82+AR82+AY82</f>
        <v>0</v>
      </c>
      <c r="BG82" s="52">
        <f>+AL82+AS82+AZ82</f>
        <v>0</v>
      </c>
      <c r="BH82" s="25">
        <f>+BI82+BL82</f>
        <v>0</v>
      </c>
      <c r="BI82" s="25">
        <f>BJ82+BK82</f>
        <v>0</v>
      </c>
      <c r="BJ82" s="52">
        <v>0</v>
      </c>
      <c r="BK82" s="52">
        <v>0</v>
      </c>
      <c r="BL82" s="25">
        <f>BM82+BN82</f>
        <v>0</v>
      </c>
      <c r="BM82" s="52">
        <v>0</v>
      </c>
      <c r="BN82" s="52">
        <v>0</v>
      </c>
      <c r="BO82" s="25">
        <f>+BP82+BS82</f>
        <v>0</v>
      </c>
      <c r="BP82" s="25">
        <f>BQ82+BR82</f>
        <v>0</v>
      </c>
      <c r="BQ82" s="52">
        <v>0</v>
      </c>
      <c r="BR82" s="52">
        <v>0</v>
      </c>
      <c r="BS82" s="25">
        <f>BT82+BU82</f>
        <v>0</v>
      </c>
      <c r="BT82" s="52">
        <v>0</v>
      </c>
      <c r="BU82" s="52">
        <v>0</v>
      </c>
      <c r="BV82" s="25">
        <f>+BW82+BZ82</f>
        <v>0</v>
      </c>
      <c r="BW82" s="25">
        <f>BX82+BY82</f>
        <v>0</v>
      </c>
      <c r="BX82" s="52">
        <v>0</v>
      </c>
      <c r="BY82" s="52">
        <v>0</v>
      </c>
      <c r="BZ82" s="25">
        <f>CA82+CB82</f>
        <v>0</v>
      </c>
      <c r="CA82" s="52">
        <v>0</v>
      </c>
      <c r="CB82" s="52">
        <v>0</v>
      </c>
      <c r="CC82" s="25">
        <f>+CD82+CG82</f>
        <v>0</v>
      </c>
      <c r="CD82" s="25">
        <f>CE82+CF82</f>
        <v>0</v>
      </c>
      <c r="CE82" s="52">
        <f>+BJ82+BQ82+BX82</f>
        <v>0</v>
      </c>
      <c r="CF82" s="52">
        <f>+BK82+BR82+BY82</f>
        <v>0</v>
      </c>
      <c r="CG82" s="25">
        <f>CH82+CI82</f>
        <v>0</v>
      </c>
      <c r="CH82" s="52">
        <f>+BM82+BT82+CA82</f>
        <v>0</v>
      </c>
      <c r="CI82" s="52">
        <f>+BN82+BU82+CB82</f>
        <v>0</v>
      </c>
      <c r="CJ82" s="25">
        <f>+CK82+CN82</f>
        <v>0</v>
      </c>
      <c r="CK82" s="25">
        <f>CL82+CM82</f>
        <v>0</v>
      </c>
      <c r="CL82" s="52">
        <v>0</v>
      </c>
      <c r="CM82" s="52">
        <v>0</v>
      </c>
      <c r="CN82" s="25">
        <f>CO82+CP82</f>
        <v>0</v>
      </c>
      <c r="CO82" s="52">
        <v>0</v>
      </c>
      <c r="CP82" s="52">
        <v>0</v>
      </c>
      <c r="CQ82" s="25">
        <f>+CR82+CU82</f>
        <v>0</v>
      </c>
      <c r="CR82" s="25">
        <f>CS82+CT82</f>
        <v>0</v>
      </c>
      <c r="CS82" s="52">
        <v>0</v>
      </c>
      <c r="CT82" s="52">
        <v>0</v>
      </c>
      <c r="CU82" s="25">
        <f>CV82+CW82</f>
        <v>0</v>
      </c>
      <c r="CV82" s="52">
        <v>0</v>
      </c>
      <c r="CW82" s="52">
        <v>0</v>
      </c>
      <c r="CX82" s="25">
        <f>+CY82+DB82</f>
        <v>0</v>
      </c>
      <c r="CY82" s="25">
        <f>CZ82+DA82</f>
        <v>0</v>
      </c>
      <c r="CZ82" s="52">
        <v>0</v>
      </c>
      <c r="DA82" s="52">
        <v>0</v>
      </c>
      <c r="DB82" s="25">
        <f>DC82+DD82</f>
        <v>0</v>
      </c>
      <c r="DC82" s="52">
        <v>0</v>
      </c>
      <c r="DD82" s="52">
        <v>0</v>
      </c>
      <c r="DE82" s="25">
        <f>+DF82+DI82</f>
        <v>0</v>
      </c>
      <c r="DF82" s="25">
        <f>DG82+DH82</f>
        <v>0</v>
      </c>
      <c r="DG82" s="52">
        <f>+CL82+CS82+CZ82</f>
        <v>0</v>
      </c>
      <c r="DH82" s="52">
        <f>+CM82+CT82+DA82</f>
        <v>0</v>
      </c>
      <c r="DI82" s="25">
        <f>DJ82+DK82</f>
        <v>0</v>
      </c>
      <c r="DJ82" s="52">
        <f>+CO82+CV82+DC82</f>
        <v>0</v>
      </c>
      <c r="DK82" s="52">
        <f>+CP82+CW82+DD82</f>
        <v>0</v>
      </c>
      <c r="DL82" s="25">
        <f>+DM82+DP82</f>
        <v>535.92000000000007</v>
      </c>
      <c r="DM82" s="25">
        <f>DN82+DO82</f>
        <v>535.92000000000007</v>
      </c>
      <c r="DN82" s="52">
        <f>AA82+BC82+CE82+DG82</f>
        <v>346.34</v>
      </c>
      <c r="DO82" s="52">
        <f>AB82+BD82+CF82+DH82</f>
        <v>189.58000000000004</v>
      </c>
      <c r="DP82" s="25">
        <f>DQ82+DR82</f>
        <v>0</v>
      </c>
      <c r="DQ82" s="52">
        <f>AD82+BF82+CH82+DJ82</f>
        <v>0</v>
      </c>
      <c r="DR82" s="52">
        <f>AE82+BG82+CI82+DK82</f>
        <v>0</v>
      </c>
    </row>
    <row r="83" spans="1:122" s="27" customFormat="1" ht="15" customHeight="1" x14ac:dyDescent="0.2">
      <c r="A83" s="35"/>
      <c r="B83" s="63"/>
      <c r="C83" s="36" t="s">
        <v>64</v>
      </c>
      <c r="D83" s="25">
        <f>+E83+H83</f>
        <v>2066.2600000000002</v>
      </c>
      <c r="E83" s="25">
        <f>F83+G83</f>
        <v>2066.2600000000002</v>
      </c>
      <c r="F83" s="52">
        <v>2018.5500000000002</v>
      </c>
      <c r="G83" s="52">
        <v>47.71</v>
      </c>
      <c r="H83" s="25">
        <f>I83+J83</f>
        <v>0</v>
      </c>
      <c r="I83" s="52">
        <v>0</v>
      </c>
      <c r="J83" s="52">
        <v>0</v>
      </c>
      <c r="K83" s="25">
        <f>+L83+O83</f>
        <v>1260.3000000000002</v>
      </c>
      <c r="L83" s="25">
        <f>M83+N83</f>
        <v>1260.3000000000002</v>
      </c>
      <c r="M83" s="52">
        <v>1114.19</v>
      </c>
      <c r="N83" s="52">
        <v>146.11000000000001</v>
      </c>
      <c r="O83" s="25">
        <f>P83+Q83</f>
        <v>0</v>
      </c>
      <c r="P83" s="52">
        <v>0</v>
      </c>
      <c r="Q83" s="52">
        <v>0</v>
      </c>
      <c r="R83" s="25">
        <f>+S83+V83</f>
        <v>371.58</v>
      </c>
      <c r="S83" s="25">
        <f>T83+U83</f>
        <v>371.58</v>
      </c>
      <c r="T83" s="52">
        <v>285.20999999999998</v>
      </c>
      <c r="U83" s="52">
        <v>86.36999999999999</v>
      </c>
      <c r="V83" s="25">
        <f>W83+X83</f>
        <v>0</v>
      </c>
      <c r="W83" s="52">
        <v>0</v>
      </c>
      <c r="X83" s="52">
        <v>0</v>
      </c>
      <c r="Y83" s="25">
        <f>+Z83+AC83</f>
        <v>3698.1400000000003</v>
      </c>
      <c r="Z83" s="25">
        <f>AA83+AB83</f>
        <v>3698.1400000000003</v>
      </c>
      <c r="AA83" s="52">
        <f>+F83+M83+T83</f>
        <v>3417.9500000000003</v>
      </c>
      <c r="AB83" s="52">
        <f>+G83+N83+U83</f>
        <v>280.19</v>
      </c>
      <c r="AC83" s="25">
        <f>AD83+AE83</f>
        <v>0</v>
      </c>
      <c r="AD83" s="52">
        <f>+I83+P83+W83</f>
        <v>0</v>
      </c>
      <c r="AE83" s="52">
        <f>+J83+Q83+X83</f>
        <v>0</v>
      </c>
      <c r="AF83" s="25">
        <f>+AG83+AJ83</f>
        <v>0</v>
      </c>
      <c r="AG83" s="25">
        <f>AH83+AI83</f>
        <v>0</v>
      </c>
      <c r="AH83" s="52">
        <v>0</v>
      </c>
      <c r="AI83" s="52">
        <v>0</v>
      </c>
      <c r="AJ83" s="25">
        <f>AK83+AL83</f>
        <v>0</v>
      </c>
      <c r="AK83" s="52">
        <v>0</v>
      </c>
      <c r="AL83" s="52">
        <v>0</v>
      </c>
      <c r="AM83" s="25">
        <f>+AN83+AQ83</f>
        <v>0</v>
      </c>
      <c r="AN83" s="25">
        <f>AO83+AP83</f>
        <v>0</v>
      </c>
      <c r="AO83" s="52">
        <v>0</v>
      </c>
      <c r="AP83" s="52">
        <v>0</v>
      </c>
      <c r="AQ83" s="25">
        <f>AR83+AS83</f>
        <v>0</v>
      </c>
      <c r="AR83" s="52">
        <v>0</v>
      </c>
      <c r="AS83" s="52">
        <v>0</v>
      </c>
      <c r="AT83" s="25">
        <f>+AU83+AX83</f>
        <v>0</v>
      </c>
      <c r="AU83" s="25">
        <f>AV83+AW83</f>
        <v>0</v>
      </c>
      <c r="AV83" s="52">
        <v>0</v>
      </c>
      <c r="AW83" s="52">
        <v>0</v>
      </c>
      <c r="AX83" s="25">
        <f>AY83+AZ83</f>
        <v>0</v>
      </c>
      <c r="AY83" s="52">
        <v>0</v>
      </c>
      <c r="AZ83" s="52">
        <v>0</v>
      </c>
      <c r="BA83" s="25">
        <f>+BB83+BE83</f>
        <v>0</v>
      </c>
      <c r="BB83" s="25">
        <f>BC83+BD83</f>
        <v>0</v>
      </c>
      <c r="BC83" s="52">
        <f>+AH83+AO83+AV83</f>
        <v>0</v>
      </c>
      <c r="BD83" s="52">
        <f>+AI83+AP83+AW83</f>
        <v>0</v>
      </c>
      <c r="BE83" s="25">
        <f>BF83+BG83</f>
        <v>0</v>
      </c>
      <c r="BF83" s="52">
        <f>+AK83+AR83+AY83</f>
        <v>0</v>
      </c>
      <c r="BG83" s="52">
        <f>+AL83+AS83+AZ83</f>
        <v>0</v>
      </c>
      <c r="BH83" s="25">
        <f>+BI83+BL83</f>
        <v>0</v>
      </c>
      <c r="BI83" s="25">
        <f>BJ83+BK83</f>
        <v>0</v>
      </c>
      <c r="BJ83" s="52">
        <v>0</v>
      </c>
      <c r="BK83" s="52">
        <v>0</v>
      </c>
      <c r="BL83" s="25">
        <f>BM83+BN83</f>
        <v>0</v>
      </c>
      <c r="BM83" s="52">
        <v>0</v>
      </c>
      <c r="BN83" s="52">
        <v>0</v>
      </c>
      <c r="BO83" s="25">
        <f>+BP83+BS83</f>
        <v>0</v>
      </c>
      <c r="BP83" s="25">
        <f>BQ83+BR83</f>
        <v>0</v>
      </c>
      <c r="BQ83" s="52">
        <v>0</v>
      </c>
      <c r="BR83" s="52">
        <v>0</v>
      </c>
      <c r="BS83" s="25">
        <f>BT83+BU83</f>
        <v>0</v>
      </c>
      <c r="BT83" s="52">
        <v>0</v>
      </c>
      <c r="BU83" s="52">
        <v>0</v>
      </c>
      <c r="BV83" s="25">
        <f>+BW83+BZ83</f>
        <v>0</v>
      </c>
      <c r="BW83" s="25">
        <f>BX83+BY83</f>
        <v>0</v>
      </c>
      <c r="BX83" s="52">
        <v>0</v>
      </c>
      <c r="BY83" s="52">
        <v>0</v>
      </c>
      <c r="BZ83" s="25">
        <f>CA83+CB83</f>
        <v>0</v>
      </c>
      <c r="CA83" s="52">
        <v>0</v>
      </c>
      <c r="CB83" s="52">
        <v>0</v>
      </c>
      <c r="CC83" s="25">
        <f>+CD83+CG83</f>
        <v>0</v>
      </c>
      <c r="CD83" s="25">
        <f>CE83+CF83</f>
        <v>0</v>
      </c>
      <c r="CE83" s="52">
        <f>+BJ83+BQ83+BX83</f>
        <v>0</v>
      </c>
      <c r="CF83" s="52">
        <f>+BK83+BR83+BY83</f>
        <v>0</v>
      </c>
      <c r="CG83" s="25">
        <f>CH83+CI83</f>
        <v>0</v>
      </c>
      <c r="CH83" s="52">
        <f>+BM83+BT83+CA83</f>
        <v>0</v>
      </c>
      <c r="CI83" s="52">
        <f>+BN83+BU83+CB83</f>
        <v>0</v>
      </c>
      <c r="CJ83" s="25">
        <f>+CK83+CN83</f>
        <v>0</v>
      </c>
      <c r="CK83" s="25">
        <f>CL83+CM83</f>
        <v>0</v>
      </c>
      <c r="CL83" s="52">
        <v>0</v>
      </c>
      <c r="CM83" s="52">
        <v>0</v>
      </c>
      <c r="CN83" s="25">
        <f>CO83+CP83</f>
        <v>0</v>
      </c>
      <c r="CO83" s="52">
        <v>0</v>
      </c>
      <c r="CP83" s="52">
        <v>0</v>
      </c>
      <c r="CQ83" s="25">
        <f>+CR83+CU83</f>
        <v>0</v>
      </c>
      <c r="CR83" s="25">
        <f>CS83+CT83</f>
        <v>0</v>
      </c>
      <c r="CS83" s="52">
        <v>0</v>
      </c>
      <c r="CT83" s="52">
        <v>0</v>
      </c>
      <c r="CU83" s="25">
        <f>CV83+CW83</f>
        <v>0</v>
      </c>
      <c r="CV83" s="52">
        <v>0</v>
      </c>
      <c r="CW83" s="52">
        <v>0</v>
      </c>
      <c r="CX83" s="25">
        <f>+CY83+DB83</f>
        <v>0</v>
      </c>
      <c r="CY83" s="25">
        <f>CZ83+DA83</f>
        <v>0</v>
      </c>
      <c r="CZ83" s="52">
        <v>0</v>
      </c>
      <c r="DA83" s="52">
        <v>0</v>
      </c>
      <c r="DB83" s="25">
        <f>DC83+DD83</f>
        <v>0</v>
      </c>
      <c r="DC83" s="52">
        <v>0</v>
      </c>
      <c r="DD83" s="52">
        <v>0</v>
      </c>
      <c r="DE83" s="25">
        <f>+DF83+DI83</f>
        <v>0</v>
      </c>
      <c r="DF83" s="25">
        <f>DG83+DH83</f>
        <v>0</v>
      </c>
      <c r="DG83" s="52">
        <f>+CL83+CS83+CZ83</f>
        <v>0</v>
      </c>
      <c r="DH83" s="52">
        <f>+CM83+CT83+DA83</f>
        <v>0</v>
      </c>
      <c r="DI83" s="25">
        <f>DJ83+DK83</f>
        <v>0</v>
      </c>
      <c r="DJ83" s="52">
        <f>+CO83+CV83+DC83</f>
        <v>0</v>
      </c>
      <c r="DK83" s="52">
        <f>+CP83+CW83+DD83</f>
        <v>0</v>
      </c>
      <c r="DL83" s="25">
        <f>+DM83+DP83</f>
        <v>3698.1400000000003</v>
      </c>
      <c r="DM83" s="25">
        <f>DN83+DO83</f>
        <v>3698.1400000000003</v>
      </c>
      <c r="DN83" s="52">
        <f>AA83+BC83+CE83+DG83</f>
        <v>3417.9500000000003</v>
      </c>
      <c r="DO83" s="52">
        <f>AB83+BD83+CF83+DH83</f>
        <v>280.19</v>
      </c>
      <c r="DP83" s="25">
        <f>DQ83+DR83</f>
        <v>0</v>
      </c>
      <c r="DQ83" s="52">
        <f>AD83+BF83+CH83+DJ83</f>
        <v>0</v>
      </c>
      <c r="DR83" s="52">
        <f>AE83+BG83+CI83+DK83</f>
        <v>0</v>
      </c>
    </row>
    <row r="84" spans="1:122" s="27" customFormat="1" ht="15" customHeight="1" x14ac:dyDescent="0.2">
      <c r="A84" s="35"/>
      <c r="B84" s="63"/>
      <c r="C84" s="36" t="s">
        <v>65</v>
      </c>
      <c r="D84" s="25">
        <f>+E84+H84</f>
        <v>0</v>
      </c>
      <c r="E84" s="25">
        <f>F84+G84</f>
        <v>0</v>
      </c>
      <c r="F84" s="52">
        <v>0</v>
      </c>
      <c r="G84" s="52">
        <v>0</v>
      </c>
      <c r="H84" s="25">
        <f>I84+J84</f>
        <v>0</v>
      </c>
      <c r="I84" s="52">
        <v>0</v>
      </c>
      <c r="J84" s="52">
        <v>0</v>
      </c>
      <c r="K84" s="25">
        <f>+L84+O84</f>
        <v>0</v>
      </c>
      <c r="L84" s="25">
        <f>M84+N84</f>
        <v>0</v>
      </c>
      <c r="M84" s="52">
        <v>0</v>
      </c>
      <c r="N84" s="52">
        <v>0</v>
      </c>
      <c r="O84" s="25">
        <f>P84+Q84</f>
        <v>0</v>
      </c>
      <c r="P84" s="52">
        <v>0</v>
      </c>
      <c r="Q84" s="52">
        <v>0</v>
      </c>
      <c r="R84" s="25">
        <f>+S84+V84</f>
        <v>0</v>
      </c>
      <c r="S84" s="25">
        <f>T84+U84</f>
        <v>0</v>
      </c>
      <c r="T84" s="52">
        <v>0</v>
      </c>
      <c r="U84" s="52">
        <v>0</v>
      </c>
      <c r="V84" s="25">
        <f>W84+X84</f>
        <v>0</v>
      </c>
      <c r="W84" s="52">
        <v>0</v>
      </c>
      <c r="X84" s="52">
        <v>0</v>
      </c>
      <c r="Y84" s="25">
        <f>+Z84+AC84</f>
        <v>0</v>
      </c>
      <c r="Z84" s="25">
        <f>AA84+AB84</f>
        <v>0</v>
      </c>
      <c r="AA84" s="52">
        <f t="shared" ref="AA84:AB84" si="1136">+F84+M84+T84</f>
        <v>0</v>
      </c>
      <c r="AB84" s="52">
        <f t="shared" si="1136"/>
        <v>0</v>
      </c>
      <c r="AC84" s="25">
        <f>AD84+AE84</f>
        <v>0</v>
      </c>
      <c r="AD84" s="52">
        <f t="shared" ref="AD84:AE84" si="1137">+I84+P84+W84</f>
        <v>0</v>
      </c>
      <c r="AE84" s="52">
        <f t="shared" si="1137"/>
        <v>0</v>
      </c>
      <c r="AF84" s="25">
        <f>+AG84+AJ84</f>
        <v>0</v>
      </c>
      <c r="AG84" s="25">
        <f>AH84+AI84</f>
        <v>0</v>
      </c>
      <c r="AH84" s="52">
        <v>0</v>
      </c>
      <c r="AI84" s="52">
        <v>0</v>
      </c>
      <c r="AJ84" s="25">
        <f>AK84+AL84</f>
        <v>0</v>
      </c>
      <c r="AK84" s="52">
        <v>0</v>
      </c>
      <c r="AL84" s="52">
        <v>0</v>
      </c>
      <c r="AM84" s="25">
        <f>+AN84+AQ84</f>
        <v>0</v>
      </c>
      <c r="AN84" s="25">
        <f>AO84+AP84</f>
        <v>0</v>
      </c>
      <c r="AO84" s="52">
        <v>0</v>
      </c>
      <c r="AP84" s="52">
        <v>0</v>
      </c>
      <c r="AQ84" s="25">
        <f>AR84+AS84</f>
        <v>0</v>
      </c>
      <c r="AR84" s="52">
        <v>0</v>
      </c>
      <c r="AS84" s="52">
        <v>0</v>
      </c>
      <c r="AT84" s="25">
        <f>+AU84+AX84</f>
        <v>0</v>
      </c>
      <c r="AU84" s="25">
        <f>AV84+AW84</f>
        <v>0</v>
      </c>
      <c r="AV84" s="52">
        <v>0</v>
      </c>
      <c r="AW84" s="52">
        <v>0</v>
      </c>
      <c r="AX84" s="25">
        <f>AY84+AZ84</f>
        <v>0</v>
      </c>
      <c r="AY84" s="52">
        <v>0</v>
      </c>
      <c r="AZ84" s="52">
        <v>0</v>
      </c>
      <c r="BA84" s="25">
        <f>+BB84+BE84</f>
        <v>0</v>
      </c>
      <c r="BB84" s="25">
        <f>BC84+BD84</f>
        <v>0</v>
      </c>
      <c r="BC84" s="52">
        <f t="shared" ref="BC84:BD84" si="1138">+AH84+AO84+AV84</f>
        <v>0</v>
      </c>
      <c r="BD84" s="52">
        <f t="shared" si="1138"/>
        <v>0</v>
      </c>
      <c r="BE84" s="25">
        <f>BF84+BG84</f>
        <v>0</v>
      </c>
      <c r="BF84" s="52">
        <f t="shared" ref="BF84:BG84" si="1139">+AK84+AR84+AY84</f>
        <v>0</v>
      </c>
      <c r="BG84" s="52">
        <f t="shared" si="1139"/>
        <v>0</v>
      </c>
      <c r="BH84" s="25">
        <f>+BI84+BL84</f>
        <v>0</v>
      </c>
      <c r="BI84" s="25">
        <f>BJ84+BK84</f>
        <v>0</v>
      </c>
      <c r="BJ84" s="52">
        <v>0</v>
      </c>
      <c r="BK84" s="52">
        <v>0</v>
      </c>
      <c r="BL84" s="25">
        <f>BM84+BN84</f>
        <v>0</v>
      </c>
      <c r="BM84" s="52">
        <v>0</v>
      </c>
      <c r="BN84" s="52">
        <v>0</v>
      </c>
      <c r="BO84" s="25">
        <f>+BP84+BS84</f>
        <v>0</v>
      </c>
      <c r="BP84" s="25">
        <f>BQ84+BR84</f>
        <v>0</v>
      </c>
      <c r="BQ84" s="52">
        <v>0</v>
      </c>
      <c r="BR84" s="52">
        <v>0</v>
      </c>
      <c r="BS84" s="25">
        <f>BT84+BU84</f>
        <v>0</v>
      </c>
      <c r="BT84" s="52">
        <v>0</v>
      </c>
      <c r="BU84" s="52">
        <v>0</v>
      </c>
      <c r="BV84" s="25">
        <f>+BW84+BZ84</f>
        <v>0</v>
      </c>
      <c r="BW84" s="25">
        <f>BX84+BY84</f>
        <v>0</v>
      </c>
      <c r="BX84" s="52">
        <v>0</v>
      </c>
      <c r="BY84" s="52">
        <v>0</v>
      </c>
      <c r="BZ84" s="25">
        <f>CA84+CB84</f>
        <v>0</v>
      </c>
      <c r="CA84" s="52">
        <v>0</v>
      </c>
      <c r="CB84" s="52">
        <v>0</v>
      </c>
      <c r="CC84" s="25">
        <f>+CD84+CG84</f>
        <v>0</v>
      </c>
      <c r="CD84" s="25">
        <f>CE84+CF84</f>
        <v>0</v>
      </c>
      <c r="CE84" s="52">
        <f t="shared" ref="CE84:CF84" si="1140">+BJ84+BQ84+BX84</f>
        <v>0</v>
      </c>
      <c r="CF84" s="52">
        <f t="shared" si="1140"/>
        <v>0</v>
      </c>
      <c r="CG84" s="25">
        <f>CH84+CI84</f>
        <v>0</v>
      </c>
      <c r="CH84" s="52">
        <f t="shared" ref="CH84:CI84" si="1141">+BM84+BT84+CA84</f>
        <v>0</v>
      </c>
      <c r="CI84" s="52">
        <f t="shared" si="1141"/>
        <v>0</v>
      </c>
      <c r="CJ84" s="25">
        <f>+CK84+CN84</f>
        <v>0</v>
      </c>
      <c r="CK84" s="25">
        <f>CL84+CM84</f>
        <v>0</v>
      </c>
      <c r="CL84" s="52">
        <v>0</v>
      </c>
      <c r="CM84" s="52">
        <v>0</v>
      </c>
      <c r="CN84" s="25">
        <f>CO84+CP84</f>
        <v>0</v>
      </c>
      <c r="CO84" s="52">
        <v>0</v>
      </c>
      <c r="CP84" s="52">
        <v>0</v>
      </c>
      <c r="CQ84" s="25">
        <f>+CR84+CU84</f>
        <v>0</v>
      </c>
      <c r="CR84" s="25">
        <f>CS84+CT84</f>
        <v>0</v>
      </c>
      <c r="CS84" s="52">
        <v>0</v>
      </c>
      <c r="CT84" s="52">
        <v>0</v>
      </c>
      <c r="CU84" s="25">
        <f>CV84+CW84</f>
        <v>0</v>
      </c>
      <c r="CV84" s="52">
        <v>0</v>
      </c>
      <c r="CW84" s="52">
        <v>0</v>
      </c>
      <c r="CX84" s="25">
        <f>+CY84+DB84</f>
        <v>0</v>
      </c>
      <c r="CY84" s="25">
        <f>CZ84+DA84</f>
        <v>0</v>
      </c>
      <c r="CZ84" s="52">
        <v>0</v>
      </c>
      <c r="DA84" s="52">
        <v>0</v>
      </c>
      <c r="DB84" s="25">
        <f>DC84+DD84</f>
        <v>0</v>
      </c>
      <c r="DC84" s="52">
        <v>0</v>
      </c>
      <c r="DD84" s="52">
        <v>0</v>
      </c>
      <c r="DE84" s="25">
        <f>+DF84+DI84</f>
        <v>0</v>
      </c>
      <c r="DF84" s="25">
        <f>DG84+DH84</f>
        <v>0</v>
      </c>
      <c r="DG84" s="52">
        <f t="shared" ref="DG84:DH84" si="1142">+CL84+CS84+CZ84</f>
        <v>0</v>
      </c>
      <c r="DH84" s="52">
        <f t="shared" si="1142"/>
        <v>0</v>
      </c>
      <c r="DI84" s="25">
        <f>DJ84+DK84</f>
        <v>0</v>
      </c>
      <c r="DJ84" s="52">
        <f t="shared" ref="DJ84:DK84" si="1143">+CO84+CV84+DC84</f>
        <v>0</v>
      </c>
      <c r="DK84" s="52">
        <f t="shared" si="1143"/>
        <v>0</v>
      </c>
      <c r="DL84" s="25">
        <f>+DM84+DP84</f>
        <v>0</v>
      </c>
      <c r="DM84" s="25">
        <f>DN84+DO84</f>
        <v>0</v>
      </c>
      <c r="DN84" s="52">
        <f t="shared" ref="DN84:DO84" si="1144">AA84+BC84+CE84+DG84</f>
        <v>0</v>
      </c>
      <c r="DO84" s="52">
        <f t="shared" si="1144"/>
        <v>0</v>
      </c>
      <c r="DP84" s="25">
        <f>DQ84+DR84</f>
        <v>0</v>
      </c>
      <c r="DQ84" s="52">
        <f t="shared" ref="DQ84:DR84" si="1145">AD84+BF84+CH84+DJ84</f>
        <v>0</v>
      </c>
      <c r="DR84" s="52">
        <f t="shared" si="1145"/>
        <v>0</v>
      </c>
    </row>
    <row r="85" spans="1:122" s="27" customFormat="1" ht="15" customHeight="1" x14ac:dyDescent="0.25">
      <c r="A85" s="35"/>
      <c r="B85" s="62"/>
      <c r="C85" s="34" t="s">
        <v>48</v>
      </c>
      <c r="D85" s="25">
        <f>+E85+H85</f>
        <v>24263.439999999999</v>
      </c>
      <c r="E85" s="25">
        <f>F85+G85</f>
        <v>24263.439999999999</v>
      </c>
      <c r="F85" s="52">
        <v>20218.57</v>
      </c>
      <c r="G85" s="52">
        <v>4044.87</v>
      </c>
      <c r="H85" s="25">
        <f>I85+J85</f>
        <v>0</v>
      </c>
      <c r="I85" s="52">
        <v>0</v>
      </c>
      <c r="J85" s="52">
        <v>0</v>
      </c>
      <c r="K85" s="25">
        <f>+L85+O85</f>
        <v>26883.924999999999</v>
      </c>
      <c r="L85" s="25">
        <f>M85+N85</f>
        <v>18930.829999999998</v>
      </c>
      <c r="M85" s="52">
        <v>16045.97</v>
      </c>
      <c r="N85" s="52">
        <v>2884.86</v>
      </c>
      <c r="O85" s="25">
        <f>P85+Q85</f>
        <v>7953.0950000000003</v>
      </c>
      <c r="P85" s="52">
        <v>7953.0950000000003</v>
      </c>
      <c r="Q85" s="52">
        <v>0</v>
      </c>
      <c r="R85" s="25">
        <f>+S85+V85</f>
        <v>49955.002999999997</v>
      </c>
      <c r="S85" s="25">
        <f>T85+U85</f>
        <v>33650.839999999997</v>
      </c>
      <c r="T85" s="52">
        <v>28787.919999999998</v>
      </c>
      <c r="U85" s="52">
        <v>4862.92</v>
      </c>
      <c r="V85" s="25">
        <f>W85+X85</f>
        <v>16304.163</v>
      </c>
      <c r="W85" s="52">
        <v>16304.163</v>
      </c>
      <c r="X85" s="52">
        <v>0</v>
      </c>
      <c r="Y85" s="25">
        <f>+Z85+AC85</f>
        <v>101102.368</v>
      </c>
      <c r="Z85" s="25">
        <f>AA85+AB85</f>
        <v>76845.11</v>
      </c>
      <c r="AA85" s="52">
        <f>+F85+M85+T85</f>
        <v>65052.46</v>
      </c>
      <c r="AB85" s="52">
        <f>+G85+N85+U85</f>
        <v>11792.65</v>
      </c>
      <c r="AC85" s="25">
        <f>AD85+AE85</f>
        <v>24257.258000000002</v>
      </c>
      <c r="AD85" s="52">
        <f>+I85+P85+W85</f>
        <v>24257.258000000002</v>
      </c>
      <c r="AE85" s="52">
        <f>+J85+Q85+X85</f>
        <v>0</v>
      </c>
      <c r="AF85" s="25">
        <f>+AG85+AJ85</f>
        <v>0</v>
      </c>
      <c r="AG85" s="25">
        <f>AH85+AI85</f>
        <v>0</v>
      </c>
      <c r="AH85" s="52">
        <v>0</v>
      </c>
      <c r="AI85" s="52">
        <v>0</v>
      </c>
      <c r="AJ85" s="25">
        <f>AK85+AL85</f>
        <v>0</v>
      </c>
      <c r="AK85" s="52">
        <v>0</v>
      </c>
      <c r="AL85" s="52">
        <v>0</v>
      </c>
      <c r="AM85" s="25">
        <f>+AN85+AQ85</f>
        <v>0</v>
      </c>
      <c r="AN85" s="25">
        <f>AO85+AP85</f>
        <v>0</v>
      </c>
      <c r="AO85" s="52">
        <v>0</v>
      </c>
      <c r="AP85" s="52">
        <v>0</v>
      </c>
      <c r="AQ85" s="25">
        <f>AR85+AS85</f>
        <v>0</v>
      </c>
      <c r="AR85" s="52">
        <v>0</v>
      </c>
      <c r="AS85" s="52">
        <v>0</v>
      </c>
      <c r="AT85" s="25">
        <f>+AU85+AX85</f>
        <v>0</v>
      </c>
      <c r="AU85" s="25">
        <f>AV85+AW85</f>
        <v>0</v>
      </c>
      <c r="AV85" s="52">
        <v>0</v>
      </c>
      <c r="AW85" s="52">
        <v>0</v>
      </c>
      <c r="AX85" s="25">
        <f>AY85+AZ85</f>
        <v>0</v>
      </c>
      <c r="AY85" s="52">
        <v>0</v>
      </c>
      <c r="AZ85" s="52">
        <v>0</v>
      </c>
      <c r="BA85" s="25">
        <f>+BB85+BE85</f>
        <v>0</v>
      </c>
      <c r="BB85" s="25">
        <f>BC85+BD85</f>
        <v>0</v>
      </c>
      <c r="BC85" s="52">
        <f>+AH85+AO85+AV85</f>
        <v>0</v>
      </c>
      <c r="BD85" s="52">
        <f>+AI85+AP85+AW85</f>
        <v>0</v>
      </c>
      <c r="BE85" s="25">
        <f>BF85+BG85</f>
        <v>0</v>
      </c>
      <c r="BF85" s="52">
        <f>+AK85+AR85+AY85</f>
        <v>0</v>
      </c>
      <c r="BG85" s="52">
        <f>+AL85+AS85+AZ85</f>
        <v>0</v>
      </c>
      <c r="BH85" s="25">
        <f>+BI85+BL85</f>
        <v>0</v>
      </c>
      <c r="BI85" s="25">
        <f>BJ85+BK85</f>
        <v>0</v>
      </c>
      <c r="BJ85" s="52">
        <v>0</v>
      </c>
      <c r="BK85" s="52">
        <v>0</v>
      </c>
      <c r="BL85" s="25">
        <f>BM85+BN85</f>
        <v>0</v>
      </c>
      <c r="BM85" s="52">
        <v>0</v>
      </c>
      <c r="BN85" s="52">
        <v>0</v>
      </c>
      <c r="BO85" s="25">
        <f>+BP85+BS85</f>
        <v>0</v>
      </c>
      <c r="BP85" s="25">
        <f>BQ85+BR85</f>
        <v>0</v>
      </c>
      <c r="BQ85" s="52">
        <v>0</v>
      </c>
      <c r="BR85" s="52">
        <v>0</v>
      </c>
      <c r="BS85" s="25">
        <f>BT85+BU85</f>
        <v>0</v>
      </c>
      <c r="BT85" s="52">
        <v>0</v>
      </c>
      <c r="BU85" s="52">
        <v>0</v>
      </c>
      <c r="BV85" s="25">
        <f>+BW85+BZ85</f>
        <v>0</v>
      </c>
      <c r="BW85" s="25">
        <f>BX85+BY85</f>
        <v>0</v>
      </c>
      <c r="BX85" s="52">
        <v>0</v>
      </c>
      <c r="BY85" s="52">
        <v>0</v>
      </c>
      <c r="BZ85" s="25">
        <f>CA85+CB85</f>
        <v>0</v>
      </c>
      <c r="CA85" s="52">
        <v>0</v>
      </c>
      <c r="CB85" s="52">
        <v>0</v>
      </c>
      <c r="CC85" s="25">
        <f>+CD85+CG85</f>
        <v>0</v>
      </c>
      <c r="CD85" s="25">
        <f>CE85+CF85</f>
        <v>0</v>
      </c>
      <c r="CE85" s="52">
        <f>+BJ85+BQ85+BX85</f>
        <v>0</v>
      </c>
      <c r="CF85" s="52">
        <f>+BK85+BR85+BY85</f>
        <v>0</v>
      </c>
      <c r="CG85" s="25">
        <f>CH85+CI85</f>
        <v>0</v>
      </c>
      <c r="CH85" s="52">
        <f>+BM85+BT85+CA85</f>
        <v>0</v>
      </c>
      <c r="CI85" s="52">
        <f>+BN85+BU85+CB85</f>
        <v>0</v>
      </c>
      <c r="CJ85" s="25">
        <f>+CK85+CN85</f>
        <v>0</v>
      </c>
      <c r="CK85" s="25">
        <f>CL85+CM85</f>
        <v>0</v>
      </c>
      <c r="CL85" s="52">
        <v>0</v>
      </c>
      <c r="CM85" s="52">
        <v>0</v>
      </c>
      <c r="CN85" s="25">
        <f>CO85+CP85</f>
        <v>0</v>
      </c>
      <c r="CO85" s="52">
        <v>0</v>
      </c>
      <c r="CP85" s="52">
        <v>0</v>
      </c>
      <c r="CQ85" s="25">
        <f>+CR85+CU85</f>
        <v>0</v>
      </c>
      <c r="CR85" s="25">
        <f>CS85+CT85</f>
        <v>0</v>
      </c>
      <c r="CS85" s="52">
        <v>0</v>
      </c>
      <c r="CT85" s="52">
        <v>0</v>
      </c>
      <c r="CU85" s="25">
        <f>CV85+CW85</f>
        <v>0</v>
      </c>
      <c r="CV85" s="52">
        <v>0</v>
      </c>
      <c r="CW85" s="52">
        <v>0</v>
      </c>
      <c r="CX85" s="25">
        <f>+CY85+DB85</f>
        <v>0</v>
      </c>
      <c r="CY85" s="25">
        <f>CZ85+DA85</f>
        <v>0</v>
      </c>
      <c r="CZ85" s="52">
        <v>0</v>
      </c>
      <c r="DA85" s="52">
        <v>0</v>
      </c>
      <c r="DB85" s="25">
        <f>DC85+DD85</f>
        <v>0</v>
      </c>
      <c r="DC85" s="52">
        <v>0</v>
      </c>
      <c r="DD85" s="52">
        <v>0</v>
      </c>
      <c r="DE85" s="25">
        <f>+DF85+DI85</f>
        <v>0</v>
      </c>
      <c r="DF85" s="25">
        <f>DG85+DH85</f>
        <v>0</v>
      </c>
      <c r="DG85" s="52">
        <f>+CL85+CS85+CZ85</f>
        <v>0</v>
      </c>
      <c r="DH85" s="52">
        <f>+CM85+CT85+DA85</f>
        <v>0</v>
      </c>
      <c r="DI85" s="25">
        <f>DJ85+DK85</f>
        <v>0</v>
      </c>
      <c r="DJ85" s="52">
        <f>+CO85+CV85+DC85</f>
        <v>0</v>
      </c>
      <c r="DK85" s="52">
        <f>+CP85+CW85+DD85</f>
        <v>0</v>
      </c>
      <c r="DL85" s="25">
        <f>+DM85+DP85</f>
        <v>101102.368</v>
      </c>
      <c r="DM85" s="25">
        <f>DN85+DO85</f>
        <v>76845.11</v>
      </c>
      <c r="DN85" s="52">
        <f>AA85+BC85+CE85+DG85</f>
        <v>65052.46</v>
      </c>
      <c r="DO85" s="52">
        <f>AB85+BD85+CF85+DH85</f>
        <v>11792.65</v>
      </c>
      <c r="DP85" s="25">
        <f>DQ85+DR85</f>
        <v>24257.258000000002</v>
      </c>
      <c r="DQ85" s="52">
        <f>AD85+BF85+CH85+DJ85</f>
        <v>24257.258000000002</v>
      </c>
      <c r="DR85" s="52">
        <f>AE85+BG85+CI85+DK85</f>
        <v>0</v>
      </c>
    </row>
    <row r="86" spans="1:122" s="27" customFormat="1" ht="15" customHeight="1" x14ac:dyDescent="0.25">
      <c r="A86" s="35"/>
      <c r="B86" s="62"/>
      <c r="C86" s="34" t="s">
        <v>26</v>
      </c>
      <c r="D86" s="25">
        <f>+E86+H86</f>
        <v>1631303.625</v>
      </c>
      <c r="E86" s="25">
        <f>F86+G86</f>
        <v>795568.38399999996</v>
      </c>
      <c r="F86" s="52">
        <v>685411.69099999999</v>
      </c>
      <c r="G86" s="52">
        <v>110156.693</v>
      </c>
      <c r="H86" s="25">
        <f>I86+J86</f>
        <v>835735.24100000015</v>
      </c>
      <c r="I86" s="52">
        <v>818537.50100000016</v>
      </c>
      <c r="J86" s="52">
        <v>17197.740000000002</v>
      </c>
      <c r="K86" s="25">
        <f>+L86+O86</f>
        <v>1752978.875</v>
      </c>
      <c r="L86" s="25">
        <f>M86+N86</f>
        <v>754214.84500000009</v>
      </c>
      <c r="M86" s="52">
        <v>571902.51300000004</v>
      </c>
      <c r="N86" s="52">
        <v>182312.33200000002</v>
      </c>
      <c r="O86" s="25">
        <f>P86+Q86</f>
        <v>998764.03</v>
      </c>
      <c r="P86" s="52">
        <v>982783.63100000005</v>
      </c>
      <c r="Q86" s="52">
        <v>15980.398999999999</v>
      </c>
      <c r="R86" s="25">
        <f>+S86+V86</f>
        <v>1898007.0430000001</v>
      </c>
      <c r="S86" s="25">
        <f>T86+U86</f>
        <v>768220.88300000003</v>
      </c>
      <c r="T86" s="52">
        <v>632621.71600000001</v>
      </c>
      <c r="U86" s="52">
        <v>135599.16700000002</v>
      </c>
      <c r="V86" s="25">
        <f>W86+X86</f>
        <v>1129786.1599999999</v>
      </c>
      <c r="W86" s="52">
        <v>1107425.26</v>
      </c>
      <c r="X86" s="52">
        <v>22360.9</v>
      </c>
      <c r="Y86" s="25">
        <f>+Z86+AC86</f>
        <v>5282289.5429999996</v>
      </c>
      <c r="Z86" s="25">
        <f>AA86+AB86</f>
        <v>2318004.1119999997</v>
      </c>
      <c r="AA86" s="52">
        <f>+F86+M86+T86</f>
        <v>1889935.92</v>
      </c>
      <c r="AB86" s="52">
        <f>+G86+N86+U86</f>
        <v>428068.19200000004</v>
      </c>
      <c r="AC86" s="25">
        <f>AD86+AE86</f>
        <v>2964285.4309999999</v>
      </c>
      <c r="AD86" s="52">
        <f>+I86+P86+W86</f>
        <v>2908746.392</v>
      </c>
      <c r="AE86" s="52">
        <f>+J86+Q86+X86</f>
        <v>55539.039000000004</v>
      </c>
      <c r="AF86" s="25">
        <f>+AG86+AJ86</f>
        <v>0</v>
      </c>
      <c r="AG86" s="25">
        <f>AH86+AI86</f>
        <v>0</v>
      </c>
      <c r="AH86" s="52">
        <v>0</v>
      </c>
      <c r="AI86" s="52">
        <v>0</v>
      </c>
      <c r="AJ86" s="25">
        <f>AK86+AL86</f>
        <v>0</v>
      </c>
      <c r="AK86" s="52">
        <v>0</v>
      </c>
      <c r="AL86" s="52">
        <v>0</v>
      </c>
      <c r="AM86" s="25">
        <f>+AN86+AQ86</f>
        <v>0</v>
      </c>
      <c r="AN86" s="25">
        <f>AO86+AP86</f>
        <v>0</v>
      </c>
      <c r="AO86" s="52">
        <v>0</v>
      </c>
      <c r="AP86" s="52">
        <v>0</v>
      </c>
      <c r="AQ86" s="25">
        <f>AR86+AS86</f>
        <v>0</v>
      </c>
      <c r="AR86" s="52">
        <v>0</v>
      </c>
      <c r="AS86" s="52">
        <v>0</v>
      </c>
      <c r="AT86" s="25">
        <f>+AU86+AX86</f>
        <v>0</v>
      </c>
      <c r="AU86" s="25">
        <f>AV86+AW86</f>
        <v>0</v>
      </c>
      <c r="AV86" s="52">
        <v>0</v>
      </c>
      <c r="AW86" s="52">
        <v>0</v>
      </c>
      <c r="AX86" s="25">
        <f>AY86+AZ86</f>
        <v>0</v>
      </c>
      <c r="AY86" s="52">
        <v>0</v>
      </c>
      <c r="AZ86" s="52">
        <v>0</v>
      </c>
      <c r="BA86" s="25">
        <f>+BB86+BE86</f>
        <v>0</v>
      </c>
      <c r="BB86" s="25">
        <f>BC86+BD86</f>
        <v>0</v>
      </c>
      <c r="BC86" s="52">
        <f>+AH86+AO86+AV86</f>
        <v>0</v>
      </c>
      <c r="BD86" s="52">
        <f>+AI86+AP86+AW86</f>
        <v>0</v>
      </c>
      <c r="BE86" s="25">
        <f>BF86+BG86</f>
        <v>0</v>
      </c>
      <c r="BF86" s="52">
        <f>+AK86+AR86+AY86</f>
        <v>0</v>
      </c>
      <c r="BG86" s="52">
        <f>+AL86+AS86+AZ86</f>
        <v>0</v>
      </c>
      <c r="BH86" s="25">
        <f>+BI86+BL86</f>
        <v>0</v>
      </c>
      <c r="BI86" s="25">
        <f>BJ86+BK86</f>
        <v>0</v>
      </c>
      <c r="BJ86" s="52">
        <v>0</v>
      </c>
      <c r="BK86" s="52">
        <v>0</v>
      </c>
      <c r="BL86" s="25">
        <f>BM86+BN86</f>
        <v>0</v>
      </c>
      <c r="BM86" s="52">
        <v>0</v>
      </c>
      <c r="BN86" s="52">
        <v>0</v>
      </c>
      <c r="BO86" s="25">
        <f>+BP86+BS86</f>
        <v>0</v>
      </c>
      <c r="BP86" s="25">
        <f>BQ86+BR86</f>
        <v>0</v>
      </c>
      <c r="BQ86" s="52">
        <v>0</v>
      </c>
      <c r="BR86" s="52">
        <v>0</v>
      </c>
      <c r="BS86" s="25">
        <f>BT86+BU86</f>
        <v>0</v>
      </c>
      <c r="BT86" s="52">
        <v>0</v>
      </c>
      <c r="BU86" s="52">
        <v>0</v>
      </c>
      <c r="BV86" s="25">
        <f>+BW86+BZ86</f>
        <v>0</v>
      </c>
      <c r="BW86" s="25">
        <f>BX86+BY86</f>
        <v>0</v>
      </c>
      <c r="BX86" s="52">
        <v>0</v>
      </c>
      <c r="BY86" s="52">
        <v>0</v>
      </c>
      <c r="BZ86" s="25">
        <f>CA86+CB86</f>
        <v>0</v>
      </c>
      <c r="CA86" s="52">
        <v>0</v>
      </c>
      <c r="CB86" s="52">
        <v>0</v>
      </c>
      <c r="CC86" s="25">
        <f>+CD86+CG86</f>
        <v>0</v>
      </c>
      <c r="CD86" s="25">
        <f>CE86+CF86</f>
        <v>0</v>
      </c>
      <c r="CE86" s="52">
        <f>+BJ86+BQ86+BX86</f>
        <v>0</v>
      </c>
      <c r="CF86" s="52">
        <f>+BK86+BR86+BY86</f>
        <v>0</v>
      </c>
      <c r="CG86" s="25">
        <f>CH86+CI86</f>
        <v>0</v>
      </c>
      <c r="CH86" s="52">
        <f>+BM86+BT86+CA86</f>
        <v>0</v>
      </c>
      <c r="CI86" s="52">
        <f>+BN86+BU86+CB86</f>
        <v>0</v>
      </c>
      <c r="CJ86" s="25">
        <f>+CK86+CN86</f>
        <v>0</v>
      </c>
      <c r="CK86" s="25">
        <f>CL86+CM86</f>
        <v>0</v>
      </c>
      <c r="CL86" s="52">
        <v>0</v>
      </c>
      <c r="CM86" s="52">
        <v>0</v>
      </c>
      <c r="CN86" s="25">
        <f>CO86+CP86</f>
        <v>0</v>
      </c>
      <c r="CO86" s="52">
        <v>0</v>
      </c>
      <c r="CP86" s="52">
        <v>0</v>
      </c>
      <c r="CQ86" s="25">
        <f>+CR86+CU86</f>
        <v>0</v>
      </c>
      <c r="CR86" s="25">
        <f>CS86+CT86</f>
        <v>0</v>
      </c>
      <c r="CS86" s="52">
        <v>0</v>
      </c>
      <c r="CT86" s="52">
        <v>0</v>
      </c>
      <c r="CU86" s="25">
        <f>CV86+CW86</f>
        <v>0</v>
      </c>
      <c r="CV86" s="52">
        <v>0</v>
      </c>
      <c r="CW86" s="52">
        <v>0</v>
      </c>
      <c r="CX86" s="25">
        <f>+CY86+DB86</f>
        <v>0</v>
      </c>
      <c r="CY86" s="25">
        <f>CZ86+DA86</f>
        <v>0</v>
      </c>
      <c r="CZ86" s="52">
        <v>0</v>
      </c>
      <c r="DA86" s="52">
        <v>0</v>
      </c>
      <c r="DB86" s="25">
        <f>DC86+DD86</f>
        <v>0</v>
      </c>
      <c r="DC86" s="52">
        <v>0</v>
      </c>
      <c r="DD86" s="52">
        <v>0</v>
      </c>
      <c r="DE86" s="25">
        <f>+DF86+DI86</f>
        <v>0</v>
      </c>
      <c r="DF86" s="25">
        <f>DG86+DH86</f>
        <v>0</v>
      </c>
      <c r="DG86" s="52">
        <f>+CL86+CS86+CZ86</f>
        <v>0</v>
      </c>
      <c r="DH86" s="52">
        <f>+CM86+CT86+DA86</f>
        <v>0</v>
      </c>
      <c r="DI86" s="25">
        <f>DJ86+DK86</f>
        <v>0</v>
      </c>
      <c r="DJ86" s="52">
        <f>+CO86+CV86+DC86</f>
        <v>0</v>
      </c>
      <c r="DK86" s="52">
        <f>+CP86+CW86+DD86</f>
        <v>0</v>
      </c>
      <c r="DL86" s="25">
        <f>+DM86+DP86</f>
        <v>5282289.5429999996</v>
      </c>
      <c r="DM86" s="25">
        <f>DN86+DO86</f>
        <v>2318004.1119999997</v>
      </c>
      <c r="DN86" s="52">
        <f>AA86+BC86+CE86+DG86</f>
        <v>1889935.92</v>
      </c>
      <c r="DO86" s="52">
        <f>AB86+BD86+CF86+DH86</f>
        <v>428068.19200000004</v>
      </c>
      <c r="DP86" s="25">
        <f>DQ86+DR86</f>
        <v>2964285.4309999999</v>
      </c>
      <c r="DQ86" s="52">
        <f>AD86+BF86+CH86+DJ86</f>
        <v>2908746.392</v>
      </c>
      <c r="DR86" s="52">
        <f>AE86+BG86+CI86+DK86</f>
        <v>55539.039000000004</v>
      </c>
    </row>
    <row r="87" spans="1:122" s="27" customFormat="1" ht="15" customHeight="1" x14ac:dyDescent="0.25">
      <c r="A87" s="35"/>
      <c r="B87" s="62"/>
      <c r="C87" s="36" t="s">
        <v>15</v>
      </c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</row>
    <row r="88" spans="1:122" s="27" customFormat="1" ht="15" customHeight="1" x14ac:dyDescent="0.25">
      <c r="A88" s="33"/>
      <c r="B88" s="62" t="s">
        <v>66</v>
      </c>
      <c r="C88" s="34"/>
      <c r="D88" s="25">
        <f>E88+H88</f>
        <v>199080.86</v>
      </c>
      <c r="E88" s="25">
        <f>SUM(F88:G88)</f>
        <v>173708.06</v>
      </c>
      <c r="F88" s="25">
        <f>F89+F92+F96+F99+F102+F105+F109+F113+F114</f>
        <v>107001.65</v>
      </c>
      <c r="G88" s="25">
        <f>G89+G92+G96+G99+G102+G105+G109+G113+G114</f>
        <v>66706.41</v>
      </c>
      <c r="H88" s="25">
        <f>SUM(I88:J88)</f>
        <v>25372.799999999999</v>
      </c>
      <c r="I88" s="25">
        <f>I89+I92+I96+I99+I102+I105+I109+I113+I114</f>
        <v>21372.43</v>
      </c>
      <c r="J88" s="25">
        <f>J89+J92+J96+J99+J102+J105+J109+J113+J114</f>
        <v>4000.37</v>
      </c>
      <c r="K88" s="25">
        <f t="shared" ref="K88:K89" si="1146">L88+O88</f>
        <v>243382.29</v>
      </c>
      <c r="L88" s="25">
        <f t="shared" ref="L88:L89" si="1147">SUM(M88:N88)</f>
        <v>194440.92</v>
      </c>
      <c r="M88" s="25">
        <f>M89+M92+M96+M99+M102+M105+M109+M113+M114</f>
        <v>115103.11000000002</v>
      </c>
      <c r="N88" s="25">
        <f>N89+N92+N96+N99+N102+N105+N109+N113+N114</f>
        <v>79337.81</v>
      </c>
      <c r="O88" s="25">
        <f t="shared" ref="O88:O89" si="1148">SUM(P88:Q88)</f>
        <v>48941.369999999995</v>
      </c>
      <c r="P88" s="25">
        <f>P89+P92+P96+P99+P102+P105+P109+P113+P114</f>
        <v>41940.71</v>
      </c>
      <c r="Q88" s="25">
        <f>Q89+Q92+Q96+Q99+Q102+Q105+Q109+Q113+Q114</f>
        <v>7000.66</v>
      </c>
      <c r="R88" s="25">
        <f t="shared" ref="R88:R89" si="1149">S88+V88</f>
        <v>282882.11</v>
      </c>
      <c r="S88" s="25">
        <f t="shared" ref="S88:S89" si="1150">SUM(T88:U88)</f>
        <v>243329.14</v>
      </c>
      <c r="T88" s="25">
        <f>T89+T92+T96+T99+T102+T105+T109+T113+T114</f>
        <v>123044.81</v>
      </c>
      <c r="U88" s="25">
        <f>U89+U92+U96+U99+U102+U105+U109+U113+U114</f>
        <v>120284.33000000002</v>
      </c>
      <c r="V88" s="25">
        <f t="shared" ref="V88:V89" si="1151">SUM(W88:X88)</f>
        <v>39552.969999999994</v>
      </c>
      <c r="W88" s="25">
        <f>W89+W92+W96+W99+W102+W105+W109+W113+W114</f>
        <v>36552.949999999997</v>
      </c>
      <c r="X88" s="25">
        <f>X89+X92+X96+X99+X102+X105+X109+X113+X114</f>
        <v>3000.02</v>
      </c>
      <c r="Y88" s="25">
        <f t="shared" ref="Y88" si="1152">Z88+AC88</f>
        <v>725345.25999999989</v>
      </c>
      <c r="Z88" s="25">
        <f t="shared" ref="Z88" si="1153">SUM(AA88:AB88)</f>
        <v>611478.11999999988</v>
      </c>
      <c r="AA88" s="25">
        <f>AA89+AA92+AA96+AA99+AA102+AA105+AA109+AA113+AA114</f>
        <v>345149.56999999995</v>
      </c>
      <c r="AB88" s="25">
        <f>AB89+AB92+AB96+AB99+AB102+AB105+AB109+AB113+AB114</f>
        <v>266328.55</v>
      </c>
      <c r="AC88" s="25">
        <f t="shared" ref="AC88" si="1154">SUM(AD88:AE88)</f>
        <v>113867.14</v>
      </c>
      <c r="AD88" s="25">
        <f>AD89+AD92+AD96+AD99+AD102+AD105+AD109+AD113+AD114</f>
        <v>99866.09</v>
      </c>
      <c r="AE88" s="25">
        <f>AE89+AE92+AE96+AE99+AE102+AE105+AE109+AE113+AE114</f>
        <v>14001.05</v>
      </c>
      <c r="AF88" s="25">
        <f t="shared" ref="AF88:AF89" si="1155">AG88+AJ88</f>
        <v>0</v>
      </c>
      <c r="AG88" s="25">
        <f>SUM(AH88:AI88)</f>
        <v>0</v>
      </c>
      <c r="AH88" s="25">
        <f>AH89+AH92+AH96+AH99+AH102+AH105+AH109+AH113+AH114</f>
        <v>0</v>
      </c>
      <c r="AI88" s="25">
        <f>AI89+AI92+AI96+AI99+AI102+AI105+AI109+AI113+AI114</f>
        <v>0</v>
      </c>
      <c r="AJ88" s="25">
        <f>SUM(AK88:AL88)</f>
        <v>0</v>
      </c>
      <c r="AK88" s="25">
        <f>AK89+AK92+AK96+AK99+AK102+AK105+AK109+AK113+AK114</f>
        <v>0</v>
      </c>
      <c r="AL88" s="25">
        <f>AL89+AL92+AL96+AL99+AL102+AL105+AL109+AL113+AL114</f>
        <v>0</v>
      </c>
      <c r="AM88" s="25">
        <f t="shared" ref="AM88:AM89" si="1156">AN88+AQ88</f>
        <v>0</v>
      </c>
      <c r="AN88" s="25">
        <f t="shared" ref="AN88:AN89" si="1157">SUM(AO88:AP88)</f>
        <v>0</v>
      </c>
      <c r="AO88" s="25">
        <f>AO89+AO92+AO96+AO99+AO102+AO105+AO109+AO113+AO114</f>
        <v>0</v>
      </c>
      <c r="AP88" s="25">
        <f>AP89+AP92+AP96+AP99+AP102+AP105+AP109+AP113+AP114</f>
        <v>0</v>
      </c>
      <c r="AQ88" s="25">
        <f t="shared" ref="AQ88:AQ89" si="1158">SUM(AR88:AS88)</f>
        <v>0</v>
      </c>
      <c r="AR88" s="25">
        <f>AR89+AR92+AR96+AR99+AR102+AR105+AR109+AR113+AR114</f>
        <v>0</v>
      </c>
      <c r="AS88" s="25">
        <f>AS89+AS92+AS96+AS99+AS102+AS105+AS109+AS113+AS114</f>
        <v>0</v>
      </c>
      <c r="AT88" s="25">
        <f t="shared" ref="AT88:AT89" si="1159">AU88+AX88</f>
        <v>0</v>
      </c>
      <c r="AU88" s="25">
        <f t="shared" ref="AU88:AU89" si="1160">SUM(AV88:AW88)</f>
        <v>0</v>
      </c>
      <c r="AV88" s="25">
        <f>AV89+AV92+AV96+AV99+AV102+AV105+AV109+AV113+AV114</f>
        <v>0</v>
      </c>
      <c r="AW88" s="25">
        <f>AW89+AW92+AW96+AW99+AW102+AW105+AW109+AW113+AW114</f>
        <v>0</v>
      </c>
      <c r="AX88" s="25">
        <f t="shared" ref="AX88:AX89" si="1161">SUM(AY88:AZ88)</f>
        <v>0</v>
      </c>
      <c r="AY88" s="25">
        <f>AY89+AY92+AY96+AY99+AY102+AY105+AY109+AY113+AY114</f>
        <v>0</v>
      </c>
      <c r="AZ88" s="25">
        <f>AZ89+AZ92+AZ96+AZ99+AZ102+AZ105+AZ109+AZ113+AZ114</f>
        <v>0</v>
      </c>
      <c r="BA88" s="25">
        <f t="shared" ref="BA88:BA89" si="1162">BB88+BE88</f>
        <v>0</v>
      </c>
      <c r="BB88" s="25">
        <f t="shared" ref="BB88:BB89" si="1163">SUM(BC88:BD88)</f>
        <v>0</v>
      </c>
      <c r="BC88" s="25">
        <f>BC89+BC92+BC96+BC99+BC102+BC105+BC109+BC113+BC114</f>
        <v>0</v>
      </c>
      <c r="BD88" s="25">
        <f>BD89+BD92+BD96+BD99+BD102+BD105+BD109+BD113+BD114</f>
        <v>0</v>
      </c>
      <c r="BE88" s="25">
        <f t="shared" ref="BE88:BE89" si="1164">SUM(BF88:BG88)</f>
        <v>0</v>
      </c>
      <c r="BF88" s="25">
        <f>BF89+BF92+BF96+BF99+BF102+BF105+BF109+BF113+BF114</f>
        <v>0</v>
      </c>
      <c r="BG88" s="25">
        <f>BG89+BG92+BG96+BG99+BG102+BG105+BG109+BG113+BG114</f>
        <v>0</v>
      </c>
      <c r="BH88" s="25">
        <f t="shared" ref="BH88:BH89" si="1165">BI88+BL88</f>
        <v>0</v>
      </c>
      <c r="BI88" s="25">
        <f>SUM(BJ88:BK88)</f>
        <v>0</v>
      </c>
      <c r="BJ88" s="25">
        <f>BJ89+BJ92+BJ96+BJ99+BJ102+BJ105+BJ109+BJ113+BJ114</f>
        <v>0</v>
      </c>
      <c r="BK88" s="25">
        <f>BK89+BK92+BK96+BK99+BK102+BK105+BK109+BK113+BK114</f>
        <v>0</v>
      </c>
      <c r="BL88" s="25">
        <f>SUM(BM88:BN88)</f>
        <v>0</v>
      </c>
      <c r="BM88" s="25">
        <f>BM89+BM92+BM96+BM99+BM102+BM105+BM109+BM113+BM114</f>
        <v>0</v>
      </c>
      <c r="BN88" s="25">
        <f>BN89+BN92+BN96+BN99+BN102+BN105+BN109+BN113+BN114</f>
        <v>0</v>
      </c>
      <c r="BO88" s="25">
        <f t="shared" ref="BO88:BO89" si="1166">BP88+BS88</f>
        <v>0</v>
      </c>
      <c r="BP88" s="25">
        <f t="shared" ref="BP88:BP89" si="1167">SUM(BQ88:BR88)</f>
        <v>0</v>
      </c>
      <c r="BQ88" s="25">
        <f>BQ89+BQ92+BQ96+BQ99+BQ102+BQ105+BQ109+BQ113+BQ114</f>
        <v>0</v>
      </c>
      <c r="BR88" s="25">
        <f>BR89+BR92+BR96+BR99+BR102+BR105+BR109+BR113+BR114</f>
        <v>0</v>
      </c>
      <c r="BS88" s="25">
        <f t="shared" ref="BS88:BS89" si="1168">SUM(BT88:BU88)</f>
        <v>0</v>
      </c>
      <c r="BT88" s="25">
        <f>BT89+BT92+BT96+BT99+BT102+BT105+BT109+BT113+BT114</f>
        <v>0</v>
      </c>
      <c r="BU88" s="25">
        <f>BU89+BU92+BU96+BU99+BU102+BU105+BU109+BU113+BU114</f>
        <v>0</v>
      </c>
      <c r="BV88" s="25">
        <f t="shared" ref="BV88:BV89" si="1169">BW88+BZ88</f>
        <v>0</v>
      </c>
      <c r="BW88" s="25">
        <f t="shared" ref="BW88:BW89" si="1170">SUM(BX88:BY88)</f>
        <v>0</v>
      </c>
      <c r="BX88" s="25">
        <f>BX89+BX92+BX96+BX99+BX102+BX105+BX109+BX113+BX114</f>
        <v>0</v>
      </c>
      <c r="BY88" s="25">
        <f>BY89+BY92+BY96+BY99+BY102+BY105+BY109+BY113+BY114</f>
        <v>0</v>
      </c>
      <c r="BZ88" s="25">
        <f t="shared" ref="BZ88:BZ89" si="1171">SUM(CA88:CB88)</f>
        <v>0</v>
      </c>
      <c r="CA88" s="25">
        <f>CA89+CA92+CA96+CA99+CA102+CA105+CA109+CA113+CA114</f>
        <v>0</v>
      </c>
      <c r="CB88" s="25">
        <f>CB89+CB92+CB96+CB99+CB102+CB105+CB109+CB113+CB114</f>
        <v>0</v>
      </c>
      <c r="CC88" s="25">
        <f t="shared" ref="CC88:CC89" si="1172">CD88+CG88</f>
        <v>0</v>
      </c>
      <c r="CD88" s="25">
        <f t="shared" ref="CD88:CD89" si="1173">SUM(CE88:CF88)</f>
        <v>0</v>
      </c>
      <c r="CE88" s="25">
        <f>CE89+CE92+CE96+CE99+CE102+CE105+CE109+CE113+CE114</f>
        <v>0</v>
      </c>
      <c r="CF88" s="25">
        <f>CF89+CF92+CF96+CF99+CF102+CF105+CF109+CF113+CF114</f>
        <v>0</v>
      </c>
      <c r="CG88" s="25">
        <f t="shared" ref="CG88:CG89" si="1174">SUM(CH88:CI88)</f>
        <v>0</v>
      </c>
      <c r="CH88" s="25">
        <f>CH89+CH92+CH96+CH99+CH102+CH105+CH109+CH113+CH114</f>
        <v>0</v>
      </c>
      <c r="CI88" s="25">
        <f>CI89+CI92+CI96+CI99+CI102+CI105+CI109+CI113+CI114</f>
        <v>0</v>
      </c>
      <c r="CJ88" s="25">
        <f t="shared" ref="CJ88:CJ89" si="1175">CK88+CN88</f>
        <v>0</v>
      </c>
      <c r="CK88" s="25">
        <f>SUM(CL88:CM88)</f>
        <v>0</v>
      </c>
      <c r="CL88" s="25">
        <f>CL89+CL92+CL96+CL99+CL102+CL105+CL109+CL113+CL114</f>
        <v>0</v>
      </c>
      <c r="CM88" s="25">
        <f>CM89+CM92+CM96+CM99+CM102+CM105+CM109+CM113+CM114</f>
        <v>0</v>
      </c>
      <c r="CN88" s="25">
        <f>SUM(CO88:CP88)</f>
        <v>0</v>
      </c>
      <c r="CO88" s="25">
        <f>CO89+CO92+CO96+CO99+CO102+CO105+CO109+CO113+CO114</f>
        <v>0</v>
      </c>
      <c r="CP88" s="25">
        <f>CP89+CP92+CP96+CP99+CP102+CP105+CP109+CP113+CP114</f>
        <v>0</v>
      </c>
      <c r="CQ88" s="25">
        <f t="shared" ref="CQ88:CQ89" si="1176">CR88+CU88</f>
        <v>0</v>
      </c>
      <c r="CR88" s="25">
        <f t="shared" ref="CR88:CR89" si="1177">SUM(CS88:CT88)</f>
        <v>0</v>
      </c>
      <c r="CS88" s="25">
        <f>CS89+CS92+CS96+CS99+CS102+CS105+CS109+CS113+CS114</f>
        <v>0</v>
      </c>
      <c r="CT88" s="25">
        <f>CT89+CT92+CT96+CT99+CT102+CT105+CT109+CT113+CT114</f>
        <v>0</v>
      </c>
      <c r="CU88" s="25">
        <f t="shared" ref="CU88:CU89" si="1178">SUM(CV88:CW88)</f>
        <v>0</v>
      </c>
      <c r="CV88" s="25">
        <f>CV89+CV92+CV96+CV99+CV102+CV105+CV109+CV113+CV114</f>
        <v>0</v>
      </c>
      <c r="CW88" s="25">
        <f>CW89+CW92+CW96+CW99+CW102+CW105+CW109+CW113+CW114</f>
        <v>0</v>
      </c>
      <c r="CX88" s="25">
        <f t="shared" ref="CX88:CX89" si="1179">CY88+DB88</f>
        <v>0</v>
      </c>
      <c r="CY88" s="25">
        <f t="shared" ref="CY88:CY89" si="1180">SUM(CZ88:DA88)</f>
        <v>0</v>
      </c>
      <c r="CZ88" s="25">
        <f>CZ89+CZ92+CZ96+CZ99+CZ102+CZ105+CZ109+CZ113+CZ114</f>
        <v>0</v>
      </c>
      <c r="DA88" s="25">
        <f>DA89+DA92+DA96+DA99+DA102+DA105+DA109+DA113+DA114</f>
        <v>0</v>
      </c>
      <c r="DB88" s="25">
        <f t="shared" ref="DB88:DB89" si="1181">SUM(DC88:DD88)</f>
        <v>0</v>
      </c>
      <c r="DC88" s="25">
        <f>DC89+DC92+DC96+DC99+DC102+DC105+DC109+DC113+DC114</f>
        <v>0</v>
      </c>
      <c r="DD88" s="25">
        <f>DD89+DD92+DD96+DD99+DD102+DD105+DD109+DD113+DD114</f>
        <v>0</v>
      </c>
      <c r="DE88" s="25">
        <f t="shared" ref="DE88:DE89" si="1182">DF88+DI88</f>
        <v>0</v>
      </c>
      <c r="DF88" s="25">
        <f t="shared" ref="DF88:DF89" si="1183">SUM(DG88:DH88)</f>
        <v>0</v>
      </c>
      <c r="DG88" s="25">
        <f>DG89+DG92+DG96+DG99+DG102+DG105+DG109+DG113+DG114</f>
        <v>0</v>
      </c>
      <c r="DH88" s="25">
        <f>DH89+DH92+DH96+DH99+DH102+DH105+DH109+DH113+DH114</f>
        <v>0</v>
      </c>
      <c r="DI88" s="25">
        <f t="shared" ref="DI88:DI89" si="1184">SUM(DJ88:DK88)</f>
        <v>0</v>
      </c>
      <c r="DJ88" s="25">
        <f>DJ89+DJ92+DJ96+DJ99+DJ102+DJ105+DJ109+DJ113+DJ114</f>
        <v>0</v>
      </c>
      <c r="DK88" s="25">
        <f>DK89+DK92+DK96+DK99+DK102+DK105+DK109+DK113+DK114</f>
        <v>0</v>
      </c>
      <c r="DL88" s="25">
        <f t="shared" ref="DL88" si="1185">DM88+DP88</f>
        <v>725345.25999999989</v>
      </c>
      <c r="DM88" s="25">
        <f t="shared" ref="DM88" si="1186">SUM(DN88:DO88)</f>
        <v>611478.11999999988</v>
      </c>
      <c r="DN88" s="25">
        <f>DN89+DN92+DN96+DN99+DN102+DN105+DN109+DN113+DN114</f>
        <v>345149.56999999995</v>
      </c>
      <c r="DO88" s="25">
        <f>DO89+DO92+DO96+DO99+DO102+DO105+DO109+DO113+DO114</f>
        <v>266328.55</v>
      </c>
      <c r="DP88" s="25">
        <f t="shared" ref="DP88" si="1187">SUM(DQ88:DR88)</f>
        <v>113867.14</v>
      </c>
      <c r="DQ88" s="25">
        <f>DQ89+DQ92+DQ96+DQ99+DQ102+DQ105+DQ109+DQ113+DQ114</f>
        <v>99866.09</v>
      </c>
      <c r="DR88" s="25">
        <f>DR89+DR92+DR96+DR99+DR102+DR105+DR109+DR113+DR114</f>
        <v>14001.05</v>
      </c>
    </row>
    <row r="89" spans="1:122" s="27" customFormat="1" ht="15" customHeight="1" x14ac:dyDescent="0.25">
      <c r="A89" s="35"/>
      <c r="B89" s="62"/>
      <c r="C89" s="34" t="s">
        <v>67</v>
      </c>
      <c r="D89" s="25">
        <f>E89+H89</f>
        <v>12306.46</v>
      </c>
      <c r="E89" s="25">
        <f>SUM(F89:G89)</f>
        <v>12306.46</v>
      </c>
      <c r="F89" s="25">
        <f>SUM(F90:F91)</f>
        <v>7242.3199999999988</v>
      </c>
      <c r="G89" s="25">
        <f>SUM(G90:G91)</f>
        <v>5064.1400000000003</v>
      </c>
      <c r="H89" s="25">
        <f>SUM(I89:J89)</f>
        <v>0</v>
      </c>
      <c r="I89" s="25">
        <f>SUM(I90:I91)</f>
        <v>0</v>
      </c>
      <c r="J89" s="25">
        <f>SUM(J90:J91)</f>
        <v>0</v>
      </c>
      <c r="K89" s="25">
        <f t="shared" si="1146"/>
        <v>23239.85</v>
      </c>
      <c r="L89" s="25">
        <f t="shared" si="1147"/>
        <v>12249.7</v>
      </c>
      <c r="M89" s="25">
        <f t="shared" ref="M89:N89" si="1188">SUM(M90:M91)</f>
        <v>6867.95</v>
      </c>
      <c r="N89" s="25">
        <f t="shared" si="1188"/>
        <v>5381.75</v>
      </c>
      <c r="O89" s="25">
        <f t="shared" si="1148"/>
        <v>10990.15</v>
      </c>
      <c r="P89" s="25">
        <f t="shared" ref="P89:Q89" si="1189">SUM(P90:P91)</f>
        <v>10990.15</v>
      </c>
      <c r="Q89" s="25">
        <f t="shared" si="1189"/>
        <v>0</v>
      </c>
      <c r="R89" s="25">
        <f t="shared" si="1149"/>
        <v>24353.499999999996</v>
      </c>
      <c r="S89" s="25">
        <f t="shared" si="1150"/>
        <v>16953.499999999996</v>
      </c>
      <c r="T89" s="25">
        <f t="shared" ref="T89:U89" si="1190">SUM(T90:T91)</f>
        <v>9505.2499999999964</v>
      </c>
      <c r="U89" s="25">
        <f t="shared" si="1190"/>
        <v>7448.25</v>
      </c>
      <c r="V89" s="25">
        <f t="shared" si="1151"/>
        <v>7400</v>
      </c>
      <c r="W89" s="25">
        <f t="shared" ref="W89:X89" si="1191">SUM(W90:W91)</f>
        <v>7400</v>
      </c>
      <c r="X89" s="25">
        <f t="shared" si="1191"/>
        <v>0</v>
      </c>
      <c r="Y89" s="25">
        <f>Z89+AC89</f>
        <v>59899.81</v>
      </c>
      <c r="Z89" s="25">
        <f>SUM(AA89:AB89)</f>
        <v>41509.659999999996</v>
      </c>
      <c r="AA89" s="25">
        <f>SUM(AA90:AA91)</f>
        <v>23615.519999999997</v>
      </c>
      <c r="AB89" s="25">
        <f>SUM(AB90:AB91)</f>
        <v>17894.14</v>
      </c>
      <c r="AC89" s="25">
        <f>SUM(AD89:AE89)</f>
        <v>18390.150000000001</v>
      </c>
      <c r="AD89" s="25">
        <f>SUM(AD90:AD91)</f>
        <v>18390.150000000001</v>
      </c>
      <c r="AE89" s="25">
        <f>SUM(AE90:AE91)</f>
        <v>0</v>
      </c>
      <c r="AF89" s="25">
        <f t="shared" si="1155"/>
        <v>0</v>
      </c>
      <c r="AG89" s="25">
        <f>SUM(AH89:AI89)</f>
        <v>0</v>
      </c>
      <c r="AH89" s="25">
        <f>SUM(AH90:AH91)</f>
        <v>0</v>
      </c>
      <c r="AI89" s="25">
        <f>SUM(AI90:AI91)</f>
        <v>0</v>
      </c>
      <c r="AJ89" s="25">
        <f>SUM(AK89:AL89)</f>
        <v>0</v>
      </c>
      <c r="AK89" s="25">
        <f>SUM(AK90:AK91)</f>
        <v>0</v>
      </c>
      <c r="AL89" s="25">
        <f>SUM(AL90:AL91)</f>
        <v>0</v>
      </c>
      <c r="AM89" s="25">
        <f t="shared" si="1156"/>
        <v>0</v>
      </c>
      <c r="AN89" s="25">
        <f t="shared" si="1157"/>
        <v>0</v>
      </c>
      <c r="AO89" s="25">
        <f t="shared" ref="AO89:AP89" si="1192">SUM(AO90:AO91)</f>
        <v>0</v>
      </c>
      <c r="AP89" s="25">
        <f t="shared" si="1192"/>
        <v>0</v>
      </c>
      <c r="AQ89" s="25">
        <f t="shared" si="1158"/>
        <v>0</v>
      </c>
      <c r="AR89" s="25">
        <f t="shared" ref="AR89:AS89" si="1193">SUM(AR90:AR91)</f>
        <v>0</v>
      </c>
      <c r="AS89" s="25">
        <f t="shared" si="1193"/>
        <v>0</v>
      </c>
      <c r="AT89" s="25">
        <f t="shared" si="1159"/>
        <v>0</v>
      </c>
      <c r="AU89" s="25">
        <f t="shared" si="1160"/>
        <v>0</v>
      </c>
      <c r="AV89" s="25">
        <f t="shared" ref="AV89:AW89" si="1194">SUM(AV90:AV91)</f>
        <v>0</v>
      </c>
      <c r="AW89" s="25">
        <f t="shared" si="1194"/>
        <v>0</v>
      </c>
      <c r="AX89" s="25">
        <f t="shared" si="1161"/>
        <v>0</v>
      </c>
      <c r="AY89" s="25">
        <f t="shared" ref="AY89:AZ89" si="1195">SUM(AY90:AY91)</f>
        <v>0</v>
      </c>
      <c r="AZ89" s="25">
        <f t="shared" si="1195"/>
        <v>0</v>
      </c>
      <c r="BA89" s="25">
        <f t="shared" si="1162"/>
        <v>0</v>
      </c>
      <c r="BB89" s="25">
        <f t="shared" si="1163"/>
        <v>0</v>
      </c>
      <c r="BC89" s="25">
        <f t="shared" ref="BC89:BD89" si="1196">SUM(BC90:BC91)</f>
        <v>0</v>
      </c>
      <c r="BD89" s="25">
        <f t="shared" si="1196"/>
        <v>0</v>
      </c>
      <c r="BE89" s="25">
        <f t="shared" si="1164"/>
        <v>0</v>
      </c>
      <c r="BF89" s="25">
        <f t="shared" ref="BF89:BG89" si="1197">SUM(BF90:BF91)</f>
        <v>0</v>
      </c>
      <c r="BG89" s="25">
        <f t="shared" si="1197"/>
        <v>0</v>
      </c>
      <c r="BH89" s="25">
        <f t="shared" si="1165"/>
        <v>0</v>
      </c>
      <c r="BI89" s="25">
        <f>SUM(BJ89:BK89)</f>
        <v>0</v>
      </c>
      <c r="BJ89" s="25">
        <f>SUM(BJ90:BJ91)</f>
        <v>0</v>
      </c>
      <c r="BK89" s="25">
        <f>SUM(BK90:BK91)</f>
        <v>0</v>
      </c>
      <c r="BL89" s="25">
        <f>SUM(BM89:BN89)</f>
        <v>0</v>
      </c>
      <c r="BM89" s="25">
        <f>SUM(BM90:BM91)</f>
        <v>0</v>
      </c>
      <c r="BN89" s="25">
        <f>SUM(BN90:BN91)</f>
        <v>0</v>
      </c>
      <c r="BO89" s="25">
        <f t="shared" si="1166"/>
        <v>0</v>
      </c>
      <c r="BP89" s="25">
        <f t="shared" si="1167"/>
        <v>0</v>
      </c>
      <c r="BQ89" s="25">
        <f t="shared" ref="BQ89:BR89" si="1198">SUM(BQ90:BQ91)</f>
        <v>0</v>
      </c>
      <c r="BR89" s="25">
        <f t="shared" si="1198"/>
        <v>0</v>
      </c>
      <c r="BS89" s="25">
        <f t="shared" si="1168"/>
        <v>0</v>
      </c>
      <c r="BT89" s="25">
        <f t="shared" ref="BT89:BU89" si="1199">SUM(BT90:BT91)</f>
        <v>0</v>
      </c>
      <c r="BU89" s="25">
        <f t="shared" si="1199"/>
        <v>0</v>
      </c>
      <c r="BV89" s="25">
        <f t="shared" si="1169"/>
        <v>0</v>
      </c>
      <c r="BW89" s="25">
        <f t="shared" si="1170"/>
        <v>0</v>
      </c>
      <c r="BX89" s="25">
        <f t="shared" ref="BX89:BY89" si="1200">SUM(BX90:BX91)</f>
        <v>0</v>
      </c>
      <c r="BY89" s="25">
        <f t="shared" si="1200"/>
        <v>0</v>
      </c>
      <c r="BZ89" s="25">
        <f t="shared" si="1171"/>
        <v>0</v>
      </c>
      <c r="CA89" s="25">
        <f t="shared" ref="CA89:CB89" si="1201">SUM(CA90:CA91)</f>
        <v>0</v>
      </c>
      <c r="CB89" s="25">
        <f t="shared" si="1201"/>
        <v>0</v>
      </c>
      <c r="CC89" s="25">
        <f t="shared" si="1172"/>
        <v>0</v>
      </c>
      <c r="CD89" s="25">
        <f t="shared" si="1173"/>
        <v>0</v>
      </c>
      <c r="CE89" s="25">
        <f t="shared" ref="CE89:CF89" si="1202">SUM(CE90:CE91)</f>
        <v>0</v>
      </c>
      <c r="CF89" s="25">
        <f t="shared" si="1202"/>
        <v>0</v>
      </c>
      <c r="CG89" s="25">
        <f t="shared" si="1174"/>
        <v>0</v>
      </c>
      <c r="CH89" s="25">
        <f t="shared" ref="CH89:CI89" si="1203">SUM(CH90:CH91)</f>
        <v>0</v>
      </c>
      <c r="CI89" s="25">
        <f t="shared" si="1203"/>
        <v>0</v>
      </c>
      <c r="CJ89" s="25">
        <f t="shared" si="1175"/>
        <v>0</v>
      </c>
      <c r="CK89" s="25">
        <f>SUM(CL89:CM89)</f>
        <v>0</v>
      </c>
      <c r="CL89" s="25">
        <f>SUM(CL90:CL91)</f>
        <v>0</v>
      </c>
      <c r="CM89" s="25">
        <f>SUM(CM90:CM91)</f>
        <v>0</v>
      </c>
      <c r="CN89" s="25">
        <f>SUM(CO89:CP89)</f>
        <v>0</v>
      </c>
      <c r="CO89" s="25">
        <f>SUM(CO90:CO91)</f>
        <v>0</v>
      </c>
      <c r="CP89" s="25">
        <f>SUM(CP90:CP91)</f>
        <v>0</v>
      </c>
      <c r="CQ89" s="25">
        <f t="shared" si="1176"/>
        <v>0</v>
      </c>
      <c r="CR89" s="25">
        <f t="shared" si="1177"/>
        <v>0</v>
      </c>
      <c r="CS89" s="25">
        <f t="shared" ref="CS89:CT89" si="1204">SUM(CS90:CS91)</f>
        <v>0</v>
      </c>
      <c r="CT89" s="25">
        <f t="shared" si="1204"/>
        <v>0</v>
      </c>
      <c r="CU89" s="25">
        <f t="shared" si="1178"/>
        <v>0</v>
      </c>
      <c r="CV89" s="25">
        <f t="shared" ref="CV89:CW89" si="1205">SUM(CV90:CV91)</f>
        <v>0</v>
      </c>
      <c r="CW89" s="25">
        <f t="shared" si="1205"/>
        <v>0</v>
      </c>
      <c r="CX89" s="25">
        <f t="shared" si="1179"/>
        <v>0</v>
      </c>
      <c r="CY89" s="25">
        <f t="shared" si="1180"/>
        <v>0</v>
      </c>
      <c r="CZ89" s="25">
        <f t="shared" ref="CZ89:DA89" si="1206">SUM(CZ90:CZ91)</f>
        <v>0</v>
      </c>
      <c r="DA89" s="25">
        <f t="shared" si="1206"/>
        <v>0</v>
      </c>
      <c r="DB89" s="25">
        <f t="shared" si="1181"/>
        <v>0</v>
      </c>
      <c r="DC89" s="25">
        <f t="shared" ref="DC89:DD89" si="1207">SUM(DC90:DC91)</f>
        <v>0</v>
      </c>
      <c r="DD89" s="25">
        <f t="shared" si="1207"/>
        <v>0</v>
      </c>
      <c r="DE89" s="25">
        <f t="shared" si="1182"/>
        <v>0</v>
      </c>
      <c r="DF89" s="25">
        <f t="shared" si="1183"/>
        <v>0</v>
      </c>
      <c r="DG89" s="25">
        <f t="shared" ref="DG89:DH89" si="1208">SUM(DG90:DG91)</f>
        <v>0</v>
      </c>
      <c r="DH89" s="25">
        <f t="shared" si="1208"/>
        <v>0</v>
      </c>
      <c r="DI89" s="25">
        <f t="shared" si="1184"/>
        <v>0</v>
      </c>
      <c r="DJ89" s="25">
        <f t="shared" ref="DJ89:DK89" si="1209">SUM(DJ90:DJ91)</f>
        <v>0</v>
      </c>
      <c r="DK89" s="25">
        <f t="shared" si="1209"/>
        <v>0</v>
      </c>
      <c r="DL89" s="25">
        <f>DM89+DP89</f>
        <v>59899.81</v>
      </c>
      <c r="DM89" s="25">
        <f>SUM(DN89:DO89)</f>
        <v>41509.659999999996</v>
      </c>
      <c r="DN89" s="25">
        <f>SUM(DN90:DN91)</f>
        <v>23615.519999999997</v>
      </c>
      <c r="DO89" s="25">
        <f>SUM(DO90:DO91)</f>
        <v>17894.14</v>
      </c>
      <c r="DP89" s="25">
        <f>SUM(DQ89:DR89)</f>
        <v>18390.150000000001</v>
      </c>
      <c r="DQ89" s="25">
        <f>SUM(DQ90:DQ91)</f>
        <v>18390.150000000001</v>
      </c>
      <c r="DR89" s="25">
        <f>SUM(DR90:DR91)</f>
        <v>0</v>
      </c>
    </row>
    <row r="90" spans="1:122" s="27" customFormat="1" ht="15" customHeight="1" x14ac:dyDescent="0.25">
      <c r="A90" s="35"/>
      <c r="B90" s="62"/>
      <c r="C90" s="36" t="s">
        <v>67</v>
      </c>
      <c r="D90" s="25">
        <f>+E90+H90</f>
        <v>12306.46</v>
      </c>
      <c r="E90" s="25">
        <f>F90+G90</f>
        <v>12306.46</v>
      </c>
      <c r="F90" s="52">
        <v>7242.3199999999988</v>
      </c>
      <c r="G90" s="52">
        <v>5064.1400000000003</v>
      </c>
      <c r="H90" s="25">
        <f>I90+J90</f>
        <v>0</v>
      </c>
      <c r="I90" s="52">
        <v>0</v>
      </c>
      <c r="J90" s="52">
        <v>0</v>
      </c>
      <c r="K90" s="25">
        <f>+L90+O90</f>
        <v>23239.85</v>
      </c>
      <c r="L90" s="25">
        <f>M90+N90</f>
        <v>12249.7</v>
      </c>
      <c r="M90" s="52">
        <v>6867.95</v>
      </c>
      <c r="N90" s="52">
        <v>5381.75</v>
      </c>
      <c r="O90" s="25">
        <f>P90+Q90</f>
        <v>10990.15</v>
      </c>
      <c r="P90" s="52">
        <v>10990.15</v>
      </c>
      <c r="Q90" s="52">
        <v>0</v>
      </c>
      <c r="R90" s="25">
        <f>+S90+V90</f>
        <v>24353.499999999996</v>
      </c>
      <c r="S90" s="25">
        <f>T90+U90</f>
        <v>16953.499999999996</v>
      </c>
      <c r="T90" s="52">
        <v>9505.2499999999964</v>
      </c>
      <c r="U90" s="52">
        <v>7448.25</v>
      </c>
      <c r="V90" s="25">
        <f>W90+X90</f>
        <v>7400</v>
      </c>
      <c r="W90" s="52">
        <v>7400</v>
      </c>
      <c r="X90" s="52">
        <v>0</v>
      </c>
      <c r="Y90" s="25">
        <f>+Z90+AC90</f>
        <v>59899.81</v>
      </c>
      <c r="Z90" s="25">
        <f>AA90+AB90</f>
        <v>41509.659999999996</v>
      </c>
      <c r="AA90" s="52">
        <f>+F90+M90+T90</f>
        <v>23615.519999999997</v>
      </c>
      <c r="AB90" s="52">
        <f>+G90+N90+U90</f>
        <v>17894.14</v>
      </c>
      <c r="AC90" s="25">
        <f>AD90+AE90</f>
        <v>18390.150000000001</v>
      </c>
      <c r="AD90" s="52">
        <f>+I90+P90+W90</f>
        <v>18390.150000000001</v>
      </c>
      <c r="AE90" s="52">
        <f>+J90+Q90+X90</f>
        <v>0</v>
      </c>
      <c r="AF90" s="25">
        <f>+AG90+AJ90</f>
        <v>0</v>
      </c>
      <c r="AG90" s="25">
        <f>AH90+AI90</f>
        <v>0</v>
      </c>
      <c r="AH90" s="52">
        <v>0</v>
      </c>
      <c r="AI90" s="52">
        <v>0</v>
      </c>
      <c r="AJ90" s="25">
        <f>AK90+AL90</f>
        <v>0</v>
      </c>
      <c r="AK90" s="52">
        <v>0</v>
      </c>
      <c r="AL90" s="52">
        <v>0</v>
      </c>
      <c r="AM90" s="25">
        <f>+AN90+AQ90</f>
        <v>0</v>
      </c>
      <c r="AN90" s="25">
        <f>AO90+AP90</f>
        <v>0</v>
      </c>
      <c r="AO90" s="52">
        <v>0</v>
      </c>
      <c r="AP90" s="52">
        <v>0</v>
      </c>
      <c r="AQ90" s="25">
        <f>AR90+AS90</f>
        <v>0</v>
      </c>
      <c r="AR90" s="52">
        <v>0</v>
      </c>
      <c r="AS90" s="52">
        <v>0</v>
      </c>
      <c r="AT90" s="25">
        <f>+AU90+AX90</f>
        <v>0</v>
      </c>
      <c r="AU90" s="25">
        <f>AV90+AW90</f>
        <v>0</v>
      </c>
      <c r="AV90" s="52">
        <v>0</v>
      </c>
      <c r="AW90" s="52">
        <v>0</v>
      </c>
      <c r="AX90" s="25">
        <f>AY90+AZ90</f>
        <v>0</v>
      </c>
      <c r="AY90" s="52">
        <v>0</v>
      </c>
      <c r="AZ90" s="52">
        <v>0</v>
      </c>
      <c r="BA90" s="25">
        <f>+BB90+BE90</f>
        <v>0</v>
      </c>
      <c r="BB90" s="25">
        <f>BC90+BD90</f>
        <v>0</v>
      </c>
      <c r="BC90" s="52">
        <f>+AH90+AO90+AV90</f>
        <v>0</v>
      </c>
      <c r="BD90" s="52">
        <f>+AI90+AP90+AW90</f>
        <v>0</v>
      </c>
      <c r="BE90" s="25">
        <f>BF90+BG90</f>
        <v>0</v>
      </c>
      <c r="BF90" s="52">
        <f>+AK90+AR90+AY90</f>
        <v>0</v>
      </c>
      <c r="BG90" s="52">
        <f>+AL90+AS90+AZ90</f>
        <v>0</v>
      </c>
      <c r="BH90" s="25">
        <f>+BI90+BL90</f>
        <v>0</v>
      </c>
      <c r="BI90" s="25">
        <f>BJ90+BK90</f>
        <v>0</v>
      </c>
      <c r="BJ90" s="52">
        <v>0</v>
      </c>
      <c r="BK90" s="52">
        <v>0</v>
      </c>
      <c r="BL90" s="25">
        <f>BM90+BN90</f>
        <v>0</v>
      </c>
      <c r="BM90" s="52">
        <v>0</v>
      </c>
      <c r="BN90" s="52">
        <v>0</v>
      </c>
      <c r="BO90" s="25">
        <f>+BP90+BS90</f>
        <v>0</v>
      </c>
      <c r="BP90" s="25">
        <f>BQ90+BR90</f>
        <v>0</v>
      </c>
      <c r="BQ90" s="52">
        <v>0</v>
      </c>
      <c r="BR90" s="52">
        <v>0</v>
      </c>
      <c r="BS90" s="25">
        <f>BT90+BU90</f>
        <v>0</v>
      </c>
      <c r="BT90" s="52">
        <v>0</v>
      </c>
      <c r="BU90" s="52">
        <v>0</v>
      </c>
      <c r="BV90" s="25">
        <f>+BW90+BZ90</f>
        <v>0</v>
      </c>
      <c r="BW90" s="25">
        <f>BX90+BY90</f>
        <v>0</v>
      </c>
      <c r="BX90" s="52">
        <v>0</v>
      </c>
      <c r="BY90" s="52">
        <v>0</v>
      </c>
      <c r="BZ90" s="25">
        <f>CA90+CB90</f>
        <v>0</v>
      </c>
      <c r="CA90" s="52">
        <v>0</v>
      </c>
      <c r="CB90" s="52">
        <v>0</v>
      </c>
      <c r="CC90" s="25">
        <f>+CD90+CG90</f>
        <v>0</v>
      </c>
      <c r="CD90" s="25">
        <f>CE90+CF90</f>
        <v>0</v>
      </c>
      <c r="CE90" s="52">
        <f>+BJ90+BQ90+BX90</f>
        <v>0</v>
      </c>
      <c r="CF90" s="52">
        <f>+BK90+BR90+BY90</f>
        <v>0</v>
      </c>
      <c r="CG90" s="25">
        <f>CH90+CI90</f>
        <v>0</v>
      </c>
      <c r="CH90" s="52">
        <f>+BM90+BT90+CA90</f>
        <v>0</v>
      </c>
      <c r="CI90" s="52">
        <f>+BN90+BU90+CB90</f>
        <v>0</v>
      </c>
      <c r="CJ90" s="25">
        <f>+CK90+CN90</f>
        <v>0</v>
      </c>
      <c r="CK90" s="25">
        <f>CL90+CM90</f>
        <v>0</v>
      </c>
      <c r="CL90" s="52">
        <v>0</v>
      </c>
      <c r="CM90" s="52">
        <v>0</v>
      </c>
      <c r="CN90" s="25">
        <f>CO90+CP90</f>
        <v>0</v>
      </c>
      <c r="CO90" s="52">
        <v>0</v>
      </c>
      <c r="CP90" s="52">
        <v>0</v>
      </c>
      <c r="CQ90" s="25">
        <f>+CR90+CU90</f>
        <v>0</v>
      </c>
      <c r="CR90" s="25">
        <f>CS90+CT90</f>
        <v>0</v>
      </c>
      <c r="CS90" s="52">
        <v>0</v>
      </c>
      <c r="CT90" s="52">
        <v>0</v>
      </c>
      <c r="CU90" s="25">
        <f>CV90+CW90</f>
        <v>0</v>
      </c>
      <c r="CV90" s="52">
        <v>0</v>
      </c>
      <c r="CW90" s="52">
        <v>0</v>
      </c>
      <c r="CX90" s="25">
        <f>+CY90+DB90</f>
        <v>0</v>
      </c>
      <c r="CY90" s="25">
        <f>CZ90+DA90</f>
        <v>0</v>
      </c>
      <c r="CZ90" s="52">
        <v>0</v>
      </c>
      <c r="DA90" s="52">
        <v>0</v>
      </c>
      <c r="DB90" s="25">
        <f>DC90+DD90</f>
        <v>0</v>
      </c>
      <c r="DC90" s="52">
        <v>0</v>
      </c>
      <c r="DD90" s="52">
        <v>0</v>
      </c>
      <c r="DE90" s="25">
        <f>+DF90+DI90</f>
        <v>0</v>
      </c>
      <c r="DF90" s="25">
        <f>DG90+DH90</f>
        <v>0</v>
      </c>
      <c r="DG90" s="52">
        <f>+CL90+CS90+CZ90</f>
        <v>0</v>
      </c>
      <c r="DH90" s="52">
        <f>+CM90+CT90+DA90</f>
        <v>0</v>
      </c>
      <c r="DI90" s="25">
        <f>DJ90+DK90</f>
        <v>0</v>
      </c>
      <c r="DJ90" s="52">
        <f>+CO90+CV90+DC90</f>
        <v>0</v>
      </c>
      <c r="DK90" s="52">
        <f>+CP90+CW90+DD90</f>
        <v>0</v>
      </c>
      <c r="DL90" s="25">
        <f>+DM90+DP90</f>
        <v>59899.81</v>
      </c>
      <c r="DM90" s="25">
        <f>DN90+DO90</f>
        <v>41509.659999999996</v>
      </c>
      <c r="DN90" s="52">
        <f>AA90+BC90+CE90+DG90</f>
        <v>23615.519999999997</v>
      </c>
      <c r="DO90" s="52">
        <f>AB90+BD90+CF90+DH90</f>
        <v>17894.14</v>
      </c>
      <c r="DP90" s="25">
        <f>DQ90+DR90</f>
        <v>18390.150000000001</v>
      </c>
      <c r="DQ90" s="52">
        <f>AD90+BF90+CH90+DJ90</f>
        <v>18390.150000000001</v>
      </c>
      <c r="DR90" s="52">
        <f>AE90+BG90+CI90+DK90</f>
        <v>0</v>
      </c>
    </row>
    <row r="91" spans="1:122" s="27" customFormat="1" ht="15" customHeight="1" x14ac:dyDescent="0.25">
      <c r="A91" s="35"/>
      <c r="B91" s="62"/>
      <c r="C91" s="36" t="s">
        <v>68</v>
      </c>
      <c r="D91" s="25">
        <f>+E91+H91</f>
        <v>0</v>
      </c>
      <c r="E91" s="25">
        <f>F91+G91</f>
        <v>0</v>
      </c>
      <c r="F91" s="52">
        <v>0</v>
      </c>
      <c r="G91" s="52">
        <v>0</v>
      </c>
      <c r="H91" s="25">
        <f>I91+J91</f>
        <v>0</v>
      </c>
      <c r="I91" s="52">
        <v>0</v>
      </c>
      <c r="J91" s="52">
        <v>0</v>
      </c>
      <c r="K91" s="25">
        <f>+L91+O91</f>
        <v>0</v>
      </c>
      <c r="L91" s="25">
        <f>M91+N91</f>
        <v>0</v>
      </c>
      <c r="M91" s="52">
        <v>0</v>
      </c>
      <c r="N91" s="52">
        <v>0</v>
      </c>
      <c r="O91" s="25">
        <f>P91+Q91</f>
        <v>0</v>
      </c>
      <c r="P91" s="52">
        <v>0</v>
      </c>
      <c r="Q91" s="52">
        <v>0</v>
      </c>
      <c r="R91" s="25">
        <f>+S91+V91</f>
        <v>0</v>
      </c>
      <c r="S91" s="25">
        <f>T91+U91</f>
        <v>0</v>
      </c>
      <c r="T91" s="52">
        <v>0</v>
      </c>
      <c r="U91" s="52">
        <v>0</v>
      </c>
      <c r="V91" s="25">
        <f>W91+X91</f>
        <v>0</v>
      </c>
      <c r="W91" s="52">
        <v>0</v>
      </c>
      <c r="X91" s="52">
        <v>0</v>
      </c>
      <c r="Y91" s="25">
        <f>+Z91+AC91</f>
        <v>0</v>
      </c>
      <c r="Z91" s="25">
        <f>AA91+AB91</f>
        <v>0</v>
      </c>
      <c r="AA91" s="52">
        <f>+F91+M91+T91</f>
        <v>0</v>
      </c>
      <c r="AB91" s="52">
        <f>+G91+N91+U91</f>
        <v>0</v>
      </c>
      <c r="AC91" s="25">
        <f>AD91+AE91</f>
        <v>0</v>
      </c>
      <c r="AD91" s="52">
        <f>+I91+P91+W91</f>
        <v>0</v>
      </c>
      <c r="AE91" s="52">
        <f>+J91+Q91+X91</f>
        <v>0</v>
      </c>
      <c r="AF91" s="25">
        <f>+AG91+AJ91</f>
        <v>0</v>
      </c>
      <c r="AG91" s="25">
        <f>AH91+AI91</f>
        <v>0</v>
      </c>
      <c r="AH91" s="52">
        <v>0</v>
      </c>
      <c r="AI91" s="52">
        <v>0</v>
      </c>
      <c r="AJ91" s="25">
        <f>AK91+AL91</f>
        <v>0</v>
      </c>
      <c r="AK91" s="52">
        <v>0</v>
      </c>
      <c r="AL91" s="52">
        <v>0</v>
      </c>
      <c r="AM91" s="25">
        <f>+AN91+AQ91</f>
        <v>0</v>
      </c>
      <c r="AN91" s="25">
        <f>AO91+AP91</f>
        <v>0</v>
      </c>
      <c r="AO91" s="52">
        <v>0</v>
      </c>
      <c r="AP91" s="52">
        <v>0</v>
      </c>
      <c r="AQ91" s="25">
        <f>AR91+AS91</f>
        <v>0</v>
      </c>
      <c r="AR91" s="52">
        <v>0</v>
      </c>
      <c r="AS91" s="52">
        <v>0</v>
      </c>
      <c r="AT91" s="25">
        <f>+AU91+AX91</f>
        <v>0</v>
      </c>
      <c r="AU91" s="25">
        <f>AV91+AW91</f>
        <v>0</v>
      </c>
      <c r="AV91" s="52">
        <v>0</v>
      </c>
      <c r="AW91" s="52">
        <v>0</v>
      </c>
      <c r="AX91" s="25">
        <f>AY91+AZ91</f>
        <v>0</v>
      </c>
      <c r="AY91" s="52">
        <v>0</v>
      </c>
      <c r="AZ91" s="52">
        <v>0</v>
      </c>
      <c r="BA91" s="25">
        <f>+BB91+BE91</f>
        <v>0</v>
      </c>
      <c r="BB91" s="25">
        <f>BC91+BD91</f>
        <v>0</v>
      </c>
      <c r="BC91" s="52">
        <f>+AH91+AO91+AV91</f>
        <v>0</v>
      </c>
      <c r="BD91" s="52">
        <f>+AI91+AP91+AW91</f>
        <v>0</v>
      </c>
      <c r="BE91" s="25">
        <f>BF91+BG91</f>
        <v>0</v>
      </c>
      <c r="BF91" s="52">
        <f>+AK91+AR91+AY91</f>
        <v>0</v>
      </c>
      <c r="BG91" s="52">
        <f>+AL91+AS91+AZ91</f>
        <v>0</v>
      </c>
      <c r="BH91" s="25">
        <f>+BI91+BL91</f>
        <v>0</v>
      </c>
      <c r="BI91" s="25">
        <f>BJ91+BK91</f>
        <v>0</v>
      </c>
      <c r="BJ91" s="52">
        <v>0</v>
      </c>
      <c r="BK91" s="52">
        <v>0</v>
      </c>
      <c r="BL91" s="25">
        <f>BM91+BN91</f>
        <v>0</v>
      </c>
      <c r="BM91" s="52">
        <v>0</v>
      </c>
      <c r="BN91" s="52">
        <v>0</v>
      </c>
      <c r="BO91" s="25">
        <f>+BP91+BS91</f>
        <v>0</v>
      </c>
      <c r="BP91" s="25">
        <f>BQ91+BR91</f>
        <v>0</v>
      </c>
      <c r="BQ91" s="52">
        <v>0</v>
      </c>
      <c r="BR91" s="52">
        <v>0</v>
      </c>
      <c r="BS91" s="25">
        <f>BT91+BU91</f>
        <v>0</v>
      </c>
      <c r="BT91" s="52">
        <v>0</v>
      </c>
      <c r="BU91" s="52">
        <v>0</v>
      </c>
      <c r="BV91" s="25">
        <f>+BW91+BZ91</f>
        <v>0</v>
      </c>
      <c r="BW91" s="25">
        <f>BX91+BY91</f>
        <v>0</v>
      </c>
      <c r="BX91" s="52">
        <v>0</v>
      </c>
      <c r="BY91" s="52">
        <v>0</v>
      </c>
      <c r="BZ91" s="25">
        <f>CA91+CB91</f>
        <v>0</v>
      </c>
      <c r="CA91" s="52">
        <v>0</v>
      </c>
      <c r="CB91" s="52">
        <v>0</v>
      </c>
      <c r="CC91" s="25">
        <f>+CD91+CG91</f>
        <v>0</v>
      </c>
      <c r="CD91" s="25">
        <f>CE91+CF91</f>
        <v>0</v>
      </c>
      <c r="CE91" s="52">
        <f>+BJ91+BQ91+BX91</f>
        <v>0</v>
      </c>
      <c r="CF91" s="52">
        <f>+BK91+BR91+BY91</f>
        <v>0</v>
      </c>
      <c r="CG91" s="25">
        <f>CH91+CI91</f>
        <v>0</v>
      </c>
      <c r="CH91" s="52">
        <f>+BM91+BT91+CA91</f>
        <v>0</v>
      </c>
      <c r="CI91" s="52">
        <f>+BN91+BU91+CB91</f>
        <v>0</v>
      </c>
      <c r="CJ91" s="25">
        <f>+CK91+CN91</f>
        <v>0</v>
      </c>
      <c r="CK91" s="25">
        <f>CL91+CM91</f>
        <v>0</v>
      </c>
      <c r="CL91" s="52">
        <v>0</v>
      </c>
      <c r="CM91" s="52">
        <v>0</v>
      </c>
      <c r="CN91" s="25">
        <f>CO91+CP91</f>
        <v>0</v>
      </c>
      <c r="CO91" s="52">
        <v>0</v>
      </c>
      <c r="CP91" s="52">
        <v>0</v>
      </c>
      <c r="CQ91" s="25">
        <f>+CR91+CU91</f>
        <v>0</v>
      </c>
      <c r="CR91" s="25">
        <f>CS91+CT91</f>
        <v>0</v>
      </c>
      <c r="CS91" s="52">
        <v>0</v>
      </c>
      <c r="CT91" s="52">
        <v>0</v>
      </c>
      <c r="CU91" s="25">
        <f>CV91+CW91</f>
        <v>0</v>
      </c>
      <c r="CV91" s="52">
        <v>0</v>
      </c>
      <c r="CW91" s="52">
        <v>0</v>
      </c>
      <c r="CX91" s="25">
        <f>+CY91+DB91</f>
        <v>0</v>
      </c>
      <c r="CY91" s="25">
        <f>CZ91+DA91</f>
        <v>0</v>
      </c>
      <c r="CZ91" s="52">
        <v>0</v>
      </c>
      <c r="DA91" s="52">
        <v>0</v>
      </c>
      <c r="DB91" s="25">
        <f>DC91+DD91</f>
        <v>0</v>
      </c>
      <c r="DC91" s="52">
        <v>0</v>
      </c>
      <c r="DD91" s="52">
        <v>0</v>
      </c>
      <c r="DE91" s="25">
        <f>+DF91+DI91</f>
        <v>0</v>
      </c>
      <c r="DF91" s="25">
        <f>DG91+DH91</f>
        <v>0</v>
      </c>
      <c r="DG91" s="52">
        <f>+CL91+CS91+CZ91</f>
        <v>0</v>
      </c>
      <c r="DH91" s="52">
        <f>+CM91+CT91+DA91</f>
        <v>0</v>
      </c>
      <c r="DI91" s="25">
        <f>DJ91+DK91</f>
        <v>0</v>
      </c>
      <c r="DJ91" s="52">
        <f>+CO91+CV91+DC91</f>
        <v>0</v>
      </c>
      <c r="DK91" s="52">
        <f>+CP91+CW91+DD91</f>
        <v>0</v>
      </c>
      <c r="DL91" s="25">
        <f>+DM91+DP91</f>
        <v>0</v>
      </c>
      <c r="DM91" s="25">
        <f>DN91+DO91</f>
        <v>0</v>
      </c>
      <c r="DN91" s="52">
        <f>AA91+BC91+CE91+DG91</f>
        <v>0</v>
      </c>
      <c r="DO91" s="52">
        <f>AB91+BD91+CF91+DH91</f>
        <v>0</v>
      </c>
      <c r="DP91" s="25">
        <f>DQ91+DR91</f>
        <v>0</v>
      </c>
      <c r="DQ91" s="52">
        <f>AD91+BF91+CH91+DJ91</f>
        <v>0</v>
      </c>
      <c r="DR91" s="52">
        <f>AE91+BG91+CI91+DK91</f>
        <v>0</v>
      </c>
    </row>
    <row r="92" spans="1:122" s="27" customFormat="1" ht="15" customHeight="1" x14ac:dyDescent="0.25">
      <c r="A92" s="35"/>
      <c r="B92" s="62"/>
      <c r="C92" s="34" t="s">
        <v>345</v>
      </c>
      <c r="D92" s="25">
        <f t="shared" ref="D92:D96" si="1210">+E92+H92</f>
        <v>6865.32</v>
      </c>
      <c r="E92" s="25">
        <f>SUM(F92:G92)</f>
        <v>6865.32</v>
      </c>
      <c r="F92" s="52">
        <f>SUM(F93:F95)</f>
        <v>5506.34</v>
      </c>
      <c r="G92" s="52">
        <f>SUM(G93:G95)</f>
        <v>1358.98</v>
      </c>
      <c r="H92" s="25">
        <f>SUM(I92:J92)</f>
        <v>0</v>
      </c>
      <c r="I92" s="52">
        <f>SUM(I93:I95)</f>
        <v>0</v>
      </c>
      <c r="J92" s="52">
        <f>SUM(J93:J95)</f>
        <v>0</v>
      </c>
      <c r="K92" s="25">
        <f t="shared" ref="K92:K99" si="1211">+L92+O92</f>
        <v>7746.33</v>
      </c>
      <c r="L92" s="25">
        <f t="shared" ref="L92" si="1212">SUM(M92:N92)</f>
        <v>7746.33</v>
      </c>
      <c r="M92" s="52">
        <f t="shared" ref="M92:N92" si="1213">SUM(M93:M95)</f>
        <v>6382.53</v>
      </c>
      <c r="N92" s="52">
        <f t="shared" si="1213"/>
        <v>1363.8000000000002</v>
      </c>
      <c r="O92" s="25">
        <f t="shared" ref="O92" si="1214">SUM(P92:Q92)</f>
        <v>0</v>
      </c>
      <c r="P92" s="52">
        <f t="shared" ref="P92:Q92" si="1215">SUM(P93:P95)</f>
        <v>0</v>
      </c>
      <c r="Q92" s="52">
        <f t="shared" si="1215"/>
        <v>0</v>
      </c>
      <c r="R92" s="25">
        <f t="shared" ref="R92:R99" si="1216">+S92+V92</f>
        <v>10217.890000000001</v>
      </c>
      <c r="S92" s="25">
        <f t="shared" ref="S92" si="1217">SUM(T92:U92)</f>
        <v>10217.890000000001</v>
      </c>
      <c r="T92" s="52">
        <f t="shared" ref="T92:U92" si="1218">SUM(T93:T95)</f>
        <v>7128.9400000000005</v>
      </c>
      <c r="U92" s="52">
        <f t="shared" si="1218"/>
        <v>3088.9500000000007</v>
      </c>
      <c r="V92" s="25">
        <f t="shared" ref="V92" si="1219">SUM(W92:X92)</f>
        <v>0</v>
      </c>
      <c r="W92" s="52">
        <f t="shared" ref="W92:X92" si="1220">SUM(W93:W95)</f>
        <v>0</v>
      </c>
      <c r="X92" s="52">
        <f t="shared" si="1220"/>
        <v>0</v>
      </c>
      <c r="Y92" s="25">
        <f t="shared" ref="Y92" si="1221">+Z92+AC92</f>
        <v>24829.54</v>
      </c>
      <c r="Z92" s="25">
        <f t="shared" ref="Z92" si="1222">SUM(AA92:AB92)</f>
        <v>24829.54</v>
      </c>
      <c r="AA92" s="52">
        <f t="shared" ref="AA92:AB92" si="1223">SUM(AA93:AA95)</f>
        <v>19017.810000000001</v>
      </c>
      <c r="AB92" s="52">
        <f t="shared" si="1223"/>
        <v>5811.7300000000014</v>
      </c>
      <c r="AC92" s="25">
        <f t="shared" ref="AC92" si="1224">SUM(AD92:AE92)</f>
        <v>0</v>
      </c>
      <c r="AD92" s="52">
        <f t="shared" ref="AD92:AE92" si="1225">SUM(AD93:AD95)</f>
        <v>0</v>
      </c>
      <c r="AE92" s="52">
        <f t="shared" si="1225"/>
        <v>0</v>
      </c>
      <c r="AF92" s="25">
        <f t="shared" ref="AF92:AF99" si="1226">+AG92+AJ92</f>
        <v>0</v>
      </c>
      <c r="AG92" s="25">
        <f>SUM(AH92:AI92)</f>
        <v>0</v>
      </c>
      <c r="AH92" s="52">
        <f>SUM(AH93:AH95)</f>
        <v>0</v>
      </c>
      <c r="AI92" s="52">
        <f>SUM(AI93:AI95)</f>
        <v>0</v>
      </c>
      <c r="AJ92" s="25">
        <f>SUM(AK92:AL92)</f>
        <v>0</v>
      </c>
      <c r="AK92" s="52">
        <f>SUM(AK93:AK95)</f>
        <v>0</v>
      </c>
      <c r="AL92" s="52">
        <f>SUM(AL93:AL95)</f>
        <v>0</v>
      </c>
      <c r="AM92" s="25">
        <f t="shared" ref="AM92" si="1227">+AN92+AQ92</f>
        <v>0</v>
      </c>
      <c r="AN92" s="25">
        <f t="shared" ref="AN92" si="1228">SUM(AO92:AP92)</f>
        <v>0</v>
      </c>
      <c r="AO92" s="52">
        <f t="shared" ref="AO92:AP92" si="1229">SUM(AO93:AO95)</f>
        <v>0</v>
      </c>
      <c r="AP92" s="52">
        <f t="shared" si="1229"/>
        <v>0</v>
      </c>
      <c r="AQ92" s="25">
        <f t="shared" ref="AQ92" si="1230">SUM(AR92:AS92)</f>
        <v>0</v>
      </c>
      <c r="AR92" s="52">
        <f t="shared" ref="AR92:AS92" si="1231">SUM(AR93:AR95)</f>
        <v>0</v>
      </c>
      <c r="AS92" s="52">
        <f t="shared" si="1231"/>
        <v>0</v>
      </c>
      <c r="AT92" s="25">
        <f t="shared" ref="AT92" si="1232">+AU92+AX92</f>
        <v>0</v>
      </c>
      <c r="AU92" s="25">
        <f t="shared" ref="AU92" si="1233">SUM(AV92:AW92)</f>
        <v>0</v>
      </c>
      <c r="AV92" s="52">
        <f t="shared" ref="AV92:AW92" si="1234">SUM(AV93:AV95)</f>
        <v>0</v>
      </c>
      <c r="AW92" s="52">
        <f t="shared" si="1234"/>
        <v>0</v>
      </c>
      <c r="AX92" s="25">
        <f t="shared" ref="AX92" si="1235">SUM(AY92:AZ92)</f>
        <v>0</v>
      </c>
      <c r="AY92" s="52">
        <f t="shared" ref="AY92:AZ92" si="1236">SUM(AY93:AY95)</f>
        <v>0</v>
      </c>
      <c r="AZ92" s="52">
        <f t="shared" si="1236"/>
        <v>0</v>
      </c>
      <c r="BA92" s="25">
        <f t="shared" ref="BA92:BA99" si="1237">+BB92+BE92</f>
        <v>0</v>
      </c>
      <c r="BB92" s="25">
        <f t="shared" ref="BB92" si="1238">SUM(BC92:BD92)</f>
        <v>0</v>
      </c>
      <c r="BC92" s="52">
        <f t="shared" ref="BC92:BD92" si="1239">SUM(BC93:BC95)</f>
        <v>0</v>
      </c>
      <c r="BD92" s="52">
        <f t="shared" si="1239"/>
        <v>0</v>
      </c>
      <c r="BE92" s="25">
        <f t="shared" ref="BE92" si="1240">SUM(BF92:BG92)</f>
        <v>0</v>
      </c>
      <c r="BF92" s="52">
        <f t="shared" ref="BF92:BG92" si="1241">SUM(BF93:BF95)</f>
        <v>0</v>
      </c>
      <c r="BG92" s="52">
        <f t="shared" si="1241"/>
        <v>0</v>
      </c>
      <c r="BH92" s="25">
        <f t="shared" ref="BH92:BH99" si="1242">+BI92+BL92</f>
        <v>0</v>
      </c>
      <c r="BI92" s="25">
        <f>SUM(BJ92:BK92)</f>
        <v>0</v>
      </c>
      <c r="BJ92" s="52">
        <f>SUM(BJ93:BJ95)</f>
        <v>0</v>
      </c>
      <c r="BK92" s="52">
        <f>SUM(BK93:BK95)</f>
        <v>0</v>
      </c>
      <c r="BL92" s="25">
        <f>SUM(BM92:BN92)</f>
        <v>0</v>
      </c>
      <c r="BM92" s="52">
        <f>SUM(BM93:BM95)</f>
        <v>0</v>
      </c>
      <c r="BN92" s="52">
        <f>SUM(BN93:BN95)</f>
        <v>0</v>
      </c>
      <c r="BO92" s="25">
        <f t="shared" ref="BO92" si="1243">+BP92+BS92</f>
        <v>0</v>
      </c>
      <c r="BP92" s="25">
        <f t="shared" ref="BP92" si="1244">SUM(BQ92:BR92)</f>
        <v>0</v>
      </c>
      <c r="BQ92" s="52">
        <f t="shared" ref="BQ92:BR92" si="1245">SUM(BQ93:BQ95)</f>
        <v>0</v>
      </c>
      <c r="BR92" s="52">
        <f t="shared" si="1245"/>
        <v>0</v>
      </c>
      <c r="BS92" s="25">
        <f t="shared" ref="BS92" si="1246">SUM(BT92:BU92)</f>
        <v>0</v>
      </c>
      <c r="BT92" s="52">
        <f t="shared" ref="BT92:BU92" si="1247">SUM(BT93:BT95)</f>
        <v>0</v>
      </c>
      <c r="BU92" s="52">
        <f t="shared" si="1247"/>
        <v>0</v>
      </c>
      <c r="BV92" s="25">
        <f t="shared" ref="BV92" si="1248">+BW92+BZ92</f>
        <v>0</v>
      </c>
      <c r="BW92" s="25">
        <f t="shared" ref="BW92" si="1249">SUM(BX92:BY92)</f>
        <v>0</v>
      </c>
      <c r="BX92" s="52">
        <f t="shared" ref="BX92:BY92" si="1250">SUM(BX93:BX95)</f>
        <v>0</v>
      </c>
      <c r="BY92" s="52">
        <f t="shared" si="1250"/>
        <v>0</v>
      </c>
      <c r="BZ92" s="25">
        <f t="shared" ref="BZ92" si="1251">SUM(CA92:CB92)</f>
        <v>0</v>
      </c>
      <c r="CA92" s="52">
        <f t="shared" ref="CA92:CB92" si="1252">SUM(CA93:CA95)</f>
        <v>0</v>
      </c>
      <c r="CB92" s="52">
        <f t="shared" si="1252"/>
        <v>0</v>
      </c>
      <c r="CC92" s="25">
        <f t="shared" ref="CC92:CC99" si="1253">+CD92+CG92</f>
        <v>0</v>
      </c>
      <c r="CD92" s="25">
        <f t="shared" ref="CD92" si="1254">SUM(CE92:CF92)</f>
        <v>0</v>
      </c>
      <c r="CE92" s="52">
        <f t="shared" ref="CE92:CF92" si="1255">SUM(CE93:CE95)</f>
        <v>0</v>
      </c>
      <c r="CF92" s="52">
        <f t="shared" si="1255"/>
        <v>0</v>
      </c>
      <c r="CG92" s="25">
        <f t="shared" ref="CG92" si="1256">SUM(CH92:CI92)</f>
        <v>0</v>
      </c>
      <c r="CH92" s="52">
        <f t="shared" ref="CH92:CI92" si="1257">SUM(CH93:CH95)</f>
        <v>0</v>
      </c>
      <c r="CI92" s="52">
        <f t="shared" si="1257"/>
        <v>0</v>
      </c>
      <c r="CJ92" s="25">
        <f t="shared" ref="CJ92:CJ99" si="1258">+CK92+CN92</f>
        <v>0</v>
      </c>
      <c r="CK92" s="25">
        <f>SUM(CL92:CM92)</f>
        <v>0</v>
      </c>
      <c r="CL92" s="52">
        <f>SUM(CL93:CL95)</f>
        <v>0</v>
      </c>
      <c r="CM92" s="52">
        <f>SUM(CM93:CM95)</f>
        <v>0</v>
      </c>
      <c r="CN92" s="25">
        <f>SUM(CO92:CP92)</f>
        <v>0</v>
      </c>
      <c r="CO92" s="52">
        <f>SUM(CO93:CO95)</f>
        <v>0</v>
      </c>
      <c r="CP92" s="52">
        <f>SUM(CP93:CP95)</f>
        <v>0</v>
      </c>
      <c r="CQ92" s="25">
        <f t="shared" ref="CQ92" si="1259">+CR92+CU92</f>
        <v>0</v>
      </c>
      <c r="CR92" s="25">
        <f t="shared" ref="CR92" si="1260">SUM(CS92:CT92)</f>
        <v>0</v>
      </c>
      <c r="CS92" s="52">
        <f t="shared" ref="CS92:CT92" si="1261">SUM(CS93:CS95)</f>
        <v>0</v>
      </c>
      <c r="CT92" s="52">
        <f t="shared" si="1261"/>
        <v>0</v>
      </c>
      <c r="CU92" s="25">
        <f t="shared" ref="CU92" si="1262">SUM(CV92:CW92)</f>
        <v>0</v>
      </c>
      <c r="CV92" s="52">
        <f t="shared" ref="CV92:CW92" si="1263">SUM(CV93:CV95)</f>
        <v>0</v>
      </c>
      <c r="CW92" s="52">
        <f t="shared" si="1263"/>
        <v>0</v>
      </c>
      <c r="CX92" s="25">
        <f t="shared" ref="CX92" si="1264">+CY92+DB92</f>
        <v>0</v>
      </c>
      <c r="CY92" s="25">
        <f t="shared" ref="CY92" si="1265">SUM(CZ92:DA92)</f>
        <v>0</v>
      </c>
      <c r="CZ92" s="52">
        <f t="shared" ref="CZ92:DA92" si="1266">SUM(CZ93:CZ95)</f>
        <v>0</v>
      </c>
      <c r="DA92" s="52">
        <f t="shared" si="1266"/>
        <v>0</v>
      </c>
      <c r="DB92" s="25">
        <f t="shared" ref="DB92" si="1267">SUM(DC92:DD92)</f>
        <v>0</v>
      </c>
      <c r="DC92" s="52">
        <f t="shared" ref="DC92:DD92" si="1268">SUM(DC93:DC95)</f>
        <v>0</v>
      </c>
      <c r="DD92" s="52">
        <f t="shared" si="1268"/>
        <v>0</v>
      </c>
      <c r="DE92" s="25">
        <f t="shared" ref="DE92:DE99" si="1269">+DF92+DI92</f>
        <v>0</v>
      </c>
      <c r="DF92" s="25">
        <f t="shared" ref="DF92" si="1270">SUM(DG92:DH92)</f>
        <v>0</v>
      </c>
      <c r="DG92" s="52">
        <f t="shared" ref="DG92:DH92" si="1271">SUM(DG93:DG95)</f>
        <v>0</v>
      </c>
      <c r="DH92" s="52">
        <f t="shared" si="1271"/>
        <v>0</v>
      </c>
      <c r="DI92" s="25">
        <f t="shared" ref="DI92" si="1272">SUM(DJ92:DK92)</f>
        <v>0</v>
      </c>
      <c r="DJ92" s="52">
        <f t="shared" ref="DJ92:DK92" si="1273">SUM(DJ93:DJ95)</f>
        <v>0</v>
      </c>
      <c r="DK92" s="52">
        <f t="shared" si="1273"/>
        <v>0</v>
      </c>
      <c r="DL92" s="25">
        <f t="shared" ref="DL92" si="1274">+DM92+DP92</f>
        <v>24829.54</v>
      </c>
      <c r="DM92" s="25">
        <f t="shared" ref="DM92" si="1275">SUM(DN92:DO92)</f>
        <v>24829.54</v>
      </c>
      <c r="DN92" s="52">
        <f t="shared" ref="DN92" si="1276">SUM(DN93:DN95)</f>
        <v>19017.810000000001</v>
      </c>
      <c r="DO92" s="52">
        <f t="shared" ref="DO92" si="1277">SUM(DO93:DO95)</f>
        <v>5811.7300000000014</v>
      </c>
      <c r="DP92" s="25">
        <f t="shared" ref="DP92" si="1278">SUM(DQ92:DR92)</f>
        <v>0</v>
      </c>
      <c r="DQ92" s="52">
        <f t="shared" ref="DQ92" si="1279">SUM(DQ93:DQ95)</f>
        <v>0</v>
      </c>
      <c r="DR92" s="52">
        <f t="shared" ref="DR92" si="1280">SUM(DR93:DR95)</f>
        <v>0</v>
      </c>
    </row>
    <row r="93" spans="1:122" s="27" customFormat="1" ht="15" customHeight="1" x14ac:dyDescent="0.25">
      <c r="A93" s="35"/>
      <c r="B93" s="62"/>
      <c r="C93" s="36" t="s">
        <v>343</v>
      </c>
      <c r="D93" s="25">
        <f>+E93+H93</f>
        <v>932.7600000000001</v>
      </c>
      <c r="E93" s="25">
        <f>F93+G93</f>
        <v>932.7600000000001</v>
      </c>
      <c r="F93" s="52">
        <v>216.92000000000004</v>
      </c>
      <c r="G93" s="52">
        <v>715.84</v>
      </c>
      <c r="H93" s="25">
        <f>I93+J93</f>
        <v>0</v>
      </c>
      <c r="I93" s="52">
        <v>0</v>
      </c>
      <c r="J93" s="52">
        <v>0</v>
      </c>
      <c r="K93" s="25">
        <f>+L93+O93</f>
        <v>1056.42</v>
      </c>
      <c r="L93" s="25">
        <f>M93+N93</f>
        <v>1056.42</v>
      </c>
      <c r="M93" s="52">
        <v>303.19</v>
      </c>
      <c r="N93" s="52">
        <v>753.23</v>
      </c>
      <c r="O93" s="25">
        <f>P93+Q93</f>
        <v>0</v>
      </c>
      <c r="P93" s="52">
        <v>0</v>
      </c>
      <c r="Q93" s="52">
        <v>0</v>
      </c>
      <c r="R93" s="25">
        <f>+S93+V93</f>
        <v>1091.5300000000004</v>
      </c>
      <c r="S93" s="25">
        <f>T93+U93</f>
        <v>1091.5300000000004</v>
      </c>
      <c r="T93" s="52">
        <v>302.36000000000007</v>
      </c>
      <c r="U93" s="52">
        <v>789.1700000000003</v>
      </c>
      <c r="V93" s="25">
        <f>W93+X93</f>
        <v>0</v>
      </c>
      <c r="W93" s="52">
        <v>0</v>
      </c>
      <c r="X93" s="52">
        <v>0</v>
      </c>
      <c r="Y93" s="25">
        <f>+Z93+AC93</f>
        <v>3080.7100000000009</v>
      </c>
      <c r="Z93" s="25">
        <f>AA93+AB93</f>
        <v>3080.7100000000009</v>
      </c>
      <c r="AA93" s="52">
        <f>+F93+M93+T93</f>
        <v>822.47</v>
      </c>
      <c r="AB93" s="52">
        <f>+G93+N93+U93</f>
        <v>2258.2400000000007</v>
      </c>
      <c r="AC93" s="25">
        <f>AD93+AE93</f>
        <v>0</v>
      </c>
      <c r="AD93" s="52">
        <f>+I93+P93+W93</f>
        <v>0</v>
      </c>
      <c r="AE93" s="52">
        <f>+J93+Q93+X93</f>
        <v>0</v>
      </c>
      <c r="AF93" s="25">
        <f>+AG93+AJ93</f>
        <v>0</v>
      </c>
      <c r="AG93" s="25">
        <f>AH93+AI93</f>
        <v>0</v>
      </c>
      <c r="AH93" s="52">
        <v>0</v>
      </c>
      <c r="AI93" s="52">
        <v>0</v>
      </c>
      <c r="AJ93" s="25">
        <f>AK93+AL93</f>
        <v>0</v>
      </c>
      <c r="AK93" s="52">
        <v>0</v>
      </c>
      <c r="AL93" s="52">
        <v>0</v>
      </c>
      <c r="AM93" s="25">
        <f>+AN93+AQ93</f>
        <v>0</v>
      </c>
      <c r="AN93" s="25">
        <f>AO93+AP93</f>
        <v>0</v>
      </c>
      <c r="AO93" s="52">
        <v>0</v>
      </c>
      <c r="AP93" s="52">
        <v>0</v>
      </c>
      <c r="AQ93" s="25">
        <f>AR93+AS93</f>
        <v>0</v>
      </c>
      <c r="AR93" s="52">
        <v>0</v>
      </c>
      <c r="AS93" s="52">
        <v>0</v>
      </c>
      <c r="AT93" s="25">
        <f>+AU93+AX93</f>
        <v>0</v>
      </c>
      <c r="AU93" s="25">
        <f>AV93+AW93</f>
        <v>0</v>
      </c>
      <c r="AV93" s="52">
        <v>0</v>
      </c>
      <c r="AW93" s="52">
        <v>0</v>
      </c>
      <c r="AX93" s="25">
        <f>AY93+AZ93</f>
        <v>0</v>
      </c>
      <c r="AY93" s="52">
        <v>0</v>
      </c>
      <c r="AZ93" s="52">
        <v>0</v>
      </c>
      <c r="BA93" s="25">
        <f>+BB93+BE93</f>
        <v>0</v>
      </c>
      <c r="BB93" s="25">
        <f>BC93+BD93</f>
        <v>0</v>
      </c>
      <c r="BC93" s="52">
        <f>+AH93+AO93+AV93</f>
        <v>0</v>
      </c>
      <c r="BD93" s="52">
        <f>+AI93+AP93+AW93</f>
        <v>0</v>
      </c>
      <c r="BE93" s="25">
        <f>BF93+BG93</f>
        <v>0</v>
      </c>
      <c r="BF93" s="52">
        <f>+AK93+AR93+AY93</f>
        <v>0</v>
      </c>
      <c r="BG93" s="52">
        <f>+AL93+AS93+AZ93</f>
        <v>0</v>
      </c>
      <c r="BH93" s="25">
        <f>+BI93+BL93</f>
        <v>0</v>
      </c>
      <c r="BI93" s="25">
        <f>BJ93+BK93</f>
        <v>0</v>
      </c>
      <c r="BJ93" s="52">
        <v>0</v>
      </c>
      <c r="BK93" s="52">
        <v>0</v>
      </c>
      <c r="BL93" s="25">
        <f>BM93+BN93</f>
        <v>0</v>
      </c>
      <c r="BM93" s="52">
        <v>0</v>
      </c>
      <c r="BN93" s="52">
        <v>0</v>
      </c>
      <c r="BO93" s="25">
        <f>+BP93+BS93</f>
        <v>0</v>
      </c>
      <c r="BP93" s="25">
        <f>BQ93+BR93</f>
        <v>0</v>
      </c>
      <c r="BQ93" s="52">
        <v>0</v>
      </c>
      <c r="BR93" s="52">
        <v>0</v>
      </c>
      <c r="BS93" s="25">
        <f>BT93+BU93</f>
        <v>0</v>
      </c>
      <c r="BT93" s="52">
        <v>0</v>
      </c>
      <c r="BU93" s="52">
        <v>0</v>
      </c>
      <c r="BV93" s="25">
        <f>+BW93+BZ93</f>
        <v>0</v>
      </c>
      <c r="BW93" s="25">
        <f>BX93+BY93</f>
        <v>0</v>
      </c>
      <c r="BX93" s="52">
        <v>0</v>
      </c>
      <c r="BY93" s="52">
        <v>0</v>
      </c>
      <c r="BZ93" s="25">
        <f>CA93+CB93</f>
        <v>0</v>
      </c>
      <c r="CA93" s="52">
        <v>0</v>
      </c>
      <c r="CB93" s="52">
        <v>0</v>
      </c>
      <c r="CC93" s="25">
        <f>+CD93+CG93</f>
        <v>0</v>
      </c>
      <c r="CD93" s="25">
        <f>CE93+CF93</f>
        <v>0</v>
      </c>
      <c r="CE93" s="52">
        <f>+BJ93+BQ93+BX93</f>
        <v>0</v>
      </c>
      <c r="CF93" s="52">
        <f>+BK93+BR93+BY93</f>
        <v>0</v>
      </c>
      <c r="CG93" s="25">
        <f>CH93+CI93</f>
        <v>0</v>
      </c>
      <c r="CH93" s="52">
        <f>+BM93+BT93+CA93</f>
        <v>0</v>
      </c>
      <c r="CI93" s="52">
        <f>+BN93+BU93+CB93</f>
        <v>0</v>
      </c>
      <c r="CJ93" s="25">
        <f>+CK93+CN93</f>
        <v>0</v>
      </c>
      <c r="CK93" s="25">
        <f>CL93+CM93</f>
        <v>0</v>
      </c>
      <c r="CL93" s="52">
        <v>0</v>
      </c>
      <c r="CM93" s="52">
        <v>0</v>
      </c>
      <c r="CN93" s="25">
        <f>CO93+CP93</f>
        <v>0</v>
      </c>
      <c r="CO93" s="52">
        <v>0</v>
      </c>
      <c r="CP93" s="52">
        <v>0</v>
      </c>
      <c r="CQ93" s="25">
        <f>+CR93+CU93</f>
        <v>0</v>
      </c>
      <c r="CR93" s="25">
        <f>CS93+CT93</f>
        <v>0</v>
      </c>
      <c r="CS93" s="52">
        <v>0</v>
      </c>
      <c r="CT93" s="52">
        <v>0</v>
      </c>
      <c r="CU93" s="25">
        <f>CV93+CW93</f>
        <v>0</v>
      </c>
      <c r="CV93" s="52">
        <v>0</v>
      </c>
      <c r="CW93" s="52">
        <v>0</v>
      </c>
      <c r="CX93" s="25">
        <f>+CY93+DB93</f>
        <v>0</v>
      </c>
      <c r="CY93" s="25">
        <f>CZ93+DA93</f>
        <v>0</v>
      </c>
      <c r="CZ93" s="52">
        <v>0</v>
      </c>
      <c r="DA93" s="52">
        <v>0</v>
      </c>
      <c r="DB93" s="25">
        <f>DC93+DD93</f>
        <v>0</v>
      </c>
      <c r="DC93" s="52">
        <v>0</v>
      </c>
      <c r="DD93" s="52">
        <v>0</v>
      </c>
      <c r="DE93" s="25">
        <f>+DF93+DI93</f>
        <v>0</v>
      </c>
      <c r="DF93" s="25">
        <f>DG93+DH93</f>
        <v>0</v>
      </c>
      <c r="DG93" s="52">
        <f>+CL93+CS93+CZ93</f>
        <v>0</v>
      </c>
      <c r="DH93" s="52">
        <f>+CM93+CT93+DA93</f>
        <v>0</v>
      </c>
      <c r="DI93" s="25">
        <f>DJ93+DK93</f>
        <v>0</v>
      </c>
      <c r="DJ93" s="52">
        <f>+CO93+CV93+DC93</f>
        <v>0</v>
      </c>
      <c r="DK93" s="52">
        <f>+CP93+CW93+DD93</f>
        <v>0</v>
      </c>
      <c r="DL93" s="25">
        <f>+DM93+DP93</f>
        <v>3080.7100000000009</v>
      </c>
      <c r="DM93" s="25">
        <f>DN93+DO93</f>
        <v>3080.7100000000009</v>
      </c>
      <c r="DN93" s="52">
        <f>AA93+BC93+CE93+DG93</f>
        <v>822.47</v>
      </c>
      <c r="DO93" s="52">
        <f>AB93+BD93+CF93+DH93</f>
        <v>2258.2400000000007</v>
      </c>
      <c r="DP93" s="25">
        <f>DQ93+DR93</f>
        <v>0</v>
      </c>
      <c r="DQ93" s="52">
        <f>AD93+BF93+CH93+DJ93</f>
        <v>0</v>
      </c>
      <c r="DR93" s="52">
        <f>AE93+BG93+CI93+DK93</f>
        <v>0</v>
      </c>
    </row>
    <row r="94" spans="1:122" s="27" customFormat="1" ht="15" customHeight="1" x14ac:dyDescent="0.25">
      <c r="A94" s="35"/>
      <c r="B94" s="62"/>
      <c r="C94" s="36" t="s">
        <v>344</v>
      </c>
      <c r="D94" s="25">
        <f>+E94+H94</f>
        <v>5932.56</v>
      </c>
      <c r="E94" s="25">
        <f>F94+G94</f>
        <v>5932.56</v>
      </c>
      <c r="F94" s="52">
        <v>5289.42</v>
      </c>
      <c r="G94" s="52">
        <v>643.1400000000001</v>
      </c>
      <c r="H94" s="25">
        <f>I94+J94</f>
        <v>0</v>
      </c>
      <c r="I94" s="52">
        <v>0</v>
      </c>
      <c r="J94" s="52">
        <v>0</v>
      </c>
      <c r="K94" s="25">
        <f>+L94+O94</f>
        <v>6689.91</v>
      </c>
      <c r="L94" s="25">
        <f>M94+N94</f>
        <v>6689.91</v>
      </c>
      <c r="M94" s="52">
        <v>6079.34</v>
      </c>
      <c r="N94" s="52">
        <v>610.57000000000005</v>
      </c>
      <c r="O94" s="25">
        <f>P94+Q94</f>
        <v>0</v>
      </c>
      <c r="P94" s="52">
        <v>0</v>
      </c>
      <c r="Q94" s="52">
        <v>0</v>
      </c>
      <c r="R94" s="25">
        <f>+S94+V94</f>
        <v>9126.36</v>
      </c>
      <c r="S94" s="25">
        <f>T94+U94</f>
        <v>9126.36</v>
      </c>
      <c r="T94" s="52">
        <v>6826.5800000000008</v>
      </c>
      <c r="U94" s="52">
        <v>2299.7800000000002</v>
      </c>
      <c r="V94" s="25">
        <f>W94+X94</f>
        <v>0</v>
      </c>
      <c r="W94" s="52">
        <v>0</v>
      </c>
      <c r="X94" s="52">
        <v>0</v>
      </c>
      <c r="Y94" s="25">
        <f>+Z94+AC94</f>
        <v>21748.83</v>
      </c>
      <c r="Z94" s="25">
        <f>AA94+AB94</f>
        <v>21748.83</v>
      </c>
      <c r="AA94" s="52">
        <f>+F94+M94+T94</f>
        <v>18195.34</v>
      </c>
      <c r="AB94" s="52">
        <f>+G94+N94+U94</f>
        <v>3553.4900000000002</v>
      </c>
      <c r="AC94" s="25">
        <f>AD94+AE94</f>
        <v>0</v>
      </c>
      <c r="AD94" s="52">
        <f>+I94+P94+W94</f>
        <v>0</v>
      </c>
      <c r="AE94" s="52">
        <f>+J94+Q94+X94</f>
        <v>0</v>
      </c>
      <c r="AF94" s="25">
        <f>+AG94+AJ94</f>
        <v>0</v>
      </c>
      <c r="AG94" s="25">
        <f>AH94+AI94</f>
        <v>0</v>
      </c>
      <c r="AH94" s="52">
        <v>0</v>
      </c>
      <c r="AI94" s="52">
        <v>0</v>
      </c>
      <c r="AJ94" s="25">
        <f>AK94+AL94</f>
        <v>0</v>
      </c>
      <c r="AK94" s="52">
        <v>0</v>
      </c>
      <c r="AL94" s="52">
        <v>0</v>
      </c>
      <c r="AM94" s="25">
        <f>+AN94+AQ94</f>
        <v>0</v>
      </c>
      <c r="AN94" s="25">
        <f>AO94+AP94</f>
        <v>0</v>
      </c>
      <c r="AO94" s="52">
        <v>0</v>
      </c>
      <c r="AP94" s="52">
        <v>0</v>
      </c>
      <c r="AQ94" s="25">
        <f>AR94+AS94</f>
        <v>0</v>
      </c>
      <c r="AR94" s="52">
        <v>0</v>
      </c>
      <c r="AS94" s="52">
        <v>0</v>
      </c>
      <c r="AT94" s="25">
        <f>+AU94+AX94</f>
        <v>0</v>
      </c>
      <c r="AU94" s="25">
        <f>AV94+AW94</f>
        <v>0</v>
      </c>
      <c r="AV94" s="52">
        <v>0</v>
      </c>
      <c r="AW94" s="52">
        <v>0</v>
      </c>
      <c r="AX94" s="25">
        <f>AY94+AZ94</f>
        <v>0</v>
      </c>
      <c r="AY94" s="52">
        <v>0</v>
      </c>
      <c r="AZ94" s="52">
        <v>0</v>
      </c>
      <c r="BA94" s="25">
        <f>+BB94+BE94</f>
        <v>0</v>
      </c>
      <c r="BB94" s="25">
        <f>BC94+BD94</f>
        <v>0</v>
      </c>
      <c r="BC94" s="52">
        <f>+AH94+AO94+AV94</f>
        <v>0</v>
      </c>
      <c r="BD94" s="52">
        <f>+AI94+AP94+AW94</f>
        <v>0</v>
      </c>
      <c r="BE94" s="25">
        <f>BF94+BG94</f>
        <v>0</v>
      </c>
      <c r="BF94" s="52">
        <f>+AK94+AR94+AY94</f>
        <v>0</v>
      </c>
      <c r="BG94" s="52">
        <f>+AL94+AS94+AZ94</f>
        <v>0</v>
      </c>
      <c r="BH94" s="25">
        <f>+BI94+BL94</f>
        <v>0</v>
      </c>
      <c r="BI94" s="25">
        <f>BJ94+BK94</f>
        <v>0</v>
      </c>
      <c r="BJ94" s="52">
        <v>0</v>
      </c>
      <c r="BK94" s="52">
        <v>0</v>
      </c>
      <c r="BL94" s="25">
        <f>BM94+BN94</f>
        <v>0</v>
      </c>
      <c r="BM94" s="52">
        <v>0</v>
      </c>
      <c r="BN94" s="52">
        <v>0</v>
      </c>
      <c r="BO94" s="25">
        <f>+BP94+BS94</f>
        <v>0</v>
      </c>
      <c r="BP94" s="25">
        <f>BQ94+BR94</f>
        <v>0</v>
      </c>
      <c r="BQ94" s="52">
        <v>0</v>
      </c>
      <c r="BR94" s="52">
        <v>0</v>
      </c>
      <c r="BS94" s="25">
        <f>BT94+BU94</f>
        <v>0</v>
      </c>
      <c r="BT94" s="52">
        <v>0</v>
      </c>
      <c r="BU94" s="52">
        <v>0</v>
      </c>
      <c r="BV94" s="25">
        <f>+BW94+BZ94</f>
        <v>0</v>
      </c>
      <c r="BW94" s="25">
        <f>BX94+BY94</f>
        <v>0</v>
      </c>
      <c r="BX94" s="52">
        <v>0</v>
      </c>
      <c r="BY94" s="52">
        <v>0</v>
      </c>
      <c r="BZ94" s="25">
        <f>CA94+CB94</f>
        <v>0</v>
      </c>
      <c r="CA94" s="52">
        <v>0</v>
      </c>
      <c r="CB94" s="52">
        <v>0</v>
      </c>
      <c r="CC94" s="25">
        <f>+CD94+CG94</f>
        <v>0</v>
      </c>
      <c r="CD94" s="25">
        <f>CE94+CF94</f>
        <v>0</v>
      </c>
      <c r="CE94" s="52">
        <f>+BJ94+BQ94+BX94</f>
        <v>0</v>
      </c>
      <c r="CF94" s="52">
        <f>+BK94+BR94+BY94</f>
        <v>0</v>
      </c>
      <c r="CG94" s="25">
        <f>CH94+CI94</f>
        <v>0</v>
      </c>
      <c r="CH94" s="52">
        <f>+BM94+BT94+CA94</f>
        <v>0</v>
      </c>
      <c r="CI94" s="52">
        <f>+BN94+BU94+CB94</f>
        <v>0</v>
      </c>
      <c r="CJ94" s="25">
        <f>+CK94+CN94</f>
        <v>0</v>
      </c>
      <c r="CK94" s="25">
        <f>CL94+CM94</f>
        <v>0</v>
      </c>
      <c r="CL94" s="52">
        <v>0</v>
      </c>
      <c r="CM94" s="52">
        <v>0</v>
      </c>
      <c r="CN94" s="25">
        <f>CO94+CP94</f>
        <v>0</v>
      </c>
      <c r="CO94" s="52">
        <v>0</v>
      </c>
      <c r="CP94" s="52">
        <v>0</v>
      </c>
      <c r="CQ94" s="25">
        <f>+CR94+CU94</f>
        <v>0</v>
      </c>
      <c r="CR94" s="25">
        <f>CS94+CT94</f>
        <v>0</v>
      </c>
      <c r="CS94" s="52">
        <v>0</v>
      </c>
      <c r="CT94" s="52">
        <v>0</v>
      </c>
      <c r="CU94" s="25">
        <f>CV94+CW94</f>
        <v>0</v>
      </c>
      <c r="CV94" s="52">
        <v>0</v>
      </c>
      <c r="CW94" s="52">
        <v>0</v>
      </c>
      <c r="CX94" s="25">
        <f>+CY94+DB94</f>
        <v>0</v>
      </c>
      <c r="CY94" s="25">
        <f>CZ94+DA94</f>
        <v>0</v>
      </c>
      <c r="CZ94" s="52">
        <v>0</v>
      </c>
      <c r="DA94" s="52">
        <v>0</v>
      </c>
      <c r="DB94" s="25">
        <f>DC94+DD94</f>
        <v>0</v>
      </c>
      <c r="DC94" s="52">
        <v>0</v>
      </c>
      <c r="DD94" s="52">
        <v>0</v>
      </c>
      <c r="DE94" s="25">
        <f>+DF94+DI94</f>
        <v>0</v>
      </c>
      <c r="DF94" s="25">
        <f>DG94+DH94</f>
        <v>0</v>
      </c>
      <c r="DG94" s="52">
        <f>+CL94+CS94+CZ94</f>
        <v>0</v>
      </c>
      <c r="DH94" s="52">
        <f>+CM94+CT94+DA94</f>
        <v>0</v>
      </c>
      <c r="DI94" s="25">
        <f>DJ94+DK94</f>
        <v>0</v>
      </c>
      <c r="DJ94" s="52">
        <f>+CO94+CV94+DC94</f>
        <v>0</v>
      </c>
      <c r="DK94" s="52">
        <f>+CP94+CW94+DD94</f>
        <v>0</v>
      </c>
      <c r="DL94" s="25">
        <f>+DM94+DP94</f>
        <v>21748.83</v>
      </c>
      <c r="DM94" s="25">
        <f>DN94+DO94</f>
        <v>21748.83</v>
      </c>
      <c r="DN94" s="52">
        <f>AA94+BC94+CE94+DG94</f>
        <v>18195.34</v>
      </c>
      <c r="DO94" s="52">
        <f>AB94+BD94+CF94+DH94</f>
        <v>3553.4900000000002</v>
      </c>
      <c r="DP94" s="25">
        <f>DQ94+DR94</f>
        <v>0</v>
      </c>
      <c r="DQ94" s="52">
        <f>AD94+BF94+CH94+DJ94</f>
        <v>0</v>
      </c>
      <c r="DR94" s="52">
        <f>AE94+BG94+CI94+DK94</f>
        <v>0</v>
      </c>
    </row>
    <row r="95" spans="1:122" s="27" customFormat="1" ht="15" customHeight="1" x14ac:dyDescent="0.25">
      <c r="A95" s="35"/>
      <c r="B95" s="62"/>
      <c r="C95" s="36" t="s">
        <v>353</v>
      </c>
      <c r="D95" s="25">
        <f>+E95+H95</f>
        <v>0</v>
      </c>
      <c r="E95" s="25">
        <f>F95+G95</f>
        <v>0</v>
      </c>
      <c r="F95" s="52">
        <v>0</v>
      </c>
      <c r="G95" s="52">
        <v>0</v>
      </c>
      <c r="H95" s="25">
        <f>I95+J95</f>
        <v>0</v>
      </c>
      <c r="I95" s="52">
        <v>0</v>
      </c>
      <c r="J95" s="52">
        <v>0</v>
      </c>
      <c r="K95" s="25">
        <f>+L95+O95</f>
        <v>0</v>
      </c>
      <c r="L95" s="25">
        <f>M95+N95</f>
        <v>0</v>
      </c>
      <c r="M95" s="52">
        <v>0</v>
      </c>
      <c r="N95" s="52">
        <v>0</v>
      </c>
      <c r="O95" s="25">
        <f>P95+Q95</f>
        <v>0</v>
      </c>
      <c r="P95" s="52">
        <v>0</v>
      </c>
      <c r="Q95" s="52">
        <v>0</v>
      </c>
      <c r="R95" s="25">
        <f>+S95+V95</f>
        <v>0</v>
      </c>
      <c r="S95" s="25">
        <f>T95+U95</f>
        <v>0</v>
      </c>
      <c r="T95" s="52">
        <v>0</v>
      </c>
      <c r="U95" s="52">
        <v>0</v>
      </c>
      <c r="V95" s="25">
        <f>W95+X95</f>
        <v>0</v>
      </c>
      <c r="W95" s="52">
        <v>0</v>
      </c>
      <c r="X95" s="52">
        <v>0</v>
      </c>
      <c r="Y95" s="25">
        <f>+Z95+AC95</f>
        <v>0</v>
      </c>
      <c r="Z95" s="25">
        <f>AA95+AB95</f>
        <v>0</v>
      </c>
      <c r="AA95" s="52">
        <f t="shared" ref="AA95:AB95" si="1281">+F95+M95+T95</f>
        <v>0</v>
      </c>
      <c r="AB95" s="52">
        <f t="shared" si="1281"/>
        <v>0</v>
      </c>
      <c r="AC95" s="25">
        <f>AD95+AE95</f>
        <v>0</v>
      </c>
      <c r="AD95" s="52">
        <f t="shared" ref="AD95:AE95" si="1282">+I95+P95+W95</f>
        <v>0</v>
      </c>
      <c r="AE95" s="52">
        <f t="shared" si="1282"/>
        <v>0</v>
      </c>
      <c r="AF95" s="25">
        <f>+AG95+AJ95</f>
        <v>0</v>
      </c>
      <c r="AG95" s="25">
        <f>AH95+AI95</f>
        <v>0</v>
      </c>
      <c r="AH95" s="52">
        <v>0</v>
      </c>
      <c r="AI95" s="52">
        <v>0</v>
      </c>
      <c r="AJ95" s="25">
        <f>AK95+AL95</f>
        <v>0</v>
      </c>
      <c r="AK95" s="52">
        <v>0</v>
      </c>
      <c r="AL95" s="52">
        <v>0</v>
      </c>
      <c r="AM95" s="25">
        <f>+AN95+AQ95</f>
        <v>0</v>
      </c>
      <c r="AN95" s="25">
        <f>AO95+AP95</f>
        <v>0</v>
      </c>
      <c r="AO95" s="52">
        <v>0</v>
      </c>
      <c r="AP95" s="52">
        <v>0</v>
      </c>
      <c r="AQ95" s="25">
        <f>AR95+AS95</f>
        <v>0</v>
      </c>
      <c r="AR95" s="52">
        <v>0</v>
      </c>
      <c r="AS95" s="52">
        <v>0</v>
      </c>
      <c r="AT95" s="25">
        <f>+AU95+AX95</f>
        <v>0</v>
      </c>
      <c r="AU95" s="25">
        <f>AV95+AW95</f>
        <v>0</v>
      </c>
      <c r="AV95" s="52">
        <v>0</v>
      </c>
      <c r="AW95" s="52">
        <v>0</v>
      </c>
      <c r="AX95" s="25">
        <f>AY95+AZ95</f>
        <v>0</v>
      </c>
      <c r="AY95" s="52">
        <v>0</v>
      </c>
      <c r="AZ95" s="52">
        <v>0</v>
      </c>
      <c r="BA95" s="25">
        <f>+BB95+BE95</f>
        <v>0</v>
      </c>
      <c r="BB95" s="25">
        <f>BC95+BD95</f>
        <v>0</v>
      </c>
      <c r="BC95" s="52">
        <f t="shared" ref="BC95:BD95" si="1283">+AH95+AO95+AV95</f>
        <v>0</v>
      </c>
      <c r="BD95" s="52">
        <f t="shared" si="1283"/>
        <v>0</v>
      </c>
      <c r="BE95" s="25">
        <f>BF95+BG95</f>
        <v>0</v>
      </c>
      <c r="BF95" s="52">
        <f t="shared" ref="BF95:BG95" si="1284">+AK95+AR95+AY95</f>
        <v>0</v>
      </c>
      <c r="BG95" s="52">
        <f t="shared" si="1284"/>
        <v>0</v>
      </c>
      <c r="BH95" s="25">
        <f>+BI95+BL95</f>
        <v>0</v>
      </c>
      <c r="BI95" s="25">
        <f>BJ95+BK95</f>
        <v>0</v>
      </c>
      <c r="BJ95" s="52">
        <v>0</v>
      </c>
      <c r="BK95" s="52">
        <v>0</v>
      </c>
      <c r="BL95" s="25">
        <f>BM95+BN95</f>
        <v>0</v>
      </c>
      <c r="BM95" s="52">
        <v>0</v>
      </c>
      <c r="BN95" s="52">
        <v>0</v>
      </c>
      <c r="BO95" s="25">
        <f>+BP95+BS95</f>
        <v>0</v>
      </c>
      <c r="BP95" s="25">
        <f>BQ95+BR95</f>
        <v>0</v>
      </c>
      <c r="BQ95" s="52">
        <v>0</v>
      </c>
      <c r="BR95" s="52">
        <v>0</v>
      </c>
      <c r="BS95" s="25">
        <f>BT95+BU95</f>
        <v>0</v>
      </c>
      <c r="BT95" s="52">
        <v>0</v>
      </c>
      <c r="BU95" s="52">
        <v>0</v>
      </c>
      <c r="BV95" s="25">
        <f>+BW95+BZ95</f>
        <v>0</v>
      </c>
      <c r="BW95" s="25">
        <f>BX95+BY95</f>
        <v>0</v>
      </c>
      <c r="BX95" s="52">
        <v>0</v>
      </c>
      <c r="BY95" s="52">
        <v>0</v>
      </c>
      <c r="BZ95" s="25">
        <f>CA95+CB95</f>
        <v>0</v>
      </c>
      <c r="CA95" s="52">
        <v>0</v>
      </c>
      <c r="CB95" s="52">
        <v>0</v>
      </c>
      <c r="CC95" s="25">
        <f>+CD95+CG95</f>
        <v>0</v>
      </c>
      <c r="CD95" s="25">
        <f>CE95+CF95</f>
        <v>0</v>
      </c>
      <c r="CE95" s="52">
        <f t="shared" ref="CE95:CF95" si="1285">+BJ95+BQ95+BX95</f>
        <v>0</v>
      </c>
      <c r="CF95" s="52">
        <f t="shared" si="1285"/>
        <v>0</v>
      </c>
      <c r="CG95" s="25">
        <f>CH95+CI95</f>
        <v>0</v>
      </c>
      <c r="CH95" s="52">
        <f t="shared" ref="CH95:CI95" si="1286">+BM95+BT95+CA95</f>
        <v>0</v>
      </c>
      <c r="CI95" s="52">
        <f t="shared" si="1286"/>
        <v>0</v>
      </c>
      <c r="CJ95" s="25">
        <f>+CK95+CN95</f>
        <v>0</v>
      </c>
      <c r="CK95" s="25">
        <f>CL95+CM95</f>
        <v>0</v>
      </c>
      <c r="CL95" s="52">
        <v>0</v>
      </c>
      <c r="CM95" s="52">
        <v>0</v>
      </c>
      <c r="CN95" s="25">
        <f>CO95+CP95</f>
        <v>0</v>
      </c>
      <c r="CO95" s="52">
        <v>0</v>
      </c>
      <c r="CP95" s="52">
        <v>0</v>
      </c>
      <c r="CQ95" s="25">
        <f>+CR95+CU95</f>
        <v>0</v>
      </c>
      <c r="CR95" s="25">
        <f>CS95+CT95</f>
        <v>0</v>
      </c>
      <c r="CS95" s="52">
        <v>0</v>
      </c>
      <c r="CT95" s="52">
        <v>0</v>
      </c>
      <c r="CU95" s="25">
        <f>CV95+CW95</f>
        <v>0</v>
      </c>
      <c r="CV95" s="52">
        <v>0</v>
      </c>
      <c r="CW95" s="52">
        <v>0</v>
      </c>
      <c r="CX95" s="25">
        <f>+CY95+DB95</f>
        <v>0</v>
      </c>
      <c r="CY95" s="25">
        <f>CZ95+DA95</f>
        <v>0</v>
      </c>
      <c r="CZ95" s="52">
        <v>0</v>
      </c>
      <c r="DA95" s="52">
        <v>0</v>
      </c>
      <c r="DB95" s="25">
        <f>DC95+DD95</f>
        <v>0</v>
      </c>
      <c r="DC95" s="52">
        <v>0</v>
      </c>
      <c r="DD95" s="52">
        <v>0</v>
      </c>
      <c r="DE95" s="25">
        <f>+DF95+DI95</f>
        <v>0</v>
      </c>
      <c r="DF95" s="25">
        <f>DG95+DH95</f>
        <v>0</v>
      </c>
      <c r="DG95" s="52">
        <f t="shared" ref="DG95:DH95" si="1287">+CL95+CS95+CZ95</f>
        <v>0</v>
      </c>
      <c r="DH95" s="52">
        <f t="shared" si="1287"/>
        <v>0</v>
      </c>
      <c r="DI95" s="25">
        <f>DJ95+DK95</f>
        <v>0</v>
      </c>
      <c r="DJ95" s="52">
        <f t="shared" ref="DJ95:DK95" si="1288">+CO95+CV95+DC95</f>
        <v>0</v>
      </c>
      <c r="DK95" s="52">
        <f t="shared" si="1288"/>
        <v>0</v>
      </c>
      <c r="DL95" s="25">
        <f>+DM95+DP95</f>
        <v>0</v>
      </c>
      <c r="DM95" s="25">
        <f>DN95+DO95</f>
        <v>0</v>
      </c>
      <c r="DN95" s="52">
        <f t="shared" ref="DN95:DO95" si="1289">AA95+BC95+CE95+DG95</f>
        <v>0</v>
      </c>
      <c r="DO95" s="52">
        <f t="shared" si="1289"/>
        <v>0</v>
      </c>
      <c r="DP95" s="25">
        <f>DQ95+DR95</f>
        <v>0</v>
      </c>
      <c r="DQ95" s="52">
        <f t="shared" ref="DQ95:DR95" si="1290">AD95+BF95+CH95+DJ95</f>
        <v>0</v>
      </c>
      <c r="DR95" s="52">
        <f t="shared" si="1290"/>
        <v>0</v>
      </c>
    </row>
    <row r="96" spans="1:122" s="27" customFormat="1" ht="15" customHeight="1" x14ac:dyDescent="0.25">
      <c r="A96" s="35"/>
      <c r="B96" s="62"/>
      <c r="C96" s="34" t="s">
        <v>69</v>
      </c>
      <c r="D96" s="25">
        <f t="shared" si="1210"/>
        <v>99.5</v>
      </c>
      <c r="E96" s="25">
        <f>SUM(F96:G96)</f>
        <v>99.5</v>
      </c>
      <c r="F96" s="25">
        <f>SUM(F97:F98)</f>
        <v>39.51</v>
      </c>
      <c r="G96" s="25">
        <f>SUM(G97:G98)</f>
        <v>59.990000000000009</v>
      </c>
      <c r="H96" s="25">
        <f>SUM(I96:J96)</f>
        <v>0</v>
      </c>
      <c r="I96" s="25">
        <f>SUM(I97:I98)</f>
        <v>0</v>
      </c>
      <c r="J96" s="25">
        <f>SUM(J97:J98)</f>
        <v>0</v>
      </c>
      <c r="K96" s="25">
        <f t="shared" si="1211"/>
        <v>85.980000000000018</v>
      </c>
      <c r="L96" s="25">
        <f t="shared" ref="L96" si="1291">SUM(M96:N96)</f>
        <v>85.980000000000018</v>
      </c>
      <c r="M96" s="25">
        <f>SUM(M97:M98)</f>
        <v>16.759999999999998</v>
      </c>
      <c r="N96" s="25">
        <f>SUM(N97:N98)</f>
        <v>69.220000000000013</v>
      </c>
      <c r="O96" s="25">
        <f t="shared" ref="O96" si="1292">SUM(P96:Q96)</f>
        <v>0</v>
      </c>
      <c r="P96" s="25">
        <f>SUM(P97:P98)</f>
        <v>0</v>
      </c>
      <c r="Q96" s="25">
        <f>SUM(Q97:Q98)</f>
        <v>0</v>
      </c>
      <c r="R96" s="25">
        <f t="shared" si="1216"/>
        <v>138.87</v>
      </c>
      <c r="S96" s="25">
        <f t="shared" ref="S96" si="1293">SUM(T96:U96)</f>
        <v>138.87</v>
      </c>
      <c r="T96" s="25">
        <f>SUM(T97:T98)</f>
        <v>52.95</v>
      </c>
      <c r="U96" s="25">
        <f>SUM(U97:U98)</f>
        <v>85.919999999999987</v>
      </c>
      <c r="V96" s="25">
        <f t="shared" ref="V96" si="1294">SUM(W96:X96)</f>
        <v>0</v>
      </c>
      <c r="W96" s="25">
        <f>SUM(W97:W98)</f>
        <v>0</v>
      </c>
      <c r="X96" s="25">
        <f>SUM(X97:X98)</f>
        <v>0</v>
      </c>
      <c r="Y96" s="25">
        <f t="shared" ref="Y96" si="1295">+Z96+AC96</f>
        <v>324.35000000000002</v>
      </c>
      <c r="Z96" s="25">
        <f t="shared" ref="Z96" si="1296">SUM(AA96:AB96)</f>
        <v>324.35000000000002</v>
      </c>
      <c r="AA96" s="25">
        <f>SUM(AA97:AA98)</f>
        <v>109.22</v>
      </c>
      <c r="AB96" s="25">
        <f>SUM(AB97:AB98)</f>
        <v>215.13000000000002</v>
      </c>
      <c r="AC96" s="25">
        <f t="shared" ref="AC96" si="1297">SUM(AD96:AE96)</f>
        <v>0</v>
      </c>
      <c r="AD96" s="25">
        <f>SUM(AD97:AD98)</f>
        <v>0</v>
      </c>
      <c r="AE96" s="25">
        <f>SUM(AE97:AE98)</f>
        <v>0</v>
      </c>
      <c r="AF96" s="25">
        <f t="shared" si="1226"/>
        <v>0</v>
      </c>
      <c r="AG96" s="25">
        <f>SUM(AH96:AI96)</f>
        <v>0</v>
      </c>
      <c r="AH96" s="25">
        <f>SUM(AH97:AH98)</f>
        <v>0</v>
      </c>
      <c r="AI96" s="25">
        <f>SUM(AI97:AI98)</f>
        <v>0</v>
      </c>
      <c r="AJ96" s="25">
        <f>SUM(AK96:AL96)</f>
        <v>0</v>
      </c>
      <c r="AK96" s="25">
        <f>SUM(AK97:AK98)</f>
        <v>0</v>
      </c>
      <c r="AL96" s="25">
        <f>SUM(AL97:AL98)</f>
        <v>0</v>
      </c>
      <c r="AM96" s="25">
        <f t="shared" ref="AM96" si="1298">+AN96+AQ96</f>
        <v>0</v>
      </c>
      <c r="AN96" s="25">
        <f t="shared" ref="AN96" si="1299">SUM(AO96:AP96)</f>
        <v>0</v>
      </c>
      <c r="AO96" s="25">
        <f>SUM(AO97:AO98)</f>
        <v>0</v>
      </c>
      <c r="AP96" s="25">
        <f>SUM(AP97:AP98)</f>
        <v>0</v>
      </c>
      <c r="AQ96" s="25">
        <f t="shared" ref="AQ96" si="1300">SUM(AR96:AS96)</f>
        <v>0</v>
      </c>
      <c r="AR96" s="25">
        <f>SUM(AR97:AR98)</f>
        <v>0</v>
      </c>
      <c r="AS96" s="25">
        <f>SUM(AS97:AS98)</f>
        <v>0</v>
      </c>
      <c r="AT96" s="25">
        <f t="shared" ref="AT96" si="1301">+AU96+AX96</f>
        <v>0</v>
      </c>
      <c r="AU96" s="25">
        <f t="shared" ref="AU96" si="1302">SUM(AV96:AW96)</f>
        <v>0</v>
      </c>
      <c r="AV96" s="25">
        <f>SUM(AV97:AV98)</f>
        <v>0</v>
      </c>
      <c r="AW96" s="25">
        <f>SUM(AW97:AW98)</f>
        <v>0</v>
      </c>
      <c r="AX96" s="25">
        <f t="shared" ref="AX96" si="1303">SUM(AY96:AZ96)</f>
        <v>0</v>
      </c>
      <c r="AY96" s="25">
        <f>SUM(AY97:AY98)</f>
        <v>0</v>
      </c>
      <c r="AZ96" s="25">
        <f>SUM(AZ97:AZ98)</f>
        <v>0</v>
      </c>
      <c r="BA96" s="25">
        <f t="shared" si="1237"/>
        <v>0</v>
      </c>
      <c r="BB96" s="25">
        <f t="shared" ref="BB96" si="1304">SUM(BC96:BD96)</f>
        <v>0</v>
      </c>
      <c r="BC96" s="25">
        <f>SUM(BC97:BC98)</f>
        <v>0</v>
      </c>
      <c r="BD96" s="25">
        <f>SUM(BD97:BD98)</f>
        <v>0</v>
      </c>
      <c r="BE96" s="25">
        <f t="shared" ref="BE96" si="1305">SUM(BF96:BG96)</f>
        <v>0</v>
      </c>
      <c r="BF96" s="25">
        <f>SUM(BF97:BF98)</f>
        <v>0</v>
      </c>
      <c r="BG96" s="25">
        <f>SUM(BG97:BG98)</f>
        <v>0</v>
      </c>
      <c r="BH96" s="25">
        <f t="shared" si="1242"/>
        <v>0</v>
      </c>
      <c r="BI96" s="25">
        <f>SUM(BJ96:BK96)</f>
        <v>0</v>
      </c>
      <c r="BJ96" s="25">
        <f>SUM(BJ97:BJ98)</f>
        <v>0</v>
      </c>
      <c r="BK96" s="25">
        <f>SUM(BK97:BK98)</f>
        <v>0</v>
      </c>
      <c r="BL96" s="25">
        <f>SUM(BM96:BN96)</f>
        <v>0</v>
      </c>
      <c r="BM96" s="25">
        <f>SUM(BM97:BM98)</f>
        <v>0</v>
      </c>
      <c r="BN96" s="25">
        <f>SUM(BN97:BN98)</f>
        <v>0</v>
      </c>
      <c r="BO96" s="25">
        <f t="shared" ref="BO96" si="1306">+BP96+BS96</f>
        <v>0</v>
      </c>
      <c r="BP96" s="25">
        <f t="shared" ref="BP96" si="1307">SUM(BQ96:BR96)</f>
        <v>0</v>
      </c>
      <c r="BQ96" s="25">
        <f>SUM(BQ97:BQ98)</f>
        <v>0</v>
      </c>
      <c r="BR96" s="25">
        <f>SUM(BR97:BR98)</f>
        <v>0</v>
      </c>
      <c r="BS96" s="25">
        <f t="shared" ref="BS96" si="1308">SUM(BT96:BU96)</f>
        <v>0</v>
      </c>
      <c r="BT96" s="25">
        <f>SUM(BT97:BT98)</f>
        <v>0</v>
      </c>
      <c r="BU96" s="25">
        <f>SUM(BU97:BU98)</f>
        <v>0</v>
      </c>
      <c r="BV96" s="25">
        <f t="shared" ref="BV96" si="1309">+BW96+BZ96</f>
        <v>0</v>
      </c>
      <c r="BW96" s="25">
        <f t="shared" ref="BW96" si="1310">SUM(BX96:BY96)</f>
        <v>0</v>
      </c>
      <c r="BX96" s="25">
        <f>SUM(BX97:BX98)</f>
        <v>0</v>
      </c>
      <c r="BY96" s="25">
        <f>SUM(BY97:BY98)</f>
        <v>0</v>
      </c>
      <c r="BZ96" s="25">
        <f t="shared" ref="BZ96" si="1311">SUM(CA96:CB96)</f>
        <v>0</v>
      </c>
      <c r="CA96" s="25">
        <f>SUM(CA97:CA98)</f>
        <v>0</v>
      </c>
      <c r="CB96" s="25">
        <f>SUM(CB97:CB98)</f>
        <v>0</v>
      </c>
      <c r="CC96" s="25">
        <f t="shared" si="1253"/>
        <v>0</v>
      </c>
      <c r="CD96" s="25">
        <f t="shared" ref="CD96" si="1312">SUM(CE96:CF96)</f>
        <v>0</v>
      </c>
      <c r="CE96" s="25">
        <f>SUM(CE97:CE98)</f>
        <v>0</v>
      </c>
      <c r="CF96" s="25">
        <f>SUM(CF97:CF98)</f>
        <v>0</v>
      </c>
      <c r="CG96" s="25">
        <f t="shared" ref="CG96" si="1313">SUM(CH96:CI96)</f>
        <v>0</v>
      </c>
      <c r="CH96" s="25">
        <f>SUM(CH97:CH98)</f>
        <v>0</v>
      </c>
      <c r="CI96" s="25">
        <f>SUM(CI97:CI98)</f>
        <v>0</v>
      </c>
      <c r="CJ96" s="25">
        <f t="shared" si="1258"/>
        <v>0</v>
      </c>
      <c r="CK96" s="25">
        <f>SUM(CL96:CM96)</f>
        <v>0</v>
      </c>
      <c r="CL96" s="25">
        <f>SUM(CL97:CL98)</f>
        <v>0</v>
      </c>
      <c r="CM96" s="25">
        <f>SUM(CM97:CM98)</f>
        <v>0</v>
      </c>
      <c r="CN96" s="25">
        <f>SUM(CO96:CP96)</f>
        <v>0</v>
      </c>
      <c r="CO96" s="25">
        <f>SUM(CO97:CO98)</f>
        <v>0</v>
      </c>
      <c r="CP96" s="25">
        <f>SUM(CP97:CP98)</f>
        <v>0</v>
      </c>
      <c r="CQ96" s="25">
        <f t="shared" ref="CQ96" si="1314">+CR96+CU96</f>
        <v>0</v>
      </c>
      <c r="CR96" s="25">
        <f t="shared" ref="CR96" si="1315">SUM(CS96:CT96)</f>
        <v>0</v>
      </c>
      <c r="CS96" s="25">
        <f>SUM(CS97:CS98)</f>
        <v>0</v>
      </c>
      <c r="CT96" s="25">
        <f>SUM(CT97:CT98)</f>
        <v>0</v>
      </c>
      <c r="CU96" s="25">
        <f t="shared" ref="CU96" si="1316">SUM(CV96:CW96)</f>
        <v>0</v>
      </c>
      <c r="CV96" s="25">
        <f>SUM(CV97:CV98)</f>
        <v>0</v>
      </c>
      <c r="CW96" s="25">
        <f>SUM(CW97:CW98)</f>
        <v>0</v>
      </c>
      <c r="CX96" s="25">
        <f t="shared" ref="CX96" si="1317">+CY96+DB96</f>
        <v>0</v>
      </c>
      <c r="CY96" s="25">
        <f t="shared" ref="CY96" si="1318">SUM(CZ96:DA96)</f>
        <v>0</v>
      </c>
      <c r="CZ96" s="25">
        <f>SUM(CZ97:CZ98)</f>
        <v>0</v>
      </c>
      <c r="DA96" s="25">
        <f>SUM(DA97:DA98)</f>
        <v>0</v>
      </c>
      <c r="DB96" s="25">
        <f t="shared" ref="DB96" si="1319">SUM(DC96:DD96)</f>
        <v>0</v>
      </c>
      <c r="DC96" s="25">
        <f>SUM(DC97:DC98)</f>
        <v>0</v>
      </c>
      <c r="DD96" s="25">
        <f>SUM(DD97:DD98)</f>
        <v>0</v>
      </c>
      <c r="DE96" s="25">
        <f t="shared" si="1269"/>
        <v>0</v>
      </c>
      <c r="DF96" s="25">
        <f t="shared" ref="DF96" si="1320">SUM(DG96:DH96)</f>
        <v>0</v>
      </c>
      <c r="DG96" s="25">
        <f>SUM(DG97:DG98)</f>
        <v>0</v>
      </c>
      <c r="DH96" s="25">
        <f>SUM(DH97:DH98)</f>
        <v>0</v>
      </c>
      <c r="DI96" s="25">
        <f t="shared" ref="DI96" si="1321">SUM(DJ96:DK96)</f>
        <v>0</v>
      </c>
      <c r="DJ96" s="25">
        <f>SUM(DJ97:DJ98)</f>
        <v>0</v>
      </c>
      <c r="DK96" s="25">
        <f>SUM(DK97:DK98)</f>
        <v>0</v>
      </c>
      <c r="DL96" s="25">
        <f t="shared" ref="DL96:DL99" si="1322">+DM96+DP96</f>
        <v>324.35000000000002</v>
      </c>
      <c r="DM96" s="25">
        <f>SUM(DN96:DO96)</f>
        <v>324.35000000000002</v>
      </c>
      <c r="DN96" s="25">
        <f>SUM(DN97:DN98)</f>
        <v>109.22</v>
      </c>
      <c r="DO96" s="25">
        <f>SUM(DO97:DO98)</f>
        <v>215.13000000000002</v>
      </c>
      <c r="DP96" s="25">
        <f>SUM(DQ96:DR96)</f>
        <v>0</v>
      </c>
      <c r="DQ96" s="25">
        <f>SUM(DQ97:DQ98)</f>
        <v>0</v>
      </c>
      <c r="DR96" s="25">
        <f>SUM(DR97:DR98)</f>
        <v>0</v>
      </c>
    </row>
    <row r="97" spans="1:122" s="27" customFormat="1" ht="15" customHeight="1" x14ac:dyDescent="0.25">
      <c r="A97" s="35"/>
      <c r="B97" s="62"/>
      <c r="C97" s="36" t="s">
        <v>70</v>
      </c>
      <c r="D97" s="25">
        <f>+E97+H97</f>
        <v>99.5</v>
      </c>
      <c r="E97" s="25">
        <f>F97+G97</f>
        <v>99.5</v>
      </c>
      <c r="F97" s="52">
        <v>39.51</v>
      </c>
      <c r="G97" s="52">
        <v>59.990000000000009</v>
      </c>
      <c r="H97" s="25">
        <f>I97+J97</f>
        <v>0</v>
      </c>
      <c r="I97" s="52">
        <v>0</v>
      </c>
      <c r="J97" s="52">
        <v>0</v>
      </c>
      <c r="K97" s="25">
        <f>+L97+O97</f>
        <v>85.980000000000018</v>
      </c>
      <c r="L97" s="25">
        <f>M97+N97</f>
        <v>85.980000000000018</v>
      </c>
      <c r="M97" s="52">
        <v>16.759999999999998</v>
      </c>
      <c r="N97" s="52">
        <v>69.220000000000013</v>
      </c>
      <c r="O97" s="25">
        <f>P97+Q97</f>
        <v>0</v>
      </c>
      <c r="P97" s="52">
        <v>0</v>
      </c>
      <c r="Q97" s="52">
        <v>0</v>
      </c>
      <c r="R97" s="25">
        <f>+S97+V97</f>
        <v>138.87</v>
      </c>
      <c r="S97" s="25">
        <f>T97+U97</f>
        <v>138.87</v>
      </c>
      <c r="T97" s="52">
        <v>52.95</v>
      </c>
      <c r="U97" s="52">
        <v>85.919999999999987</v>
      </c>
      <c r="V97" s="25">
        <f>W97+X97</f>
        <v>0</v>
      </c>
      <c r="W97" s="52">
        <v>0</v>
      </c>
      <c r="X97" s="52">
        <v>0</v>
      </c>
      <c r="Y97" s="25">
        <f>+Z97+AC97</f>
        <v>324.35000000000002</v>
      </c>
      <c r="Z97" s="25">
        <f>AA97+AB97</f>
        <v>324.35000000000002</v>
      </c>
      <c r="AA97" s="52">
        <f>+F97+M97+T97</f>
        <v>109.22</v>
      </c>
      <c r="AB97" s="52">
        <f>+G97+N97+U97</f>
        <v>215.13000000000002</v>
      </c>
      <c r="AC97" s="25">
        <f>AD97+AE97</f>
        <v>0</v>
      </c>
      <c r="AD97" s="52">
        <f>+I97+P97+W97</f>
        <v>0</v>
      </c>
      <c r="AE97" s="52">
        <f>+J97+Q97+X97</f>
        <v>0</v>
      </c>
      <c r="AF97" s="25">
        <f>+AG97+AJ97</f>
        <v>0</v>
      </c>
      <c r="AG97" s="25">
        <f>AH97+AI97</f>
        <v>0</v>
      </c>
      <c r="AH97" s="52">
        <v>0</v>
      </c>
      <c r="AI97" s="52">
        <v>0</v>
      </c>
      <c r="AJ97" s="25">
        <f>AK97+AL97</f>
        <v>0</v>
      </c>
      <c r="AK97" s="52">
        <v>0</v>
      </c>
      <c r="AL97" s="52">
        <v>0</v>
      </c>
      <c r="AM97" s="25">
        <f>+AN97+AQ97</f>
        <v>0</v>
      </c>
      <c r="AN97" s="25">
        <f>AO97+AP97</f>
        <v>0</v>
      </c>
      <c r="AO97" s="52">
        <v>0</v>
      </c>
      <c r="AP97" s="52">
        <v>0</v>
      </c>
      <c r="AQ97" s="25">
        <f>AR97+AS97</f>
        <v>0</v>
      </c>
      <c r="AR97" s="52">
        <v>0</v>
      </c>
      <c r="AS97" s="52">
        <v>0</v>
      </c>
      <c r="AT97" s="25">
        <f>+AU97+AX97</f>
        <v>0</v>
      </c>
      <c r="AU97" s="25">
        <f>AV97+AW97</f>
        <v>0</v>
      </c>
      <c r="AV97" s="52">
        <v>0</v>
      </c>
      <c r="AW97" s="52">
        <v>0</v>
      </c>
      <c r="AX97" s="25">
        <f>AY97+AZ97</f>
        <v>0</v>
      </c>
      <c r="AY97" s="52">
        <v>0</v>
      </c>
      <c r="AZ97" s="52">
        <v>0</v>
      </c>
      <c r="BA97" s="25">
        <f>+BB97+BE97</f>
        <v>0</v>
      </c>
      <c r="BB97" s="25">
        <f>BC97+BD97</f>
        <v>0</v>
      </c>
      <c r="BC97" s="52">
        <f>+AH97+AO97+AV97</f>
        <v>0</v>
      </c>
      <c r="BD97" s="52">
        <f>+AI97+AP97+AW97</f>
        <v>0</v>
      </c>
      <c r="BE97" s="25">
        <f>BF97+BG97</f>
        <v>0</v>
      </c>
      <c r="BF97" s="52">
        <f>+AK97+AR97+AY97</f>
        <v>0</v>
      </c>
      <c r="BG97" s="52">
        <f>+AL97+AS97+AZ97</f>
        <v>0</v>
      </c>
      <c r="BH97" s="25">
        <f>+BI97+BL97</f>
        <v>0</v>
      </c>
      <c r="BI97" s="25">
        <f>BJ97+BK97</f>
        <v>0</v>
      </c>
      <c r="BJ97" s="52">
        <v>0</v>
      </c>
      <c r="BK97" s="52">
        <v>0</v>
      </c>
      <c r="BL97" s="25">
        <f>BM97+BN97</f>
        <v>0</v>
      </c>
      <c r="BM97" s="52">
        <v>0</v>
      </c>
      <c r="BN97" s="52">
        <v>0</v>
      </c>
      <c r="BO97" s="25">
        <f>+BP97+BS97</f>
        <v>0</v>
      </c>
      <c r="BP97" s="25">
        <f>BQ97+BR97</f>
        <v>0</v>
      </c>
      <c r="BQ97" s="52">
        <v>0</v>
      </c>
      <c r="BR97" s="52">
        <v>0</v>
      </c>
      <c r="BS97" s="25">
        <f>BT97+BU97</f>
        <v>0</v>
      </c>
      <c r="BT97" s="52">
        <v>0</v>
      </c>
      <c r="BU97" s="52">
        <v>0</v>
      </c>
      <c r="BV97" s="25">
        <f>+BW97+BZ97</f>
        <v>0</v>
      </c>
      <c r="BW97" s="25">
        <f>BX97+BY97</f>
        <v>0</v>
      </c>
      <c r="BX97" s="52">
        <v>0</v>
      </c>
      <c r="BY97" s="52">
        <v>0</v>
      </c>
      <c r="BZ97" s="25">
        <f>CA97+CB97</f>
        <v>0</v>
      </c>
      <c r="CA97" s="52">
        <v>0</v>
      </c>
      <c r="CB97" s="52">
        <v>0</v>
      </c>
      <c r="CC97" s="25">
        <f>+CD97+CG97</f>
        <v>0</v>
      </c>
      <c r="CD97" s="25">
        <f>CE97+CF97</f>
        <v>0</v>
      </c>
      <c r="CE97" s="52">
        <f>+BJ97+BQ97+BX97</f>
        <v>0</v>
      </c>
      <c r="CF97" s="52">
        <f>+BK97+BR97+BY97</f>
        <v>0</v>
      </c>
      <c r="CG97" s="25">
        <f>CH97+CI97</f>
        <v>0</v>
      </c>
      <c r="CH97" s="52">
        <f>+BM97+BT97+CA97</f>
        <v>0</v>
      </c>
      <c r="CI97" s="52">
        <f>+BN97+BU97+CB97</f>
        <v>0</v>
      </c>
      <c r="CJ97" s="25">
        <f>+CK97+CN97</f>
        <v>0</v>
      </c>
      <c r="CK97" s="25">
        <f>CL97+CM97</f>
        <v>0</v>
      </c>
      <c r="CL97" s="52">
        <v>0</v>
      </c>
      <c r="CM97" s="52">
        <v>0</v>
      </c>
      <c r="CN97" s="25">
        <f>CO97+CP97</f>
        <v>0</v>
      </c>
      <c r="CO97" s="52">
        <v>0</v>
      </c>
      <c r="CP97" s="52">
        <v>0</v>
      </c>
      <c r="CQ97" s="25">
        <f>+CR97+CU97</f>
        <v>0</v>
      </c>
      <c r="CR97" s="25">
        <f>CS97+CT97</f>
        <v>0</v>
      </c>
      <c r="CS97" s="52">
        <v>0</v>
      </c>
      <c r="CT97" s="52">
        <v>0</v>
      </c>
      <c r="CU97" s="25">
        <f>CV97+CW97</f>
        <v>0</v>
      </c>
      <c r="CV97" s="52">
        <v>0</v>
      </c>
      <c r="CW97" s="52">
        <v>0</v>
      </c>
      <c r="CX97" s="25">
        <f>+CY97+DB97</f>
        <v>0</v>
      </c>
      <c r="CY97" s="25">
        <f>CZ97+DA97</f>
        <v>0</v>
      </c>
      <c r="CZ97" s="52">
        <v>0</v>
      </c>
      <c r="DA97" s="52">
        <v>0</v>
      </c>
      <c r="DB97" s="25">
        <f>DC97+DD97</f>
        <v>0</v>
      </c>
      <c r="DC97" s="52">
        <v>0</v>
      </c>
      <c r="DD97" s="52">
        <v>0</v>
      </c>
      <c r="DE97" s="25">
        <f>+DF97+DI97</f>
        <v>0</v>
      </c>
      <c r="DF97" s="25">
        <f>DG97+DH97</f>
        <v>0</v>
      </c>
      <c r="DG97" s="52">
        <f>+CL97+CS97+CZ97</f>
        <v>0</v>
      </c>
      <c r="DH97" s="52">
        <f>+CM97+CT97+DA97</f>
        <v>0</v>
      </c>
      <c r="DI97" s="25">
        <f>DJ97+DK97</f>
        <v>0</v>
      </c>
      <c r="DJ97" s="52">
        <f>+CO97+CV97+DC97</f>
        <v>0</v>
      </c>
      <c r="DK97" s="52">
        <f>+CP97+CW97+DD97</f>
        <v>0</v>
      </c>
      <c r="DL97" s="25">
        <f>+DM97+DP97</f>
        <v>324.35000000000002</v>
      </c>
      <c r="DM97" s="25">
        <f>DN97+DO97</f>
        <v>324.35000000000002</v>
      </c>
      <c r="DN97" s="52">
        <f>AA97+BC97+CE97+DG97</f>
        <v>109.22</v>
      </c>
      <c r="DO97" s="52">
        <f>AB97+BD97+CF97+DH97</f>
        <v>215.13000000000002</v>
      </c>
      <c r="DP97" s="25">
        <f>DQ97+DR97</f>
        <v>0</v>
      </c>
      <c r="DQ97" s="52">
        <f>AD97+BF97+CH97+DJ97</f>
        <v>0</v>
      </c>
      <c r="DR97" s="52">
        <f>AE97+BG97+CI97+DK97</f>
        <v>0</v>
      </c>
    </row>
    <row r="98" spans="1:122" s="27" customFormat="1" ht="15" customHeight="1" x14ac:dyDescent="0.25">
      <c r="A98" s="35"/>
      <c r="B98" s="62"/>
      <c r="C98" s="36" t="s">
        <v>71</v>
      </c>
      <c r="D98" s="25">
        <f>+E98+H98</f>
        <v>0</v>
      </c>
      <c r="E98" s="25">
        <f>F98+G98</f>
        <v>0</v>
      </c>
      <c r="F98" s="52">
        <v>0</v>
      </c>
      <c r="G98" s="52">
        <v>0</v>
      </c>
      <c r="H98" s="25">
        <f>I98+J98</f>
        <v>0</v>
      </c>
      <c r="I98" s="52">
        <v>0</v>
      </c>
      <c r="J98" s="52">
        <v>0</v>
      </c>
      <c r="K98" s="25">
        <f>+L98+O98</f>
        <v>0</v>
      </c>
      <c r="L98" s="25">
        <f>M98+N98</f>
        <v>0</v>
      </c>
      <c r="M98" s="52">
        <v>0</v>
      </c>
      <c r="N98" s="52">
        <v>0</v>
      </c>
      <c r="O98" s="25">
        <f>P98+Q98</f>
        <v>0</v>
      </c>
      <c r="P98" s="52">
        <v>0</v>
      </c>
      <c r="Q98" s="52">
        <v>0</v>
      </c>
      <c r="R98" s="25">
        <f>+S98+V98</f>
        <v>0</v>
      </c>
      <c r="S98" s="25">
        <f>T98+U98</f>
        <v>0</v>
      </c>
      <c r="T98" s="52">
        <v>0</v>
      </c>
      <c r="U98" s="52">
        <v>0</v>
      </c>
      <c r="V98" s="25">
        <f>W98+X98</f>
        <v>0</v>
      </c>
      <c r="W98" s="52">
        <v>0</v>
      </c>
      <c r="X98" s="52">
        <v>0</v>
      </c>
      <c r="Y98" s="25">
        <f>+Z98+AC98</f>
        <v>0</v>
      </c>
      <c r="Z98" s="25">
        <f>AA98+AB98</f>
        <v>0</v>
      </c>
      <c r="AA98" s="52">
        <f>+F98+M98+T98</f>
        <v>0</v>
      </c>
      <c r="AB98" s="52">
        <f>+G98+N98+U98</f>
        <v>0</v>
      </c>
      <c r="AC98" s="25">
        <f>AD98+AE98</f>
        <v>0</v>
      </c>
      <c r="AD98" s="52">
        <f>+I98+P98+W98</f>
        <v>0</v>
      </c>
      <c r="AE98" s="52">
        <f>+J98+Q98+X98</f>
        <v>0</v>
      </c>
      <c r="AF98" s="25">
        <f>+AG98+AJ98</f>
        <v>0</v>
      </c>
      <c r="AG98" s="25">
        <f>AH98+AI98</f>
        <v>0</v>
      </c>
      <c r="AH98" s="52">
        <v>0</v>
      </c>
      <c r="AI98" s="52">
        <v>0</v>
      </c>
      <c r="AJ98" s="25">
        <f>AK98+AL98</f>
        <v>0</v>
      </c>
      <c r="AK98" s="52">
        <v>0</v>
      </c>
      <c r="AL98" s="52">
        <v>0</v>
      </c>
      <c r="AM98" s="25">
        <f>+AN98+AQ98</f>
        <v>0</v>
      </c>
      <c r="AN98" s="25">
        <f>AO98+AP98</f>
        <v>0</v>
      </c>
      <c r="AO98" s="52">
        <v>0</v>
      </c>
      <c r="AP98" s="52">
        <v>0</v>
      </c>
      <c r="AQ98" s="25">
        <f>AR98+AS98</f>
        <v>0</v>
      </c>
      <c r="AR98" s="52">
        <v>0</v>
      </c>
      <c r="AS98" s="52">
        <v>0</v>
      </c>
      <c r="AT98" s="25">
        <f>+AU98+AX98</f>
        <v>0</v>
      </c>
      <c r="AU98" s="25">
        <f>AV98+AW98</f>
        <v>0</v>
      </c>
      <c r="AV98" s="52">
        <v>0</v>
      </c>
      <c r="AW98" s="52">
        <v>0</v>
      </c>
      <c r="AX98" s="25">
        <f>AY98+AZ98</f>
        <v>0</v>
      </c>
      <c r="AY98" s="52">
        <v>0</v>
      </c>
      <c r="AZ98" s="52">
        <v>0</v>
      </c>
      <c r="BA98" s="25">
        <f>+BB98+BE98</f>
        <v>0</v>
      </c>
      <c r="BB98" s="25">
        <f>BC98+BD98</f>
        <v>0</v>
      </c>
      <c r="BC98" s="52">
        <f>+AH98+AO98+AV98</f>
        <v>0</v>
      </c>
      <c r="BD98" s="52">
        <f>+AI98+AP98+AW98</f>
        <v>0</v>
      </c>
      <c r="BE98" s="25">
        <f>BF98+BG98</f>
        <v>0</v>
      </c>
      <c r="BF98" s="52">
        <f>+AK98+AR98+AY98</f>
        <v>0</v>
      </c>
      <c r="BG98" s="52">
        <f>+AL98+AS98+AZ98</f>
        <v>0</v>
      </c>
      <c r="BH98" s="25">
        <f>+BI98+BL98</f>
        <v>0</v>
      </c>
      <c r="BI98" s="25">
        <f>BJ98+BK98</f>
        <v>0</v>
      </c>
      <c r="BJ98" s="52">
        <v>0</v>
      </c>
      <c r="BK98" s="52">
        <v>0</v>
      </c>
      <c r="BL98" s="25">
        <f>BM98+BN98</f>
        <v>0</v>
      </c>
      <c r="BM98" s="52">
        <v>0</v>
      </c>
      <c r="BN98" s="52">
        <v>0</v>
      </c>
      <c r="BO98" s="25">
        <f>+BP98+BS98</f>
        <v>0</v>
      </c>
      <c r="BP98" s="25">
        <f>BQ98+BR98</f>
        <v>0</v>
      </c>
      <c r="BQ98" s="52">
        <v>0</v>
      </c>
      <c r="BR98" s="52">
        <v>0</v>
      </c>
      <c r="BS98" s="25">
        <f>BT98+BU98</f>
        <v>0</v>
      </c>
      <c r="BT98" s="52">
        <v>0</v>
      </c>
      <c r="BU98" s="52">
        <v>0</v>
      </c>
      <c r="BV98" s="25">
        <f>+BW98+BZ98</f>
        <v>0</v>
      </c>
      <c r="BW98" s="25">
        <f>BX98+BY98</f>
        <v>0</v>
      </c>
      <c r="BX98" s="52">
        <v>0</v>
      </c>
      <c r="BY98" s="52">
        <v>0</v>
      </c>
      <c r="BZ98" s="25">
        <f>CA98+CB98</f>
        <v>0</v>
      </c>
      <c r="CA98" s="52">
        <v>0</v>
      </c>
      <c r="CB98" s="52">
        <v>0</v>
      </c>
      <c r="CC98" s="25">
        <f>+CD98+CG98</f>
        <v>0</v>
      </c>
      <c r="CD98" s="25">
        <f>CE98+CF98</f>
        <v>0</v>
      </c>
      <c r="CE98" s="52">
        <f>+BJ98+BQ98+BX98</f>
        <v>0</v>
      </c>
      <c r="CF98" s="52">
        <f>+BK98+BR98+BY98</f>
        <v>0</v>
      </c>
      <c r="CG98" s="25">
        <f>CH98+CI98</f>
        <v>0</v>
      </c>
      <c r="CH98" s="52">
        <f>+BM98+BT98+CA98</f>
        <v>0</v>
      </c>
      <c r="CI98" s="52">
        <f>+BN98+BU98+CB98</f>
        <v>0</v>
      </c>
      <c r="CJ98" s="25">
        <f>+CK98+CN98</f>
        <v>0</v>
      </c>
      <c r="CK98" s="25">
        <f>CL98+CM98</f>
        <v>0</v>
      </c>
      <c r="CL98" s="52">
        <v>0</v>
      </c>
      <c r="CM98" s="52">
        <v>0</v>
      </c>
      <c r="CN98" s="25">
        <f>CO98+CP98</f>
        <v>0</v>
      </c>
      <c r="CO98" s="52">
        <v>0</v>
      </c>
      <c r="CP98" s="52">
        <v>0</v>
      </c>
      <c r="CQ98" s="25">
        <f>+CR98+CU98</f>
        <v>0</v>
      </c>
      <c r="CR98" s="25">
        <f>CS98+CT98</f>
        <v>0</v>
      </c>
      <c r="CS98" s="52">
        <v>0</v>
      </c>
      <c r="CT98" s="52">
        <v>0</v>
      </c>
      <c r="CU98" s="25">
        <f>CV98+CW98</f>
        <v>0</v>
      </c>
      <c r="CV98" s="52">
        <v>0</v>
      </c>
      <c r="CW98" s="52">
        <v>0</v>
      </c>
      <c r="CX98" s="25">
        <f>+CY98+DB98</f>
        <v>0</v>
      </c>
      <c r="CY98" s="25">
        <f>CZ98+DA98</f>
        <v>0</v>
      </c>
      <c r="CZ98" s="52">
        <v>0</v>
      </c>
      <c r="DA98" s="52">
        <v>0</v>
      </c>
      <c r="DB98" s="25">
        <f>DC98+DD98</f>
        <v>0</v>
      </c>
      <c r="DC98" s="52">
        <v>0</v>
      </c>
      <c r="DD98" s="52">
        <v>0</v>
      </c>
      <c r="DE98" s="25">
        <f>+DF98+DI98</f>
        <v>0</v>
      </c>
      <c r="DF98" s="25">
        <f>DG98+DH98</f>
        <v>0</v>
      </c>
      <c r="DG98" s="52">
        <f>+CL98+CS98+CZ98</f>
        <v>0</v>
      </c>
      <c r="DH98" s="52">
        <f>+CM98+CT98+DA98</f>
        <v>0</v>
      </c>
      <c r="DI98" s="25">
        <f>DJ98+DK98</f>
        <v>0</v>
      </c>
      <c r="DJ98" s="52">
        <f>+CO98+CV98+DC98</f>
        <v>0</v>
      </c>
      <c r="DK98" s="52">
        <f>+CP98+CW98+DD98</f>
        <v>0</v>
      </c>
      <c r="DL98" s="25">
        <f>+DM98+DP98</f>
        <v>0</v>
      </c>
      <c r="DM98" s="25">
        <f>DN98+DO98</f>
        <v>0</v>
      </c>
      <c r="DN98" s="52">
        <f>AA98+BC98+CE98+DG98</f>
        <v>0</v>
      </c>
      <c r="DO98" s="52">
        <f>AB98+BD98+CF98+DH98</f>
        <v>0</v>
      </c>
      <c r="DP98" s="25">
        <f>DQ98+DR98</f>
        <v>0</v>
      </c>
      <c r="DQ98" s="52">
        <f>AD98+BF98+CH98+DJ98</f>
        <v>0</v>
      </c>
      <c r="DR98" s="52">
        <f>AE98+BG98+CI98+DK98</f>
        <v>0</v>
      </c>
    </row>
    <row r="99" spans="1:122" s="27" customFormat="1" ht="15" customHeight="1" x14ac:dyDescent="0.25">
      <c r="A99" s="35"/>
      <c r="B99" s="62"/>
      <c r="C99" s="34" t="s">
        <v>72</v>
      </c>
      <c r="D99" s="25">
        <f t="shared" ref="D99" si="1323">+E99+H99</f>
        <v>23722.010000000002</v>
      </c>
      <c r="E99" s="25">
        <f>SUM(F99:G99)</f>
        <v>23722.010000000002</v>
      </c>
      <c r="F99" s="25">
        <f>SUM(F100:F101)</f>
        <v>23287.63</v>
      </c>
      <c r="G99" s="25">
        <f>SUM(G100:G101)</f>
        <v>434.38</v>
      </c>
      <c r="H99" s="25">
        <f>SUM(I99:J99)</f>
        <v>0</v>
      </c>
      <c r="I99" s="25">
        <f>SUM(I100:I101)</f>
        <v>0</v>
      </c>
      <c r="J99" s="25">
        <f>SUM(J100:J101)</f>
        <v>0</v>
      </c>
      <c r="K99" s="25">
        <f t="shared" si="1211"/>
        <v>28664.85</v>
      </c>
      <c r="L99" s="25">
        <f t="shared" ref="L99" si="1324">SUM(M99:N99)</f>
        <v>28664.85</v>
      </c>
      <c r="M99" s="25">
        <f>SUM(M100:M101)</f>
        <v>27475.01</v>
      </c>
      <c r="N99" s="25">
        <f>SUM(N100:N101)</f>
        <v>1189.8400000000001</v>
      </c>
      <c r="O99" s="25">
        <f t="shared" ref="O99" si="1325">SUM(P99:Q99)</f>
        <v>0</v>
      </c>
      <c r="P99" s="25">
        <f>SUM(P100:P101)</f>
        <v>0</v>
      </c>
      <c r="Q99" s="25">
        <f>SUM(Q100:Q101)</f>
        <v>0</v>
      </c>
      <c r="R99" s="25">
        <f t="shared" si="1216"/>
        <v>28384</v>
      </c>
      <c r="S99" s="25">
        <f t="shared" ref="S99" si="1326">SUM(T99:U99)</f>
        <v>28384</v>
      </c>
      <c r="T99" s="25">
        <f>SUM(T100:T101)</f>
        <v>28202.560000000001</v>
      </c>
      <c r="U99" s="25">
        <f>SUM(U100:U101)</f>
        <v>181.43999999999997</v>
      </c>
      <c r="V99" s="25">
        <f t="shared" ref="V99" si="1327">SUM(W99:X99)</f>
        <v>0</v>
      </c>
      <c r="W99" s="25">
        <f>SUM(W100:W101)</f>
        <v>0</v>
      </c>
      <c r="X99" s="25">
        <f>SUM(X100:X101)</f>
        <v>0</v>
      </c>
      <c r="Y99" s="25">
        <f t="shared" ref="Y99" si="1328">+Z99+AC99</f>
        <v>80770.86</v>
      </c>
      <c r="Z99" s="25">
        <f t="shared" ref="Z99" si="1329">SUM(AA99:AB99)</f>
        <v>80770.86</v>
      </c>
      <c r="AA99" s="25">
        <f>SUM(AA100:AA101)</f>
        <v>78965.2</v>
      </c>
      <c r="AB99" s="25">
        <f>SUM(AB100:AB101)</f>
        <v>1805.6600000000003</v>
      </c>
      <c r="AC99" s="25">
        <f t="shared" ref="AC99" si="1330">SUM(AD99:AE99)</f>
        <v>0</v>
      </c>
      <c r="AD99" s="25">
        <f>SUM(AD100:AD101)</f>
        <v>0</v>
      </c>
      <c r="AE99" s="25">
        <f>SUM(AE100:AE101)</f>
        <v>0</v>
      </c>
      <c r="AF99" s="25">
        <f t="shared" si="1226"/>
        <v>0</v>
      </c>
      <c r="AG99" s="25">
        <f>SUM(AH99:AI99)</f>
        <v>0</v>
      </c>
      <c r="AH99" s="25">
        <f>SUM(AH100:AH101)</f>
        <v>0</v>
      </c>
      <c r="AI99" s="25">
        <f>SUM(AI100:AI101)</f>
        <v>0</v>
      </c>
      <c r="AJ99" s="25">
        <f>SUM(AK99:AL99)</f>
        <v>0</v>
      </c>
      <c r="AK99" s="25">
        <f>SUM(AK100:AK101)</f>
        <v>0</v>
      </c>
      <c r="AL99" s="25">
        <f>SUM(AL100:AL101)</f>
        <v>0</v>
      </c>
      <c r="AM99" s="25">
        <f t="shared" ref="AM99" si="1331">+AN99+AQ99</f>
        <v>0</v>
      </c>
      <c r="AN99" s="25">
        <f t="shared" ref="AN99" si="1332">SUM(AO99:AP99)</f>
        <v>0</v>
      </c>
      <c r="AO99" s="25">
        <f>SUM(AO100:AO101)</f>
        <v>0</v>
      </c>
      <c r="AP99" s="25">
        <f>SUM(AP100:AP101)</f>
        <v>0</v>
      </c>
      <c r="AQ99" s="25">
        <f t="shared" ref="AQ99" si="1333">SUM(AR99:AS99)</f>
        <v>0</v>
      </c>
      <c r="AR99" s="25">
        <f>SUM(AR100:AR101)</f>
        <v>0</v>
      </c>
      <c r="AS99" s="25">
        <f>SUM(AS100:AS101)</f>
        <v>0</v>
      </c>
      <c r="AT99" s="25">
        <f t="shared" ref="AT99" si="1334">+AU99+AX99</f>
        <v>0</v>
      </c>
      <c r="AU99" s="25">
        <f t="shared" ref="AU99" si="1335">SUM(AV99:AW99)</f>
        <v>0</v>
      </c>
      <c r="AV99" s="25">
        <f>SUM(AV100:AV101)</f>
        <v>0</v>
      </c>
      <c r="AW99" s="25">
        <f>SUM(AW100:AW101)</f>
        <v>0</v>
      </c>
      <c r="AX99" s="25">
        <f t="shared" ref="AX99" si="1336">SUM(AY99:AZ99)</f>
        <v>0</v>
      </c>
      <c r="AY99" s="25">
        <f>SUM(AY100:AY101)</f>
        <v>0</v>
      </c>
      <c r="AZ99" s="25">
        <f>SUM(AZ100:AZ101)</f>
        <v>0</v>
      </c>
      <c r="BA99" s="25">
        <f t="shared" si="1237"/>
        <v>0</v>
      </c>
      <c r="BB99" s="25">
        <f t="shared" ref="BB99" si="1337">SUM(BC99:BD99)</f>
        <v>0</v>
      </c>
      <c r="BC99" s="25">
        <f>SUM(BC100:BC101)</f>
        <v>0</v>
      </c>
      <c r="BD99" s="25">
        <f>SUM(BD100:BD101)</f>
        <v>0</v>
      </c>
      <c r="BE99" s="25">
        <f t="shared" ref="BE99" si="1338">SUM(BF99:BG99)</f>
        <v>0</v>
      </c>
      <c r="BF99" s="25">
        <f>SUM(BF100:BF101)</f>
        <v>0</v>
      </c>
      <c r="BG99" s="25">
        <f>SUM(BG100:BG101)</f>
        <v>0</v>
      </c>
      <c r="BH99" s="25">
        <f t="shared" si="1242"/>
        <v>0</v>
      </c>
      <c r="BI99" s="25">
        <f>SUM(BJ99:BK99)</f>
        <v>0</v>
      </c>
      <c r="BJ99" s="25">
        <f>SUM(BJ100:BJ101)</f>
        <v>0</v>
      </c>
      <c r="BK99" s="25">
        <f>SUM(BK100:BK101)</f>
        <v>0</v>
      </c>
      <c r="BL99" s="25">
        <f>SUM(BM99:BN99)</f>
        <v>0</v>
      </c>
      <c r="BM99" s="25">
        <f>SUM(BM100:BM101)</f>
        <v>0</v>
      </c>
      <c r="BN99" s="25">
        <f>SUM(BN100:BN101)</f>
        <v>0</v>
      </c>
      <c r="BO99" s="25">
        <f t="shared" ref="BO99" si="1339">+BP99+BS99</f>
        <v>0</v>
      </c>
      <c r="BP99" s="25">
        <f t="shared" ref="BP99" si="1340">SUM(BQ99:BR99)</f>
        <v>0</v>
      </c>
      <c r="BQ99" s="25">
        <f>SUM(BQ100:BQ101)</f>
        <v>0</v>
      </c>
      <c r="BR99" s="25">
        <f>SUM(BR100:BR101)</f>
        <v>0</v>
      </c>
      <c r="BS99" s="25">
        <f t="shared" ref="BS99" si="1341">SUM(BT99:BU99)</f>
        <v>0</v>
      </c>
      <c r="BT99" s="25">
        <f>SUM(BT100:BT101)</f>
        <v>0</v>
      </c>
      <c r="BU99" s="25">
        <f>SUM(BU100:BU101)</f>
        <v>0</v>
      </c>
      <c r="BV99" s="25">
        <f t="shared" ref="BV99" si="1342">+BW99+BZ99</f>
        <v>0</v>
      </c>
      <c r="BW99" s="25">
        <f t="shared" ref="BW99" si="1343">SUM(BX99:BY99)</f>
        <v>0</v>
      </c>
      <c r="BX99" s="25">
        <f>SUM(BX100:BX101)</f>
        <v>0</v>
      </c>
      <c r="BY99" s="25">
        <f>SUM(BY100:BY101)</f>
        <v>0</v>
      </c>
      <c r="BZ99" s="25">
        <f t="shared" ref="BZ99" si="1344">SUM(CA99:CB99)</f>
        <v>0</v>
      </c>
      <c r="CA99" s="25">
        <f>SUM(CA100:CA101)</f>
        <v>0</v>
      </c>
      <c r="CB99" s="25">
        <f>SUM(CB100:CB101)</f>
        <v>0</v>
      </c>
      <c r="CC99" s="25">
        <f t="shared" si="1253"/>
        <v>0</v>
      </c>
      <c r="CD99" s="25">
        <f t="shared" ref="CD99" si="1345">SUM(CE99:CF99)</f>
        <v>0</v>
      </c>
      <c r="CE99" s="25">
        <f>SUM(CE100:CE101)</f>
        <v>0</v>
      </c>
      <c r="CF99" s="25">
        <f>SUM(CF100:CF101)</f>
        <v>0</v>
      </c>
      <c r="CG99" s="25">
        <f t="shared" ref="CG99" si="1346">SUM(CH99:CI99)</f>
        <v>0</v>
      </c>
      <c r="CH99" s="25">
        <f>SUM(CH100:CH101)</f>
        <v>0</v>
      </c>
      <c r="CI99" s="25">
        <f>SUM(CI100:CI101)</f>
        <v>0</v>
      </c>
      <c r="CJ99" s="25">
        <f t="shared" si="1258"/>
        <v>0</v>
      </c>
      <c r="CK99" s="25">
        <f>SUM(CL99:CM99)</f>
        <v>0</v>
      </c>
      <c r="CL99" s="25">
        <f>SUM(CL100:CL101)</f>
        <v>0</v>
      </c>
      <c r="CM99" s="25">
        <f>SUM(CM100:CM101)</f>
        <v>0</v>
      </c>
      <c r="CN99" s="25">
        <f>SUM(CO99:CP99)</f>
        <v>0</v>
      </c>
      <c r="CO99" s="25">
        <f>SUM(CO100:CO101)</f>
        <v>0</v>
      </c>
      <c r="CP99" s="25">
        <f>SUM(CP100:CP101)</f>
        <v>0</v>
      </c>
      <c r="CQ99" s="25">
        <f t="shared" ref="CQ99" si="1347">+CR99+CU99</f>
        <v>0</v>
      </c>
      <c r="CR99" s="25">
        <f t="shared" ref="CR99" si="1348">SUM(CS99:CT99)</f>
        <v>0</v>
      </c>
      <c r="CS99" s="25">
        <f>SUM(CS100:CS101)</f>
        <v>0</v>
      </c>
      <c r="CT99" s="25">
        <f>SUM(CT100:CT101)</f>
        <v>0</v>
      </c>
      <c r="CU99" s="25">
        <f t="shared" ref="CU99" si="1349">SUM(CV99:CW99)</f>
        <v>0</v>
      </c>
      <c r="CV99" s="25">
        <f>SUM(CV100:CV101)</f>
        <v>0</v>
      </c>
      <c r="CW99" s="25">
        <f>SUM(CW100:CW101)</f>
        <v>0</v>
      </c>
      <c r="CX99" s="25">
        <f t="shared" ref="CX99" si="1350">+CY99+DB99</f>
        <v>0</v>
      </c>
      <c r="CY99" s="25">
        <f t="shared" ref="CY99" si="1351">SUM(CZ99:DA99)</f>
        <v>0</v>
      </c>
      <c r="CZ99" s="25">
        <f>SUM(CZ100:CZ101)</f>
        <v>0</v>
      </c>
      <c r="DA99" s="25">
        <f>SUM(DA100:DA101)</f>
        <v>0</v>
      </c>
      <c r="DB99" s="25">
        <f t="shared" ref="DB99" si="1352">SUM(DC99:DD99)</f>
        <v>0</v>
      </c>
      <c r="DC99" s="25">
        <f>SUM(DC100:DC101)</f>
        <v>0</v>
      </c>
      <c r="DD99" s="25">
        <f>SUM(DD100:DD101)</f>
        <v>0</v>
      </c>
      <c r="DE99" s="25">
        <f t="shared" si="1269"/>
        <v>0</v>
      </c>
      <c r="DF99" s="25">
        <f t="shared" ref="DF99" si="1353">SUM(DG99:DH99)</f>
        <v>0</v>
      </c>
      <c r="DG99" s="25">
        <f>SUM(DG100:DG101)</f>
        <v>0</v>
      </c>
      <c r="DH99" s="25">
        <f>SUM(DH100:DH101)</f>
        <v>0</v>
      </c>
      <c r="DI99" s="25">
        <f t="shared" ref="DI99" si="1354">SUM(DJ99:DK99)</f>
        <v>0</v>
      </c>
      <c r="DJ99" s="25">
        <f>SUM(DJ100:DJ101)</f>
        <v>0</v>
      </c>
      <c r="DK99" s="25">
        <f>SUM(DK100:DK101)</f>
        <v>0</v>
      </c>
      <c r="DL99" s="25">
        <f t="shared" si="1322"/>
        <v>80770.86</v>
      </c>
      <c r="DM99" s="25">
        <f t="shared" ref="DM99" si="1355">SUM(DN99:DO99)</f>
        <v>80770.86</v>
      </c>
      <c r="DN99" s="25">
        <f>SUM(DN100:DN101)</f>
        <v>78965.2</v>
      </c>
      <c r="DO99" s="25">
        <f>SUM(DO100:DO101)</f>
        <v>1805.6600000000003</v>
      </c>
      <c r="DP99" s="25">
        <f t="shared" ref="DP99" si="1356">SUM(DQ99:DR99)</f>
        <v>0</v>
      </c>
      <c r="DQ99" s="25">
        <f>SUM(DQ100:DQ101)</f>
        <v>0</v>
      </c>
      <c r="DR99" s="25">
        <f>SUM(DR100:DR101)</f>
        <v>0</v>
      </c>
    </row>
    <row r="100" spans="1:122" s="27" customFormat="1" ht="15" customHeight="1" x14ac:dyDescent="0.25">
      <c r="A100" s="35"/>
      <c r="B100" s="62"/>
      <c r="C100" s="36" t="s">
        <v>73</v>
      </c>
      <c r="D100" s="25">
        <f>+E100+H100</f>
        <v>0</v>
      </c>
      <c r="E100" s="25">
        <f>F100+G100</f>
        <v>0</v>
      </c>
      <c r="F100" s="52">
        <v>0</v>
      </c>
      <c r="G100" s="52">
        <v>0</v>
      </c>
      <c r="H100" s="25">
        <f>I100+J100</f>
        <v>0</v>
      </c>
      <c r="I100" s="52">
        <v>0</v>
      </c>
      <c r="J100" s="52">
        <v>0</v>
      </c>
      <c r="K100" s="25">
        <f>+L100+O100</f>
        <v>0</v>
      </c>
      <c r="L100" s="25">
        <f>M100+N100</f>
        <v>0</v>
      </c>
      <c r="M100" s="52">
        <v>0</v>
      </c>
      <c r="N100" s="52">
        <v>0</v>
      </c>
      <c r="O100" s="25">
        <f>P100+Q100</f>
        <v>0</v>
      </c>
      <c r="P100" s="52">
        <v>0</v>
      </c>
      <c r="Q100" s="52">
        <v>0</v>
      </c>
      <c r="R100" s="25">
        <f>+S100+V100</f>
        <v>0</v>
      </c>
      <c r="S100" s="25">
        <f>T100+U100</f>
        <v>0</v>
      </c>
      <c r="T100" s="52">
        <v>0</v>
      </c>
      <c r="U100" s="52">
        <v>0</v>
      </c>
      <c r="V100" s="25">
        <f>W100+X100</f>
        <v>0</v>
      </c>
      <c r="W100" s="52">
        <v>0</v>
      </c>
      <c r="X100" s="52">
        <v>0</v>
      </c>
      <c r="Y100" s="25">
        <f>+Z100+AC100</f>
        <v>0</v>
      </c>
      <c r="Z100" s="25">
        <f>AA100+AB100</f>
        <v>0</v>
      </c>
      <c r="AA100" s="52">
        <f>+F100+M100+T100</f>
        <v>0</v>
      </c>
      <c r="AB100" s="52">
        <f>+G100+N100+U100</f>
        <v>0</v>
      </c>
      <c r="AC100" s="25">
        <f>AD100+AE100</f>
        <v>0</v>
      </c>
      <c r="AD100" s="52">
        <f>+I100+P100+W100</f>
        <v>0</v>
      </c>
      <c r="AE100" s="52">
        <f>+J100+Q100+X100</f>
        <v>0</v>
      </c>
      <c r="AF100" s="25">
        <f>+AG100+AJ100</f>
        <v>0</v>
      </c>
      <c r="AG100" s="25">
        <f>AH100+AI100</f>
        <v>0</v>
      </c>
      <c r="AH100" s="52">
        <v>0</v>
      </c>
      <c r="AI100" s="52">
        <v>0</v>
      </c>
      <c r="AJ100" s="25">
        <f>AK100+AL100</f>
        <v>0</v>
      </c>
      <c r="AK100" s="52">
        <v>0</v>
      </c>
      <c r="AL100" s="52">
        <v>0</v>
      </c>
      <c r="AM100" s="25">
        <f>+AN100+AQ100</f>
        <v>0</v>
      </c>
      <c r="AN100" s="25">
        <f>AO100+AP100</f>
        <v>0</v>
      </c>
      <c r="AO100" s="52">
        <v>0</v>
      </c>
      <c r="AP100" s="52">
        <v>0</v>
      </c>
      <c r="AQ100" s="25">
        <f>AR100+AS100</f>
        <v>0</v>
      </c>
      <c r="AR100" s="52">
        <v>0</v>
      </c>
      <c r="AS100" s="52">
        <v>0</v>
      </c>
      <c r="AT100" s="25">
        <f>+AU100+AX100</f>
        <v>0</v>
      </c>
      <c r="AU100" s="25">
        <f>AV100+AW100</f>
        <v>0</v>
      </c>
      <c r="AV100" s="52">
        <v>0</v>
      </c>
      <c r="AW100" s="52">
        <v>0</v>
      </c>
      <c r="AX100" s="25">
        <f>AY100+AZ100</f>
        <v>0</v>
      </c>
      <c r="AY100" s="52">
        <v>0</v>
      </c>
      <c r="AZ100" s="52">
        <v>0</v>
      </c>
      <c r="BA100" s="25">
        <f>+BB100+BE100</f>
        <v>0</v>
      </c>
      <c r="BB100" s="25">
        <f>BC100+BD100</f>
        <v>0</v>
      </c>
      <c r="BC100" s="52">
        <f>+AH100+AO100+AV100</f>
        <v>0</v>
      </c>
      <c r="BD100" s="52">
        <f>+AI100+AP100+AW100</f>
        <v>0</v>
      </c>
      <c r="BE100" s="25">
        <f>BF100+BG100</f>
        <v>0</v>
      </c>
      <c r="BF100" s="52">
        <f>+AK100+AR100+AY100</f>
        <v>0</v>
      </c>
      <c r="BG100" s="52">
        <f>+AL100+AS100+AZ100</f>
        <v>0</v>
      </c>
      <c r="BH100" s="25">
        <f>+BI100+BL100</f>
        <v>0</v>
      </c>
      <c r="BI100" s="25">
        <f>BJ100+BK100</f>
        <v>0</v>
      </c>
      <c r="BJ100" s="52">
        <v>0</v>
      </c>
      <c r="BK100" s="52">
        <v>0</v>
      </c>
      <c r="BL100" s="25">
        <f>BM100+BN100</f>
        <v>0</v>
      </c>
      <c r="BM100" s="52">
        <v>0</v>
      </c>
      <c r="BN100" s="52">
        <v>0</v>
      </c>
      <c r="BO100" s="25">
        <f>+BP100+BS100</f>
        <v>0</v>
      </c>
      <c r="BP100" s="25">
        <f>BQ100+BR100</f>
        <v>0</v>
      </c>
      <c r="BQ100" s="52">
        <v>0</v>
      </c>
      <c r="BR100" s="52">
        <v>0</v>
      </c>
      <c r="BS100" s="25">
        <f>BT100+BU100</f>
        <v>0</v>
      </c>
      <c r="BT100" s="52">
        <v>0</v>
      </c>
      <c r="BU100" s="52">
        <v>0</v>
      </c>
      <c r="BV100" s="25">
        <f>+BW100+BZ100</f>
        <v>0</v>
      </c>
      <c r="BW100" s="25">
        <f>BX100+BY100</f>
        <v>0</v>
      </c>
      <c r="BX100" s="52">
        <v>0</v>
      </c>
      <c r="BY100" s="52">
        <v>0</v>
      </c>
      <c r="BZ100" s="25">
        <f>CA100+CB100</f>
        <v>0</v>
      </c>
      <c r="CA100" s="52">
        <v>0</v>
      </c>
      <c r="CB100" s="52">
        <v>0</v>
      </c>
      <c r="CC100" s="25">
        <f>+CD100+CG100</f>
        <v>0</v>
      </c>
      <c r="CD100" s="25">
        <f>CE100+CF100</f>
        <v>0</v>
      </c>
      <c r="CE100" s="52">
        <f>+BJ100+BQ100+BX100</f>
        <v>0</v>
      </c>
      <c r="CF100" s="52">
        <f>+BK100+BR100+BY100</f>
        <v>0</v>
      </c>
      <c r="CG100" s="25">
        <f>CH100+CI100</f>
        <v>0</v>
      </c>
      <c r="CH100" s="52">
        <f>+BM100+BT100+CA100</f>
        <v>0</v>
      </c>
      <c r="CI100" s="52">
        <f>+BN100+BU100+CB100</f>
        <v>0</v>
      </c>
      <c r="CJ100" s="25">
        <f>+CK100+CN100</f>
        <v>0</v>
      </c>
      <c r="CK100" s="25">
        <f>CL100+CM100</f>
        <v>0</v>
      </c>
      <c r="CL100" s="52">
        <v>0</v>
      </c>
      <c r="CM100" s="52">
        <v>0</v>
      </c>
      <c r="CN100" s="25">
        <f>CO100+CP100</f>
        <v>0</v>
      </c>
      <c r="CO100" s="52">
        <v>0</v>
      </c>
      <c r="CP100" s="52">
        <v>0</v>
      </c>
      <c r="CQ100" s="25">
        <f>+CR100+CU100</f>
        <v>0</v>
      </c>
      <c r="CR100" s="25">
        <f>CS100+CT100</f>
        <v>0</v>
      </c>
      <c r="CS100" s="52">
        <v>0</v>
      </c>
      <c r="CT100" s="52">
        <v>0</v>
      </c>
      <c r="CU100" s="25">
        <f>CV100+CW100</f>
        <v>0</v>
      </c>
      <c r="CV100" s="52">
        <v>0</v>
      </c>
      <c r="CW100" s="52">
        <v>0</v>
      </c>
      <c r="CX100" s="25">
        <f>+CY100+DB100</f>
        <v>0</v>
      </c>
      <c r="CY100" s="25">
        <f>CZ100+DA100</f>
        <v>0</v>
      </c>
      <c r="CZ100" s="52">
        <v>0</v>
      </c>
      <c r="DA100" s="52">
        <v>0</v>
      </c>
      <c r="DB100" s="25">
        <f>DC100+DD100</f>
        <v>0</v>
      </c>
      <c r="DC100" s="52">
        <v>0</v>
      </c>
      <c r="DD100" s="52">
        <v>0</v>
      </c>
      <c r="DE100" s="25">
        <f>+DF100+DI100</f>
        <v>0</v>
      </c>
      <c r="DF100" s="25">
        <f>DG100+DH100</f>
        <v>0</v>
      </c>
      <c r="DG100" s="52">
        <f>+CL100+CS100+CZ100</f>
        <v>0</v>
      </c>
      <c r="DH100" s="52">
        <f>+CM100+CT100+DA100</f>
        <v>0</v>
      </c>
      <c r="DI100" s="25">
        <f>DJ100+DK100</f>
        <v>0</v>
      </c>
      <c r="DJ100" s="52">
        <f>+CO100+CV100+DC100</f>
        <v>0</v>
      </c>
      <c r="DK100" s="52">
        <f>+CP100+CW100+DD100</f>
        <v>0</v>
      </c>
      <c r="DL100" s="25">
        <f>+DM100+DP100</f>
        <v>0</v>
      </c>
      <c r="DM100" s="25">
        <f>DN100+DO100</f>
        <v>0</v>
      </c>
      <c r="DN100" s="52">
        <f>AA100+BC100+CE100+DG100</f>
        <v>0</v>
      </c>
      <c r="DO100" s="52">
        <f>AB100+BD100+CF100+DH100</f>
        <v>0</v>
      </c>
      <c r="DP100" s="25">
        <f>DQ100+DR100</f>
        <v>0</v>
      </c>
      <c r="DQ100" s="52">
        <f>AD100+BF100+CH100+DJ100</f>
        <v>0</v>
      </c>
      <c r="DR100" s="52">
        <f>AE100+BG100+CI100+DK100</f>
        <v>0</v>
      </c>
    </row>
    <row r="101" spans="1:122" s="27" customFormat="1" ht="15" customHeight="1" x14ac:dyDescent="0.25">
      <c r="A101" s="35"/>
      <c r="B101" s="62"/>
      <c r="C101" s="36" t="s">
        <v>74</v>
      </c>
      <c r="D101" s="25">
        <f>+E101+H101</f>
        <v>23722.010000000002</v>
      </c>
      <c r="E101" s="25">
        <f>F101+G101</f>
        <v>23722.010000000002</v>
      </c>
      <c r="F101" s="52">
        <v>23287.63</v>
      </c>
      <c r="G101" s="52">
        <v>434.38</v>
      </c>
      <c r="H101" s="25">
        <f>I101+J101</f>
        <v>0</v>
      </c>
      <c r="I101" s="52">
        <v>0</v>
      </c>
      <c r="J101" s="52">
        <v>0</v>
      </c>
      <c r="K101" s="25">
        <f>+L101+O101</f>
        <v>28664.85</v>
      </c>
      <c r="L101" s="25">
        <f>M101+N101</f>
        <v>28664.85</v>
      </c>
      <c r="M101" s="52">
        <v>27475.01</v>
      </c>
      <c r="N101" s="52">
        <v>1189.8400000000001</v>
      </c>
      <c r="O101" s="25">
        <f>P101+Q101</f>
        <v>0</v>
      </c>
      <c r="P101" s="52">
        <v>0</v>
      </c>
      <c r="Q101" s="52">
        <v>0</v>
      </c>
      <c r="R101" s="25">
        <f>+S101+V101</f>
        <v>28384</v>
      </c>
      <c r="S101" s="25">
        <f>T101+U101</f>
        <v>28384</v>
      </c>
      <c r="T101" s="52">
        <v>28202.560000000001</v>
      </c>
      <c r="U101" s="52">
        <v>181.43999999999997</v>
      </c>
      <c r="V101" s="25">
        <f>W101+X101</f>
        <v>0</v>
      </c>
      <c r="W101" s="52">
        <v>0</v>
      </c>
      <c r="X101" s="52">
        <v>0</v>
      </c>
      <c r="Y101" s="25">
        <f>+Z101+AC101</f>
        <v>80770.86</v>
      </c>
      <c r="Z101" s="25">
        <f>AA101+AB101</f>
        <v>80770.86</v>
      </c>
      <c r="AA101" s="52">
        <f>+F101+M101+T101</f>
        <v>78965.2</v>
      </c>
      <c r="AB101" s="52">
        <f>+G101+N101+U101</f>
        <v>1805.6600000000003</v>
      </c>
      <c r="AC101" s="25">
        <f>AD101+AE101</f>
        <v>0</v>
      </c>
      <c r="AD101" s="52">
        <f>+I101+P101+W101</f>
        <v>0</v>
      </c>
      <c r="AE101" s="52">
        <f>+J101+Q101+X101</f>
        <v>0</v>
      </c>
      <c r="AF101" s="25">
        <f>+AG101+AJ101</f>
        <v>0</v>
      </c>
      <c r="AG101" s="25">
        <f>AH101+AI101</f>
        <v>0</v>
      </c>
      <c r="AH101" s="52">
        <v>0</v>
      </c>
      <c r="AI101" s="52">
        <v>0</v>
      </c>
      <c r="AJ101" s="25">
        <f>AK101+AL101</f>
        <v>0</v>
      </c>
      <c r="AK101" s="52">
        <v>0</v>
      </c>
      <c r="AL101" s="52">
        <v>0</v>
      </c>
      <c r="AM101" s="25">
        <f>+AN101+AQ101</f>
        <v>0</v>
      </c>
      <c r="AN101" s="25">
        <f>AO101+AP101</f>
        <v>0</v>
      </c>
      <c r="AO101" s="52">
        <v>0</v>
      </c>
      <c r="AP101" s="52">
        <v>0</v>
      </c>
      <c r="AQ101" s="25">
        <f>AR101+AS101</f>
        <v>0</v>
      </c>
      <c r="AR101" s="52">
        <v>0</v>
      </c>
      <c r="AS101" s="52">
        <v>0</v>
      </c>
      <c r="AT101" s="25">
        <f>+AU101+AX101</f>
        <v>0</v>
      </c>
      <c r="AU101" s="25">
        <f>AV101+AW101</f>
        <v>0</v>
      </c>
      <c r="AV101" s="52">
        <v>0</v>
      </c>
      <c r="AW101" s="52">
        <v>0</v>
      </c>
      <c r="AX101" s="25">
        <f>AY101+AZ101</f>
        <v>0</v>
      </c>
      <c r="AY101" s="52">
        <v>0</v>
      </c>
      <c r="AZ101" s="52">
        <v>0</v>
      </c>
      <c r="BA101" s="25">
        <f>+BB101+BE101</f>
        <v>0</v>
      </c>
      <c r="BB101" s="25">
        <f>BC101+BD101</f>
        <v>0</v>
      </c>
      <c r="BC101" s="52">
        <f>+AH101+AO101+AV101</f>
        <v>0</v>
      </c>
      <c r="BD101" s="52">
        <f>+AI101+AP101+AW101</f>
        <v>0</v>
      </c>
      <c r="BE101" s="25">
        <f>BF101+BG101</f>
        <v>0</v>
      </c>
      <c r="BF101" s="52">
        <f>+AK101+AR101+AY101</f>
        <v>0</v>
      </c>
      <c r="BG101" s="52">
        <f>+AL101+AS101+AZ101</f>
        <v>0</v>
      </c>
      <c r="BH101" s="25">
        <f>+BI101+BL101</f>
        <v>0</v>
      </c>
      <c r="BI101" s="25">
        <f>BJ101+BK101</f>
        <v>0</v>
      </c>
      <c r="BJ101" s="52">
        <v>0</v>
      </c>
      <c r="BK101" s="52">
        <v>0</v>
      </c>
      <c r="BL101" s="25">
        <f>BM101+BN101</f>
        <v>0</v>
      </c>
      <c r="BM101" s="52">
        <v>0</v>
      </c>
      <c r="BN101" s="52">
        <v>0</v>
      </c>
      <c r="BO101" s="25">
        <f>+BP101+BS101</f>
        <v>0</v>
      </c>
      <c r="BP101" s="25">
        <f>BQ101+BR101</f>
        <v>0</v>
      </c>
      <c r="BQ101" s="52">
        <v>0</v>
      </c>
      <c r="BR101" s="52">
        <v>0</v>
      </c>
      <c r="BS101" s="25">
        <f>BT101+BU101</f>
        <v>0</v>
      </c>
      <c r="BT101" s="52">
        <v>0</v>
      </c>
      <c r="BU101" s="52">
        <v>0</v>
      </c>
      <c r="BV101" s="25">
        <f>+BW101+BZ101</f>
        <v>0</v>
      </c>
      <c r="BW101" s="25">
        <f>BX101+BY101</f>
        <v>0</v>
      </c>
      <c r="BX101" s="52">
        <v>0</v>
      </c>
      <c r="BY101" s="52">
        <v>0</v>
      </c>
      <c r="BZ101" s="25">
        <f>CA101+CB101</f>
        <v>0</v>
      </c>
      <c r="CA101" s="52">
        <v>0</v>
      </c>
      <c r="CB101" s="52">
        <v>0</v>
      </c>
      <c r="CC101" s="25">
        <f>+CD101+CG101</f>
        <v>0</v>
      </c>
      <c r="CD101" s="25">
        <f>CE101+CF101</f>
        <v>0</v>
      </c>
      <c r="CE101" s="52">
        <f>+BJ101+BQ101+BX101</f>
        <v>0</v>
      </c>
      <c r="CF101" s="52">
        <f>+BK101+BR101+BY101</f>
        <v>0</v>
      </c>
      <c r="CG101" s="25">
        <f>CH101+CI101</f>
        <v>0</v>
      </c>
      <c r="CH101" s="52">
        <f>+BM101+BT101+CA101</f>
        <v>0</v>
      </c>
      <c r="CI101" s="52">
        <f>+BN101+BU101+CB101</f>
        <v>0</v>
      </c>
      <c r="CJ101" s="25">
        <f>+CK101+CN101</f>
        <v>0</v>
      </c>
      <c r="CK101" s="25">
        <f>CL101+CM101</f>
        <v>0</v>
      </c>
      <c r="CL101" s="52">
        <v>0</v>
      </c>
      <c r="CM101" s="52">
        <v>0</v>
      </c>
      <c r="CN101" s="25">
        <f>CO101+CP101</f>
        <v>0</v>
      </c>
      <c r="CO101" s="52">
        <v>0</v>
      </c>
      <c r="CP101" s="52">
        <v>0</v>
      </c>
      <c r="CQ101" s="25">
        <f>+CR101+CU101</f>
        <v>0</v>
      </c>
      <c r="CR101" s="25">
        <f>CS101+CT101</f>
        <v>0</v>
      </c>
      <c r="CS101" s="52">
        <v>0</v>
      </c>
      <c r="CT101" s="52">
        <v>0</v>
      </c>
      <c r="CU101" s="25">
        <f>CV101+CW101</f>
        <v>0</v>
      </c>
      <c r="CV101" s="52">
        <v>0</v>
      </c>
      <c r="CW101" s="52">
        <v>0</v>
      </c>
      <c r="CX101" s="25">
        <f>+CY101+DB101</f>
        <v>0</v>
      </c>
      <c r="CY101" s="25">
        <f>CZ101+DA101</f>
        <v>0</v>
      </c>
      <c r="CZ101" s="52">
        <v>0</v>
      </c>
      <c r="DA101" s="52">
        <v>0</v>
      </c>
      <c r="DB101" s="25">
        <f>DC101+DD101</f>
        <v>0</v>
      </c>
      <c r="DC101" s="52">
        <v>0</v>
      </c>
      <c r="DD101" s="52">
        <v>0</v>
      </c>
      <c r="DE101" s="25">
        <f>+DF101+DI101</f>
        <v>0</v>
      </c>
      <c r="DF101" s="25">
        <f>DG101+DH101</f>
        <v>0</v>
      </c>
      <c r="DG101" s="52">
        <f>+CL101+CS101+CZ101</f>
        <v>0</v>
      </c>
      <c r="DH101" s="52">
        <f>+CM101+CT101+DA101</f>
        <v>0</v>
      </c>
      <c r="DI101" s="25">
        <f>DJ101+DK101</f>
        <v>0</v>
      </c>
      <c r="DJ101" s="52">
        <f>+CO101+CV101+DC101</f>
        <v>0</v>
      </c>
      <c r="DK101" s="52">
        <f>+CP101+CW101+DD101</f>
        <v>0</v>
      </c>
      <c r="DL101" s="25">
        <f>+DM101+DP101</f>
        <v>80770.86</v>
      </c>
      <c r="DM101" s="25">
        <f>DN101+DO101</f>
        <v>80770.86</v>
      </c>
      <c r="DN101" s="52">
        <f>AA101+BC101+CE101+DG101</f>
        <v>78965.2</v>
      </c>
      <c r="DO101" s="52">
        <f>AB101+BD101+CF101+DH101</f>
        <v>1805.6600000000003</v>
      </c>
      <c r="DP101" s="25">
        <f>DQ101+DR101</f>
        <v>0</v>
      </c>
      <c r="DQ101" s="52">
        <f>AD101+BF101+CH101+DJ101</f>
        <v>0</v>
      </c>
      <c r="DR101" s="52">
        <f>AE101+BG101+CI101+DK101</f>
        <v>0</v>
      </c>
    </row>
    <row r="102" spans="1:122" s="27" customFormat="1" ht="15" customHeight="1" x14ac:dyDescent="0.25">
      <c r="A102" s="35"/>
      <c r="B102" s="62"/>
      <c r="C102" s="34" t="s">
        <v>75</v>
      </c>
      <c r="D102" s="25">
        <f>E102+H102</f>
        <v>5905</v>
      </c>
      <c r="E102" s="25">
        <f>SUM(F102:G102)</f>
        <v>5905</v>
      </c>
      <c r="F102" s="25">
        <f>SUM(F103:F104)</f>
        <v>3641</v>
      </c>
      <c r="G102" s="25">
        <f>SUM(G103:G104)</f>
        <v>2264</v>
      </c>
      <c r="H102" s="25">
        <f>SUM(I102:J102)</f>
        <v>0</v>
      </c>
      <c r="I102" s="25">
        <f>SUM(I103:I104)</f>
        <v>0</v>
      </c>
      <c r="J102" s="25">
        <f>SUM(J103:J104)</f>
        <v>0</v>
      </c>
      <c r="K102" s="25">
        <f t="shared" ref="K102" si="1357">L102+O102</f>
        <v>9637</v>
      </c>
      <c r="L102" s="25">
        <f t="shared" ref="L102" si="1358">SUM(M102:N102)</f>
        <v>9637</v>
      </c>
      <c r="M102" s="25">
        <f t="shared" ref="M102:N102" si="1359">SUM(M103:M104)</f>
        <v>6374</v>
      </c>
      <c r="N102" s="25">
        <f t="shared" si="1359"/>
        <v>3263</v>
      </c>
      <c r="O102" s="25">
        <f t="shared" ref="O102" si="1360">SUM(P102:Q102)</f>
        <v>0</v>
      </c>
      <c r="P102" s="25">
        <f t="shared" ref="P102:Q102" si="1361">SUM(P103:P104)</f>
        <v>0</v>
      </c>
      <c r="Q102" s="25">
        <f t="shared" si="1361"/>
        <v>0</v>
      </c>
      <c r="R102" s="25">
        <f t="shared" ref="R102" si="1362">S102+V102</f>
        <v>10313</v>
      </c>
      <c r="S102" s="25">
        <f t="shared" ref="S102" si="1363">SUM(T102:U102)</f>
        <v>10313</v>
      </c>
      <c r="T102" s="25">
        <f t="shared" ref="T102:U102" si="1364">SUM(T103:T104)</f>
        <v>7003</v>
      </c>
      <c r="U102" s="25">
        <f t="shared" si="1364"/>
        <v>3310</v>
      </c>
      <c r="V102" s="25">
        <f t="shared" ref="V102" si="1365">SUM(W102:X102)</f>
        <v>0</v>
      </c>
      <c r="W102" s="25">
        <f t="shared" ref="W102:X102" si="1366">SUM(W103:W104)</f>
        <v>0</v>
      </c>
      <c r="X102" s="25">
        <f t="shared" si="1366"/>
        <v>0</v>
      </c>
      <c r="Y102" s="25">
        <f t="shared" ref="Y102" si="1367">Z102+AC102</f>
        <v>25855</v>
      </c>
      <c r="Z102" s="25">
        <f t="shared" ref="Z102" si="1368">SUM(AA102:AB102)</f>
        <v>25855</v>
      </c>
      <c r="AA102" s="25">
        <f t="shared" ref="AA102:AB102" si="1369">SUM(AA103:AA104)</f>
        <v>17018</v>
      </c>
      <c r="AB102" s="25">
        <f t="shared" si="1369"/>
        <v>8837</v>
      </c>
      <c r="AC102" s="25">
        <f t="shared" ref="AC102" si="1370">SUM(AD102:AE102)</f>
        <v>0</v>
      </c>
      <c r="AD102" s="25">
        <f t="shared" ref="AD102:AE102" si="1371">SUM(AD103:AD104)</f>
        <v>0</v>
      </c>
      <c r="AE102" s="25">
        <f t="shared" si="1371"/>
        <v>0</v>
      </c>
      <c r="AF102" s="25">
        <f t="shared" ref="AF102" si="1372">AG102+AJ102</f>
        <v>0</v>
      </c>
      <c r="AG102" s="25">
        <f>SUM(AH102:AI102)</f>
        <v>0</v>
      </c>
      <c r="AH102" s="25">
        <f>SUM(AH103:AH104)</f>
        <v>0</v>
      </c>
      <c r="AI102" s="25">
        <f>SUM(AI103:AI104)</f>
        <v>0</v>
      </c>
      <c r="AJ102" s="25">
        <f>SUM(AK102:AL102)</f>
        <v>0</v>
      </c>
      <c r="AK102" s="25">
        <f>SUM(AK103:AK104)</f>
        <v>0</v>
      </c>
      <c r="AL102" s="25">
        <f>SUM(AL103:AL104)</f>
        <v>0</v>
      </c>
      <c r="AM102" s="25">
        <f t="shared" ref="AM102" si="1373">AN102+AQ102</f>
        <v>0</v>
      </c>
      <c r="AN102" s="25">
        <f t="shared" ref="AN102" si="1374">SUM(AO102:AP102)</f>
        <v>0</v>
      </c>
      <c r="AO102" s="25">
        <f t="shared" ref="AO102:AP102" si="1375">SUM(AO103:AO104)</f>
        <v>0</v>
      </c>
      <c r="AP102" s="25">
        <f t="shared" si="1375"/>
        <v>0</v>
      </c>
      <c r="AQ102" s="25">
        <f t="shared" ref="AQ102" si="1376">SUM(AR102:AS102)</f>
        <v>0</v>
      </c>
      <c r="AR102" s="25">
        <f t="shared" ref="AR102:AS102" si="1377">SUM(AR103:AR104)</f>
        <v>0</v>
      </c>
      <c r="AS102" s="25">
        <f t="shared" si="1377"/>
        <v>0</v>
      </c>
      <c r="AT102" s="25">
        <f t="shared" ref="AT102" si="1378">AU102+AX102</f>
        <v>0</v>
      </c>
      <c r="AU102" s="25">
        <f t="shared" ref="AU102" si="1379">SUM(AV102:AW102)</f>
        <v>0</v>
      </c>
      <c r="AV102" s="25">
        <f t="shared" ref="AV102:AW102" si="1380">SUM(AV103:AV104)</f>
        <v>0</v>
      </c>
      <c r="AW102" s="25">
        <f t="shared" si="1380"/>
        <v>0</v>
      </c>
      <c r="AX102" s="25">
        <f t="shared" ref="AX102" si="1381">SUM(AY102:AZ102)</f>
        <v>0</v>
      </c>
      <c r="AY102" s="25">
        <f t="shared" ref="AY102:AZ102" si="1382">SUM(AY103:AY104)</f>
        <v>0</v>
      </c>
      <c r="AZ102" s="25">
        <f t="shared" si="1382"/>
        <v>0</v>
      </c>
      <c r="BA102" s="25">
        <f t="shared" ref="BA102" si="1383">BB102+BE102</f>
        <v>0</v>
      </c>
      <c r="BB102" s="25">
        <f t="shared" ref="BB102" si="1384">SUM(BC102:BD102)</f>
        <v>0</v>
      </c>
      <c r="BC102" s="25">
        <f t="shared" ref="BC102:BD102" si="1385">SUM(BC103:BC104)</f>
        <v>0</v>
      </c>
      <c r="BD102" s="25">
        <f t="shared" si="1385"/>
        <v>0</v>
      </c>
      <c r="BE102" s="25">
        <f t="shared" ref="BE102" si="1386">SUM(BF102:BG102)</f>
        <v>0</v>
      </c>
      <c r="BF102" s="25">
        <f t="shared" ref="BF102:BG102" si="1387">SUM(BF103:BF104)</f>
        <v>0</v>
      </c>
      <c r="BG102" s="25">
        <f t="shared" si="1387"/>
        <v>0</v>
      </c>
      <c r="BH102" s="25">
        <f t="shared" ref="BH102" si="1388">BI102+BL102</f>
        <v>0</v>
      </c>
      <c r="BI102" s="25">
        <f>SUM(BJ102:BK102)</f>
        <v>0</v>
      </c>
      <c r="BJ102" s="25">
        <f>SUM(BJ103:BJ104)</f>
        <v>0</v>
      </c>
      <c r="BK102" s="25">
        <f>SUM(BK103:BK104)</f>
        <v>0</v>
      </c>
      <c r="BL102" s="25">
        <f>SUM(BM102:BN102)</f>
        <v>0</v>
      </c>
      <c r="BM102" s="25">
        <f>SUM(BM103:BM104)</f>
        <v>0</v>
      </c>
      <c r="BN102" s="25">
        <f>SUM(BN103:BN104)</f>
        <v>0</v>
      </c>
      <c r="BO102" s="25">
        <f t="shared" ref="BO102" si="1389">BP102+BS102</f>
        <v>0</v>
      </c>
      <c r="BP102" s="25">
        <f t="shared" ref="BP102" si="1390">SUM(BQ102:BR102)</f>
        <v>0</v>
      </c>
      <c r="BQ102" s="25">
        <f t="shared" ref="BQ102:BR102" si="1391">SUM(BQ103:BQ104)</f>
        <v>0</v>
      </c>
      <c r="BR102" s="25">
        <f t="shared" si="1391"/>
        <v>0</v>
      </c>
      <c r="BS102" s="25">
        <f t="shared" ref="BS102" si="1392">SUM(BT102:BU102)</f>
        <v>0</v>
      </c>
      <c r="BT102" s="25">
        <f t="shared" ref="BT102:BU102" si="1393">SUM(BT103:BT104)</f>
        <v>0</v>
      </c>
      <c r="BU102" s="25">
        <f t="shared" si="1393"/>
        <v>0</v>
      </c>
      <c r="BV102" s="25">
        <f t="shared" ref="BV102" si="1394">BW102+BZ102</f>
        <v>0</v>
      </c>
      <c r="BW102" s="25">
        <f t="shared" ref="BW102" si="1395">SUM(BX102:BY102)</f>
        <v>0</v>
      </c>
      <c r="BX102" s="25">
        <f t="shared" ref="BX102:BY102" si="1396">SUM(BX103:BX104)</f>
        <v>0</v>
      </c>
      <c r="BY102" s="25">
        <f t="shared" si="1396"/>
        <v>0</v>
      </c>
      <c r="BZ102" s="25">
        <f t="shared" ref="BZ102" si="1397">SUM(CA102:CB102)</f>
        <v>0</v>
      </c>
      <c r="CA102" s="25">
        <f t="shared" ref="CA102:CB102" si="1398">SUM(CA103:CA104)</f>
        <v>0</v>
      </c>
      <c r="CB102" s="25">
        <f t="shared" si="1398"/>
        <v>0</v>
      </c>
      <c r="CC102" s="25">
        <f t="shared" ref="CC102" si="1399">CD102+CG102</f>
        <v>0</v>
      </c>
      <c r="CD102" s="25">
        <f t="shared" ref="CD102" si="1400">SUM(CE102:CF102)</f>
        <v>0</v>
      </c>
      <c r="CE102" s="25">
        <f t="shared" ref="CE102:CF102" si="1401">SUM(CE103:CE104)</f>
        <v>0</v>
      </c>
      <c r="CF102" s="25">
        <f t="shared" si="1401"/>
        <v>0</v>
      </c>
      <c r="CG102" s="25">
        <f t="shared" ref="CG102" si="1402">SUM(CH102:CI102)</f>
        <v>0</v>
      </c>
      <c r="CH102" s="25">
        <f t="shared" ref="CH102:CI102" si="1403">SUM(CH103:CH104)</f>
        <v>0</v>
      </c>
      <c r="CI102" s="25">
        <f t="shared" si="1403"/>
        <v>0</v>
      </c>
      <c r="CJ102" s="25">
        <f t="shared" ref="CJ102" si="1404">CK102+CN102</f>
        <v>0</v>
      </c>
      <c r="CK102" s="25">
        <f>SUM(CL102:CM102)</f>
        <v>0</v>
      </c>
      <c r="CL102" s="25">
        <f>SUM(CL103:CL104)</f>
        <v>0</v>
      </c>
      <c r="CM102" s="25">
        <f>SUM(CM103:CM104)</f>
        <v>0</v>
      </c>
      <c r="CN102" s="25">
        <f>SUM(CO102:CP102)</f>
        <v>0</v>
      </c>
      <c r="CO102" s="25">
        <f>SUM(CO103:CO104)</f>
        <v>0</v>
      </c>
      <c r="CP102" s="25">
        <f>SUM(CP103:CP104)</f>
        <v>0</v>
      </c>
      <c r="CQ102" s="25">
        <f t="shared" ref="CQ102" si="1405">CR102+CU102</f>
        <v>0</v>
      </c>
      <c r="CR102" s="25">
        <f t="shared" ref="CR102" si="1406">SUM(CS102:CT102)</f>
        <v>0</v>
      </c>
      <c r="CS102" s="25">
        <f t="shared" ref="CS102:CT102" si="1407">SUM(CS103:CS104)</f>
        <v>0</v>
      </c>
      <c r="CT102" s="25">
        <f t="shared" si="1407"/>
        <v>0</v>
      </c>
      <c r="CU102" s="25">
        <f t="shared" ref="CU102" si="1408">SUM(CV102:CW102)</f>
        <v>0</v>
      </c>
      <c r="CV102" s="25">
        <f t="shared" ref="CV102:CW102" si="1409">SUM(CV103:CV104)</f>
        <v>0</v>
      </c>
      <c r="CW102" s="25">
        <f t="shared" si="1409"/>
        <v>0</v>
      </c>
      <c r="CX102" s="25">
        <f t="shared" ref="CX102" si="1410">CY102+DB102</f>
        <v>0</v>
      </c>
      <c r="CY102" s="25">
        <f t="shared" ref="CY102" si="1411">SUM(CZ102:DA102)</f>
        <v>0</v>
      </c>
      <c r="CZ102" s="25">
        <f t="shared" ref="CZ102:DA102" si="1412">SUM(CZ103:CZ104)</f>
        <v>0</v>
      </c>
      <c r="DA102" s="25">
        <f t="shared" si="1412"/>
        <v>0</v>
      </c>
      <c r="DB102" s="25">
        <f t="shared" ref="DB102" si="1413">SUM(DC102:DD102)</f>
        <v>0</v>
      </c>
      <c r="DC102" s="25">
        <f t="shared" ref="DC102:DD102" si="1414">SUM(DC103:DC104)</f>
        <v>0</v>
      </c>
      <c r="DD102" s="25">
        <f t="shared" si="1414"/>
        <v>0</v>
      </c>
      <c r="DE102" s="25">
        <f t="shared" ref="DE102" si="1415">DF102+DI102</f>
        <v>0</v>
      </c>
      <c r="DF102" s="25">
        <f t="shared" ref="DF102" si="1416">SUM(DG102:DH102)</f>
        <v>0</v>
      </c>
      <c r="DG102" s="25">
        <f t="shared" ref="DG102:DH102" si="1417">SUM(DG103:DG104)</f>
        <v>0</v>
      </c>
      <c r="DH102" s="25">
        <f t="shared" si="1417"/>
        <v>0</v>
      </c>
      <c r="DI102" s="25">
        <f t="shared" ref="DI102" si="1418">SUM(DJ102:DK102)</f>
        <v>0</v>
      </c>
      <c r="DJ102" s="25">
        <f t="shared" ref="DJ102:DK102" si="1419">SUM(DJ103:DJ104)</f>
        <v>0</v>
      </c>
      <c r="DK102" s="25">
        <f t="shared" si="1419"/>
        <v>0</v>
      </c>
      <c r="DL102" s="25">
        <f t="shared" ref="DL102" si="1420">DM102+DP102</f>
        <v>25855</v>
      </c>
      <c r="DM102" s="25">
        <f t="shared" ref="DM102" si="1421">SUM(DN102:DO102)</f>
        <v>25855</v>
      </c>
      <c r="DN102" s="25">
        <f t="shared" ref="DN102:DO102" si="1422">SUM(DN103:DN104)</f>
        <v>17018</v>
      </c>
      <c r="DO102" s="25">
        <f t="shared" si="1422"/>
        <v>8837</v>
      </c>
      <c r="DP102" s="25">
        <f t="shared" ref="DP102" si="1423">SUM(DQ102:DR102)</f>
        <v>0</v>
      </c>
      <c r="DQ102" s="25">
        <f t="shared" ref="DQ102:DR102" si="1424">SUM(DQ103:DQ104)</f>
        <v>0</v>
      </c>
      <c r="DR102" s="25">
        <f t="shared" si="1424"/>
        <v>0</v>
      </c>
    </row>
    <row r="103" spans="1:122" s="27" customFormat="1" ht="15" customHeight="1" x14ac:dyDescent="0.25">
      <c r="A103" s="35"/>
      <c r="B103" s="62"/>
      <c r="C103" s="36" t="s">
        <v>76</v>
      </c>
      <c r="D103" s="25">
        <f>+E103+H103</f>
        <v>0</v>
      </c>
      <c r="E103" s="25">
        <f>F103+G103</f>
        <v>0</v>
      </c>
      <c r="F103" s="52">
        <v>0</v>
      </c>
      <c r="G103" s="52">
        <v>0</v>
      </c>
      <c r="H103" s="25">
        <f>I103+J103</f>
        <v>0</v>
      </c>
      <c r="I103" s="52">
        <v>0</v>
      </c>
      <c r="J103" s="52">
        <v>0</v>
      </c>
      <c r="K103" s="25">
        <f>+L103+O103</f>
        <v>0</v>
      </c>
      <c r="L103" s="25">
        <f>M103+N103</f>
        <v>0</v>
      </c>
      <c r="M103" s="52">
        <v>0</v>
      </c>
      <c r="N103" s="52">
        <v>0</v>
      </c>
      <c r="O103" s="25">
        <f>P103+Q103</f>
        <v>0</v>
      </c>
      <c r="P103" s="52">
        <v>0</v>
      </c>
      <c r="Q103" s="52">
        <v>0</v>
      </c>
      <c r="R103" s="25">
        <f>+S103+V103</f>
        <v>0</v>
      </c>
      <c r="S103" s="25">
        <f>T103+U103</f>
        <v>0</v>
      </c>
      <c r="T103" s="52">
        <v>0</v>
      </c>
      <c r="U103" s="52">
        <v>0</v>
      </c>
      <c r="V103" s="25">
        <f>W103+X103</f>
        <v>0</v>
      </c>
      <c r="W103" s="52">
        <v>0</v>
      </c>
      <c r="X103" s="52">
        <v>0</v>
      </c>
      <c r="Y103" s="25">
        <f>+Z103+AC103</f>
        <v>0</v>
      </c>
      <c r="Z103" s="25">
        <f>AA103+AB103</f>
        <v>0</v>
      </c>
      <c r="AA103" s="52">
        <f>+F103+M103+T103</f>
        <v>0</v>
      </c>
      <c r="AB103" s="52">
        <f>+G103+N103+U103</f>
        <v>0</v>
      </c>
      <c r="AC103" s="25">
        <f>AD103+AE103</f>
        <v>0</v>
      </c>
      <c r="AD103" s="52">
        <f>+I103+P103+W103</f>
        <v>0</v>
      </c>
      <c r="AE103" s="52">
        <f>+J103+Q103+X103</f>
        <v>0</v>
      </c>
      <c r="AF103" s="25">
        <f>+AG103+AJ103</f>
        <v>0</v>
      </c>
      <c r="AG103" s="25">
        <f>AH103+AI103</f>
        <v>0</v>
      </c>
      <c r="AH103" s="52">
        <v>0</v>
      </c>
      <c r="AI103" s="52">
        <v>0</v>
      </c>
      <c r="AJ103" s="25">
        <f>AK103+AL103</f>
        <v>0</v>
      </c>
      <c r="AK103" s="52">
        <v>0</v>
      </c>
      <c r="AL103" s="52">
        <v>0</v>
      </c>
      <c r="AM103" s="25">
        <f>+AN103+AQ103</f>
        <v>0</v>
      </c>
      <c r="AN103" s="25">
        <f>AO103+AP103</f>
        <v>0</v>
      </c>
      <c r="AO103" s="52">
        <v>0</v>
      </c>
      <c r="AP103" s="52">
        <v>0</v>
      </c>
      <c r="AQ103" s="25">
        <f>AR103+AS103</f>
        <v>0</v>
      </c>
      <c r="AR103" s="52">
        <v>0</v>
      </c>
      <c r="AS103" s="52">
        <v>0</v>
      </c>
      <c r="AT103" s="25">
        <f>+AU103+AX103</f>
        <v>0</v>
      </c>
      <c r="AU103" s="25">
        <f>AV103+AW103</f>
        <v>0</v>
      </c>
      <c r="AV103" s="52">
        <v>0</v>
      </c>
      <c r="AW103" s="52">
        <v>0</v>
      </c>
      <c r="AX103" s="25">
        <f>AY103+AZ103</f>
        <v>0</v>
      </c>
      <c r="AY103" s="52">
        <v>0</v>
      </c>
      <c r="AZ103" s="52">
        <v>0</v>
      </c>
      <c r="BA103" s="25">
        <f>+BB103+BE103</f>
        <v>0</v>
      </c>
      <c r="BB103" s="25">
        <f>BC103+BD103</f>
        <v>0</v>
      </c>
      <c r="BC103" s="52">
        <f>+AH103+AO103+AV103</f>
        <v>0</v>
      </c>
      <c r="BD103" s="52">
        <f>+AI103+AP103+AW103</f>
        <v>0</v>
      </c>
      <c r="BE103" s="25">
        <f>BF103+BG103</f>
        <v>0</v>
      </c>
      <c r="BF103" s="52">
        <f>+AK103+AR103+AY103</f>
        <v>0</v>
      </c>
      <c r="BG103" s="52">
        <f>+AL103+AS103+AZ103</f>
        <v>0</v>
      </c>
      <c r="BH103" s="25">
        <f>+BI103+BL103</f>
        <v>0</v>
      </c>
      <c r="BI103" s="25">
        <f>BJ103+BK103</f>
        <v>0</v>
      </c>
      <c r="BJ103" s="52">
        <v>0</v>
      </c>
      <c r="BK103" s="52">
        <v>0</v>
      </c>
      <c r="BL103" s="25">
        <f>BM103+BN103</f>
        <v>0</v>
      </c>
      <c r="BM103" s="52">
        <v>0</v>
      </c>
      <c r="BN103" s="52">
        <v>0</v>
      </c>
      <c r="BO103" s="25">
        <f>+BP103+BS103</f>
        <v>0</v>
      </c>
      <c r="BP103" s="25">
        <f>BQ103+BR103</f>
        <v>0</v>
      </c>
      <c r="BQ103" s="52">
        <v>0</v>
      </c>
      <c r="BR103" s="52">
        <v>0</v>
      </c>
      <c r="BS103" s="25">
        <f>BT103+BU103</f>
        <v>0</v>
      </c>
      <c r="BT103" s="52">
        <v>0</v>
      </c>
      <c r="BU103" s="52">
        <v>0</v>
      </c>
      <c r="BV103" s="25">
        <f>+BW103+BZ103</f>
        <v>0</v>
      </c>
      <c r="BW103" s="25">
        <f>BX103+BY103</f>
        <v>0</v>
      </c>
      <c r="BX103" s="52">
        <v>0</v>
      </c>
      <c r="BY103" s="52">
        <v>0</v>
      </c>
      <c r="BZ103" s="25">
        <f>CA103+CB103</f>
        <v>0</v>
      </c>
      <c r="CA103" s="52">
        <v>0</v>
      </c>
      <c r="CB103" s="52">
        <v>0</v>
      </c>
      <c r="CC103" s="25">
        <f>+CD103+CG103</f>
        <v>0</v>
      </c>
      <c r="CD103" s="25">
        <f>CE103+CF103</f>
        <v>0</v>
      </c>
      <c r="CE103" s="52">
        <f>+BJ103+BQ103+BX103</f>
        <v>0</v>
      </c>
      <c r="CF103" s="52">
        <f>+BK103+BR103+BY103</f>
        <v>0</v>
      </c>
      <c r="CG103" s="25">
        <f>CH103+CI103</f>
        <v>0</v>
      </c>
      <c r="CH103" s="52">
        <f>+BM103+BT103+CA103</f>
        <v>0</v>
      </c>
      <c r="CI103" s="52">
        <f>+BN103+BU103+CB103</f>
        <v>0</v>
      </c>
      <c r="CJ103" s="25">
        <f>+CK103+CN103</f>
        <v>0</v>
      </c>
      <c r="CK103" s="25">
        <f>CL103+CM103</f>
        <v>0</v>
      </c>
      <c r="CL103" s="52">
        <v>0</v>
      </c>
      <c r="CM103" s="52">
        <v>0</v>
      </c>
      <c r="CN103" s="25">
        <f>CO103+CP103</f>
        <v>0</v>
      </c>
      <c r="CO103" s="52">
        <v>0</v>
      </c>
      <c r="CP103" s="52">
        <v>0</v>
      </c>
      <c r="CQ103" s="25">
        <f>+CR103+CU103</f>
        <v>0</v>
      </c>
      <c r="CR103" s="25">
        <f>CS103+CT103</f>
        <v>0</v>
      </c>
      <c r="CS103" s="52">
        <v>0</v>
      </c>
      <c r="CT103" s="52">
        <v>0</v>
      </c>
      <c r="CU103" s="25">
        <f>CV103+CW103</f>
        <v>0</v>
      </c>
      <c r="CV103" s="52">
        <v>0</v>
      </c>
      <c r="CW103" s="52">
        <v>0</v>
      </c>
      <c r="CX103" s="25">
        <f>+CY103+DB103</f>
        <v>0</v>
      </c>
      <c r="CY103" s="25">
        <f>CZ103+DA103</f>
        <v>0</v>
      </c>
      <c r="CZ103" s="52">
        <v>0</v>
      </c>
      <c r="DA103" s="52">
        <v>0</v>
      </c>
      <c r="DB103" s="25">
        <f>DC103+DD103</f>
        <v>0</v>
      </c>
      <c r="DC103" s="52">
        <v>0</v>
      </c>
      <c r="DD103" s="52">
        <v>0</v>
      </c>
      <c r="DE103" s="25">
        <f>+DF103+DI103</f>
        <v>0</v>
      </c>
      <c r="DF103" s="25">
        <f>DG103+DH103</f>
        <v>0</v>
      </c>
      <c r="DG103" s="52">
        <f>+CL103+CS103+CZ103</f>
        <v>0</v>
      </c>
      <c r="DH103" s="52">
        <f>+CM103+CT103+DA103</f>
        <v>0</v>
      </c>
      <c r="DI103" s="25">
        <f>DJ103+DK103</f>
        <v>0</v>
      </c>
      <c r="DJ103" s="52">
        <f>+CO103+CV103+DC103</f>
        <v>0</v>
      </c>
      <c r="DK103" s="52">
        <f>+CP103+CW103+DD103</f>
        <v>0</v>
      </c>
      <c r="DL103" s="25">
        <f>+DM103+DP103</f>
        <v>0</v>
      </c>
      <c r="DM103" s="25">
        <f>DN103+DO103</f>
        <v>0</v>
      </c>
      <c r="DN103" s="52">
        <f>AA103+BC103+CE103+DG103</f>
        <v>0</v>
      </c>
      <c r="DO103" s="52">
        <f>AB103+BD103+CF103+DH103</f>
        <v>0</v>
      </c>
      <c r="DP103" s="25">
        <f>DQ103+DR103</f>
        <v>0</v>
      </c>
      <c r="DQ103" s="52">
        <f>AD103+BF103+CH103+DJ103</f>
        <v>0</v>
      </c>
      <c r="DR103" s="52">
        <f>AE103+BG103+CI103+DK103</f>
        <v>0</v>
      </c>
    </row>
    <row r="104" spans="1:122" s="27" customFormat="1" ht="15" customHeight="1" x14ac:dyDescent="0.25">
      <c r="A104" s="35"/>
      <c r="B104" s="62"/>
      <c r="C104" s="36" t="s">
        <v>77</v>
      </c>
      <c r="D104" s="25">
        <f>+E104+H104</f>
        <v>5905</v>
      </c>
      <c r="E104" s="25">
        <f>F104+G104</f>
        <v>5905</v>
      </c>
      <c r="F104" s="52">
        <v>3641</v>
      </c>
      <c r="G104" s="52">
        <v>2264</v>
      </c>
      <c r="H104" s="25">
        <f>I104+J104</f>
        <v>0</v>
      </c>
      <c r="I104" s="52">
        <v>0</v>
      </c>
      <c r="J104" s="52">
        <v>0</v>
      </c>
      <c r="K104" s="25">
        <f>+L104+O104</f>
        <v>9637</v>
      </c>
      <c r="L104" s="25">
        <f>M104+N104</f>
        <v>9637</v>
      </c>
      <c r="M104" s="52">
        <v>6374</v>
      </c>
      <c r="N104" s="52">
        <v>3263</v>
      </c>
      <c r="O104" s="25">
        <f>P104+Q104</f>
        <v>0</v>
      </c>
      <c r="P104" s="52">
        <v>0</v>
      </c>
      <c r="Q104" s="52">
        <v>0</v>
      </c>
      <c r="R104" s="25">
        <f>+S104+V104</f>
        <v>10313</v>
      </c>
      <c r="S104" s="25">
        <f>T104+U104</f>
        <v>10313</v>
      </c>
      <c r="T104" s="52">
        <v>7003</v>
      </c>
      <c r="U104" s="52">
        <v>3310</v>
      </c>
      <c r="V104" s="25">
        <f>W104+X104</f>
        <v>0</v>
      </c>
      <c r="W104" s="52">
        <v>0</v>
      </c>
      <c r="X104" s="52">
        <v>0</v>
      </c>
      <c r="Y104" s="25">
        <f>+Z104+AC104</f>
        <v>25855</v>
      </c>
      <c r="Z104" s="25">
        <f>AA104+AB104</f>
        <v>25855</v>
      </c>
      <c r="AA104" s="52">
        <f>+F104+M104+T104</f>
        <v>17018</v>
      </c>
      <c r="AB104" s="52">
        <f>+G104+N104+U104</f>
        <v>8837</v>
      </c>
      <c r="AC104" s="25">
        <f>AD104+AE104</f>
        <v>0</v>
      </c>
      <c r="AD104" s="52">
        <f>+I104+P104+W104</f>
        <v>0</v>
      </c>
      <c r="AE104" s="52">
        <f>+J104+Q104+X104</f>
        <v>0</v>
      </c>
      <c r="AF104" s="25">
        <f>+AG104+AJ104</f>
        <v>0</v>
      </c>
      <c r="AG104" s="25">
        <f>AH104+AI104</f>
        <v>0</v>
      </c>
      <c r="AH104" s="52">
        <v>0</v>
      </c>
      <c r="AI104" s="52">
        <v>0</v>
      </c>
      <c r="AJ104" s="25">
        <f>AK104+AL104</f>
        <v>0</v>
      </c>
      <c r="AK104" s="52">
        <v>0</v>
      </c>
      <c r="AL104" s="52">
        <v>0</v>
      </c>
      <c r="AM104" s="25">
        <f>+AN104+AQ104</f>
        <v>0</v>
      </c>
      <c r="AN104" s="25">
        <f>AO104+AP104</f>
        <v>0</v>
      </c>
      <c r="AO104" s="52">
        <v>0</v>
      </c>
      <c r="AP104" s="52">
        <v>0</v>
      </c>
      <c r="AQ104" s="25">
        <f>AR104+AS104</f>
        <v>0</v>
      </c>
      <c r="AR104" s="52">
        <v>0</v>
      </c>
      <c r="AS104" s="52">
        <v>0</v>
      </c>
      <c r="AT104" s="25">
        <f>+AU104+AX104</f>
        <v>0</v>
      </c>
      <c r="AU104" s="25">
        <f>AV104+AW104</f>
        <v>0</v>
      </c>
      <c r="AV104" s="52">
        <v>0</v>
      </c>
      <c r="AW104" s="52">
        <v>0</v>
      </c>
      <c r="AX104" s="25">
        <f>AY104+AZ104</f>
        <v>0</v>
      </c>
      <c r="AY104" s="52">
        <v>0</v>
      </c>
      <c r="AZ104" s="52">
        <v>0</v>
      </c>
      <c r="BA104" s="25">
        <f>+BB104+BE104</f>
        <v>0</v>
      </c>
      <c r="BB104" s="25">
        <f>BC104+BD104</f>
        <v>0</v>
      </c>
      <c r="BC104" s="52">
        <f>+AH104+AO104+AV104</f>
        <v>0</v>
      </c>
      <c r="BD104" s="52">
        <f>+AI104+AP104+AW104</f>
        <v>0</v>
      </c>
      <c r="BE104" s="25">
        <f>BF104+BG104</f>
        <v>0</v>
      </c>
      <c r="BF104" s="52">
        <f>+AK104+AR104+AY104</f>
        <v>0</v>
      </c>
      <c r="BG104" s="52">
        <f>+AL104+AS104+AZ104</f>
        <v>0</v>
      </c>
      <c r="BH104" s="25">
        <f>+BI104+BL104</f>
        <v>0</v>
      </c>
      <c r="BI104" s="25">
        <f>BJ104+BK104</f>
        <v>0</v>
      </c>
      <c r="BJ104" s="52">
        <v>0</v>
      </c>
      <c r="BK104" s="52">
        <v>0</v>
      </c>
      <c r="BL104" s="25">
        <f>BM104+BN104</f>
        <v>0</v>
      </c>
      <c r="BM104" s="52">
        <v>0</v>
      </c>
      <c r="BN104" s="52">
        <v>0</v>
      </c>
      <c r="BO104" s="25">
        <f>+BP104+BS104</f>
        <v>0</v>
      </c>
      <c r="BP104" s="25">
        <f>BQ104+BR104</f>
        <v>0</v>
      </c>
      <c r="BQ104" s="52">
        <v>0</v>
      </c>
      <c r="BR104" s="52">
        <v>0</v>
      </c>
      <c r="BS104" s="25">
        <f>BT104+BU104</f>
        <v>0</v>
      </c>
      <c r="BT104" s="52">
        <v>0</v>
      </c>
      <c r="BU104" s="52">
        <v>0</v>
      </c>
      <c r="BV104" s="25">
        <f>+BW104+BZ104</f>
        <v>0</v>
      </c>
      <c r="BW104" s="25">
        <f>BX104+BY104</f>
        <v>0</v>
      </c>
      <c r="BX104" s="52">
        <v>0</v>
      </c>
      <c r="BY104" s="52">
        <v>0</v>
      </c>
      <c r="BZ104" s="25">
        <f>CA104+CB104</f>
        <v>0</v>
      </c>
      <c r="CA104" s="52">
        <v>0</v>
      </c>
      <c r="CB104" s="52">
        <v>0</v>
      </c>
      <c r="CC104" s="25">
        <f>+CD104+CG104</f>
        <v>0</v>
      </c>
      <c r="CD104" s="25">
        <f>CE104+CF104</f>
        <v>0</v>
      </c>
      <c r="CE104" s="52">
        <f>+BJ104+BQ104+BX104</f>
        <v>0</v>
      </c>
      <c r="CF104" s="52">
        <f>+BK104+BR104+BY104</f>
        <v>0</v>
      </c>
      <c r="CG104" s="25">
        <f>CH104+CI104</f>
        <v>0</v>
      </c>
      <c r="CH104" s="52">
        <f>+BM104+BT104+CA104</f>
        <v>0</v>
      </c>
      <c r="CI104" s="52">
        <f>+BN104+BU104+CB104</f>
        <v>0</v>
      </c>
      <c r="CJ104" s="25">
        <f>+CK104+CN104</f>
        <v>0</v>
      </c>
      <c r="CK104" s="25">
        <f>CL104+CM104</f>
        <v>0</v>
      </c>
      <c r="CL104" s="52">
        <v>0</v>
      </c>
      <c r="CM104" s="52">
        <v>0</v>
      </c>
      <c r="CN104" s="25">
        <f>CO104+CP104</f>
        <v>0</v>
      </c>
      <c r="CO104" s="52">
        <v>0</v>
      </c>
      <c r="CP104" s="52">
        <v>0</v>
      </c>
      <c r="CQ104" s="25">
        <f>+CR104+CU104</f>
        <v>0</v>
      </c>
      <c r="CR104" s="25">
        <f>CS104+CT104</f>
        <v>0</v>
      </c>
      <c r="CS104" s="52">
        <v>0</v>
      </c>
      <c r="CT104" s="52">
        <v>0</v>
      </c>
      <c r="CU104" s="25">
        <f>CV104+CW104</f>
        <v>0</v>
      </c>
      <c r="CV104" s="52">
        <v>0</v>
      </c>
      <c r="CW104" s="52">
        <v>0</v>
      </c>
      <c r="CX104" s="25">
        <f>+CY104+DB104</f>
        <v>0</v>
      </c>
      <c r="CY104" s="25">
        <f>CZ104+DA104</f>
        <v>0</v>
      </c>
      <c r="CZ104" s="52">
        <v>0</v>
      </c>
      <c r="DA104" s="52">
        <v>0</v>
      </c>
      <c r="DB104" s="25">
        <f>DC104+DD104</f>
        <v>0</v>
      </c>
      <c r="DC104" s="52">
        <v>0</v>
      </c>
      <c r="DD104" s="52">
        <v>0</v>
      </c>
      <c r="DE104" s="25">
        <f>+DF104+DI104</f>
        <v>0</v>
      </c>
      <c r="DF104" s="25">
        <f>DG104+DH104</f>
        <v>0</v>
      </c>
      <c r="DG104" s="52">
        <f>+CL104+CS104+CZ104</f>
        <v>0</v>
      </c>
      <c r="DH104" s="52">
        <f>+CM104+CT104+DA104</f>
        <v>0</v>
      </c>
      <c r="DI104" s="25">
        <f>DJ104+DK104</f>
        <v>0</v>
      </c>
      <c r="DJ104" s="52">
        <f>+CO104+CV104+DC104</f>
        <v>0</v>
      </c>
      <c r="DK104" s="52">
        <f>+CP104+CW104+DD104</f>
        <v>0</v>
      </c>
      <c r="DL104" s="25">
        <f>+DM104+DP104</f>
        <v>25855</v>
      </c>
      <c r="DM104" s="25">
        <f>DN104+DO104</f>
        <v>25855</v>
      </c>
      <c r="DN104" s="52">
        <f>AA104+BC104+CE104+DG104</f>
        <v>17018</v>
      </c>
      <c r="DO104" s="52">
        <f>AB104+BD104+CF104+DH104</f>
        <v>8837</v>
      </c>
      <c r="DP104" s="25">
        <f>DQ104+DR104</f>
        <v>0</v>
      </c>
      <c r="DQ104" s="52">
        <f>AD104+BF104+CH104+DJ104</f>
        <v>0</v>
      </c>
      <c r="DR104" s="52">
        <f>AE104+BG104+CI104+DK104</f>
        <v>0</v>
      </c>
    </row>
    <row r="105" spans="1:122" s="27" customFormat="1" ht="15" customHeight="1" x14ac:dyDescent="0.25">
      <c r="A105" s="35"/>
      <c r="B105" s="62"/>
      <c r="C105" s="34" t="s">
        <v>78</v>
      </c>
      <c r="D105" s="25">
        <f>E105+H105</f>
        <v>16644.419999999998</v>
      </c>
      <c r="E105" s="25">
        <f>SUM(F105:G105)</f>
        <v>5552.12</v>
      </c>
      <c r="F105" s="25">
        <f>SUM(F106:F108)</f>
        <v>450.07</v>
      </c>
      <c r="G105" s="25">
        <f>SUM(G106:G108)</f>
        <v>5102.05</v>
      </c>
      <c r="H105" s="25">
        <f>SUM(I105:J105)</f>
        <v>11092.3</v>
      </c>
      <c r="I105" s="25">
        <f>SUM(I106:I108)</f>
        <v>11092.3</v>
      </c>
      <c r="J105" s="25">
        <f>SUM(J106:J108)</f>
        <v>0</v>
      </c>
      <c r="K105" s="25">
        <f t="shared" ref="K105" si="1425">L105+O105</f>
        <v>13601.57</v>
      </c>
      <c r="L105" s="25">
        <f t="shared" ref="L105" si="1426">SUM(M105:N105)</f>
        <v>2901.57</v>
      </c>
      <c r="M105" s="25">
        <f>SUM(M106:M108)</f>
        <v>0</v>
      </c>
      <c r="N105" s="25">
        <f>SUM(N106:N108)</f>
        <v>2901.57</v>
      </c>
      <c r="O105" s="25">
        <f t="shared" ref="O105" si="1427">SUM(P105:Q105)</f>
        <v>10700</v>
      </c>
      <c r="P105" s="25">
        <f>SUM(P106:P108)</f>
        <v>10700</v>
      </c>
      <c r="Q105" s="25">
        <f>SUM(Q106:Q108)</f>
        <v>0</v>
      </c>
      <c r="R105" s="25">
        <f t="shared" ref="R105" si="1428">S105+V105</f>
        <v>17252.86</v>
      </c>
      <c r="S105" s="25">
        <f t="shared" ref="S105" si="1429">SUM(T105:U105)</f>
        <v>3242.4099999999989</v>
      </c>
      <c r="T105" s="25">
        <f>SUM(T106:T108)</f>
        <v>678.7</v>
      </c>
      <c r="U105" s="25">
        <f>SUM(U106:U108)</f>
        <v>2563.7099999999991</v>
      </c>
      <c r="V105" s="25">
        <f t="shared" ref="V105" si="1430">SUM(W105:X105)</f>
        <v>14010.45</v>
      </c>
      <c r="W105" s="25">
        <f>SUM(W106:W108)</f>
        <v>14010.45</v>
      </c>
      <c r="X105" s="25">
        <f>SUM(X106:X108)</f>
        <v>0</v>
      </c>
      <c r="Y105" s="25">
        <f t="shared" ref="Y105" si="1431">Z105+AC105</f>
        <v>47498.85</v>
      </c>
      <c r="Z105" s="25">
        <f t="shared" ref="Z105" si="1432">SUM(AA105:AB105)</f>
        <v>11696.099999999999</v>
      </c>
      <c r="AA105" s="25">
        <f>SUM(AA106:AA108)</f>
        <v>1128.77</v>
      </c>
      <c r="AB105" s="25">
        <f>SUM(AB106:AB108)</f>
        <v>10567.329999999998</v>
      </c>
      <c r="AC105" s="25">
        <f t="shared" ref="AC105" si="1433">SUM(AD105:AE105)</f>
        <v>35802.75</v>
      </c>
      <c r="AD105" s="25">
        <f>SUM(AD106:AD108)</f>
        <v>35802.75</v>
      </c>
      <c r="AE105" s="25">
        <f>SUM(AE106:AE108)</f>
        <v>0</v>
      </c>
      <c r="AF105" s="25">
        <f t="shared" ref="AF105" si="1434">AG105+AJ105</f>
        <v>0</v>
      </c>
      <c r="AG105" s="25">
        <f>SUM(AH105:AI105)</f>
        <v>0</v>
      </c>
      <c r="AH105" s="25">
        <f>SUM(AH106:AH108)</f>
        <v>0</v>
      </c>
      <c r="AI105" s="25">
        <f>SUM(AI106:AI108)</f>
        <v>0</v>
      </c>
      <c r="AJ105" s="25">
        <f>SUM(AK105:AL105)</f>
        <v>0</v>
      </c>
      <c r="AK105" s="25">
        <f>SUM(AK106:AK108)</f>
        <v>0</v>
      </c>
      <c r="AL105" s="25">
        <f>SUM(AL106:AL108)</f>
        <v>0</v>
      </c>
      <c r="AM105" s="25">
        <f t="shared" ref="AM105" si="1435">AN105+AQ105</f>
        <v>0</v>
      </c>
      <c r="AN105" s="25">
        <f t="shared" ref="AN105" si="1436">SUM(AO105:AP105)</f>
        <v>0</v>
      </c>
      <c r="AO105" s="25">
        <f>SUM(AO106:AO108)</f>
        <v>0</v>
      </c>
      <c r="AP105" s="25">
        <f>SUM(AP106:AP108)</f>
        <v>0</v>
      </c>
      <c r="AQ105" s="25">
        <f t="shared" ref="AQ105" si="1437">SUM(AR105:AS105)</f>
        <v>0</v>
      </c>
      <c r="AR105" s="25">
        <f>SUM(AR106:AR108)</f>
        <v>0</v>
      </c>
      <c r="AS105" s="25">
        <f>SUM(AS106:AS108)</f>
        <v>0</v>
      </c>
      <c r="AT105" s="25">
        <f t="shared" ref="AT105" si="1438">AU105+AX105</f>
        <v>0</v>
      </c>
      <c r="AU105" s="25">
        <f t="shared" ref="AU105" si="1439">SUM(AV105:AW105)</f>
        <v>0</v>
      </c>
      <c r="AV105" s="25">
        <f>SUM(AV106:AV108)</f>
        <v>0</v>
      </c>
      <c r="AW105" s="25">
        <f>SUM(AW106:AW108)</f>
        <v>0</v>
      </c>
      <c r="AX105" s="25">
        <f t="shared" ref="AX105" si="1440">SUM(AY105:AZ105)</f>
        <v>0</v>
      </c>
      <c r="AY105" s="25">
        <f>SUM(AY106:AY108)</f>
        <v>0</v>
      </c>
      <c r="AZ105" s="25">
        <f>SUM(AZ106:AZ108)</f>
        <v>0</v>
      </c>
      <c r="BA105" s="25">
        <f t="shared" ref="BA105" si="1441">BB105+BE105</f>
        <v>0</v>
      </c>
      <c r="BB105" s="25">
        <f t="shared" ref="BB105" si="1442">SUM(BC105:BD105)</f>
        <v>0</v>
      </c>
      <c r="BC105" s="25">
        <f>SUM(BC106:BC108)</f>
        <v>0</v>
      </c>
      <c r="BD105" s="25">
        <f>SUM(BD106:BD108)</f>
        <v>0</v>
      </c>
      <c r="BE105" s="25">
        <f t="shared" ref="BE105" si="1443">SUM(BF105:BG105)</f>
        <v>0</v>
      </c>
      <c r="BF105" s="25">
        <f>SUM(BF106:BF108)</f>
        <v>0</v>
      </c>
      <c r="BG105" s="25">
        <f>SUM(BG106:BG108)</f>
        <v>0</v>
      </c>
      <c r="BH105" s="25">
        <f t="shared" ref="BH105" si="1444">BI105+BL105</f>
        <v>0</v>
      </c>
      <c r="BI105" s="25">
        <f>SUM(BJ105:BK105)</f>
        <v>0</v>
      </c>
      <c r="BJ105" s="25">
        <f>SUM(BJ106:BJ108)</f>
        <v>0</v>
      </c>
      <c r="BK105" s="25">
        <f>SUM(BK106:BK108)</f>
        <v>0</v>
      </c>
      <c r="BL105" s="25">
        <f>SUM(BM105:BN105)</f>
        <v>0</v>
      </c>
      <c r="BM105" s="25">
        <f>SUM(BM106:BM108)</f>
        <v>0</v>
      </c>
      <c r="BN105" s="25">
        <f>SUM(BN106:BN108)</f>
        <v>0</v>
      </c>
      <c r="BO105" s="25">
        <f t="shared" ref="BO105" si="1445">BP105+BS105</f>
        <v>0</v>
      </c>
      <c r="BP105" s="25">
        <f t="shared" ref="BP105" si="1446">SUM(BQ105:BR105)</f>
        <v>0</v>
      </c>
      <c r="BQ105" s="25">
        <f>SUM(BQ106:BQ108)</f>
        <v>0</v>
      </c>
      <c r="BR105" s="25">
        <f>SUM(BR106:BR108)</f>
        <v>0</v>
      </c>
      <c r="BS105" s="25">
        <f t="shared" ref="BS105" si="1447">SUM(BT105:BU105)</f>
        <v>0</v>
      </c>
      <c r="BT105" s="25">
        <f>SUM(BT106:BT108)</f>
        <v>0</v>
      </c>
      <c r="BU105" s="25">
        <f>SUM(BU106:BU108)</f>
        <v>0</v>
      </c>
      <c r="BV105" s="25">
        <f t="shared" ref="BV105" si="1448">BW105+BZ105</f>
        <v>0</v>
      </c>
      <c r="BW105" s="25">
        <f t="shared" ref="BW105" si="1449">SUM(BX105:BY105)</f>
        <v>0</v>
      </c>
      <c r="BX105" s="25">
        <f>SUM(BX106:BX108)</f>
        <v>0</v>
      </c>
      <c r="BY105" s="25">
        <f>SUM(BY106:BY108)</f>
        <v>0</v>
      </c>
      <c r="BZ105" s="25">
        <f t="shared" ref="BZ105" si="1450">SUM(CA105:CB105)</f>
        <v>0</v>
      </c>
      <c r="CA105" s="25">
        <f>SUM(CA106:CA108)</f>
        <v>0</v>
      </c>
      <c r="CB105" s="25">
        <f>SUM(CB106:CB108)</f>
        <v>0</v>
      </c>
      <c r="CC105" s="25">
        <f t="shared" ref="CC105" si="1451">CD105+CG105</f>
        <v>0</v>
      </c>
      <c r="CD105" s="25">
        <f t="shared" ref="CD105" si="1452">SUM(CE105:CF105)</f>
        <v>0</v>
      </c>
      <c r="CE105" s="25">
        <f>SUM(CE106:CE108)</f>
        <v>0</v>
      </c>
      <c r="CF105" s="25">
        <f>SUM(CF106:CF108)</f>
        <v>0</v>
      </c>
      <c r="CG105" s="25">
        <f t="shared" ref="CG105" si="1453">SUM(CH105:CI105)</f>
        <v>0</v>
      </c>
      <c r="CH105" s="25">
        <f>SUM(CH106:CH108)</f>
        <v>0</v>
      </c>
      <c r="CI105" s="25">
        <f>SUM(CI106:CI108)</f>
        <v>0</v>
      </c>
      <c r="CJ105" s="25">
        <f t="shared" ref="CJ105" si="1454">CK105+CN105</f>
        <v>0</v>
      </c>
      <c r="CK105" s="25">
        <f>SUM(CL105:CM105)</f>
        <v>0</v>
      </c>
      <c r="CL105" s="25">
        <f>SUM(CL106:CL108)</f>
        <v>0</v>
      </c>
      <c r="CM105" s="25">
        <f>SUM(CM106:CM108)</f>
        <v>0</v>
      </c>
      <c r="CN105" s="25">
        <f>SUM(CO105:CP105)</f>
        <v>0</v>
      </c>
      <c r="CO105" s="25">
        <f>SUM(CO106:CO108)</f>
        <v>0</v>
      </c>
      <c r="CP105" s="25">
        <f>SUM(CP106:CP108)</f>
        <v>0</v>
      </c>
      <c r="CQ105" s="25">
        <f t="shared" ref="CQ105" si="1455">CR105+CU105</f>
        <v>0</v>
      </c>
      <c r="CR105" s="25">
        <f t="shared" ref="CR105" si="1456">SUM(CS105:CT105)</f>
        <v>0</v>
      </c>
      <c r="CS105" s="25">
        <f>SUM(CS106:CS108)</f>
        <v>0</v>
      </c>
      <c r="CT105" s="25">
        <f>SUM(CT106:CT108)</f>
        <v>0</v>
      </c>
      <c r="CU105" s="25">
        <f t="shared" ref="CU105" si="1457">SUM(CV105:CW105)</f>
        <v>0</v>
      </c>
      <c r="CV105" s="25">
        <f>SUM(CV106:CV108)</f>
        <v>0</v>
      </c>
      <c r="CW105" s="25">
        <f>SUM(CW106:CW108)</f>
        <v>0</v>
      </c>
      <c r="CX105" s="25">
        <f t="shared" ref="CX105" si="1458">CY105+DB105</f>
        <v>0</v>
      </c>
      <c r="CY105" s="25">
        <f t="shared" ref="CY105" si="1459">SUM(CZ105:DA105)</f>
        <v>0</v>
      </c>
      <c r="CZ105" s="25">
        <f>SUM(CZ106:CZ108)</f>
        <v>0</v>
      </c>
      <c r="DA105" s="25">
        <f>SUM(DA106:DA108)</f>
        <v>0</v>
      </c>
      <c r="DB105" s="25">
        <f t="shared" ref="DB105" si="1460">SUM(DC105:DD105)</f>
        <v>0</v>
      </c>
      <c r="DC105" s="25">
        <f>SUM(DC106:DC108)</f>
        <v>0</v>
      </c>
      <c r="DD105" s="25">
        <f>SUM(DD106:DD108)</f>
        <v>0</v>
      </c>
      <c r="DE105" s="25">
        <f t="shared" ref="DE105" si="1461">DF105+DI105</f>
        <v>0</v>
      </c>
      <c r="DF105" s="25">
        <f t="shared" ref="DF105" si="1462">SUM(DG105:DH105)</f>
        <v>0</v>
      </c>
      <c r="DG105" s="25">
        <f>SUM(DG106:DG108)</f>
        <v>0</v>
      </c>
      <c r="DH105" s="25">
        <f>SUM(DH106:DH108)</f>
        <v>0</v>
      </c>
      <c r="DI105" s="25">
        <f t="shared" ref="DI105" si="1463">SUM(DJ105:DK105)</f>
        <v>0</v>
      </c>
      <c r="DJ105" s="25">
        <f>SUM(DJ106:DJ108)</f>
        <v>0</v>
      </c>
      <c r="DK105" s="25">
        <f>SUM(DK106:DK108)</f>
        <v>0</v>
      </c>
      <c r="DL105" s="25">
        <f t="shared" ref="DL105" si="1464">DM105+DP105</f>
        <v>47498.85</v>
      </c>
      <c r="DM105" s="25">
        <f t="shared" ref="DM105" si="1465">SUM(DN105:DO105)</f>
        <v>11696.099999999999</v>
      </c>
      <c r="DN105" s="25">
        <f>SUM(DN106:DN108)</f>
        <v>1128.77</v>
      </c>
      <c r="DO105" s="25">
        <f>SUM(DO106:DO108)</f>
        <v>10567.329999999998</v>
      </c>
      <c r="DP105" s="25">
        <f t="shared" ref="DP105" si="1466">SUM(DQ105:DR105)</f>
        <v>35802.75</v>
      </c>
      <c r="DQ105" s="25">
        <f>SUM(DQ106:DQ108)</f>
        <v>35802.75</v>
      </c>
      <c r="DR105" s="25">
        <f>SUM(DR106:DR108)</f>
        <v>0</v>
      </c>
    </row>
    <row r="106" spans="1:122" s="27" customFormat="1" ht="15" customHeight="1" x14ac:dyDescent="0.25">
      <c r="A106" s="35"/>
      <c r="B106" s="62"/>
      <c r="C106" s="36" t="s">
        <v>79</v>
      </c>
      <c r="D106" s="25">
        <f>+E106+H106</f>
        <v>987.74999999999966</v>
      </c>
      <c r="E106" s="25">
        <f>F106+G106</f>
        <v>987.74999999999966</v>
      </c>
      <c r="F106" s="52">
        <v>0</v>
      </c>
      <c r="G106" s="52">
        <v>987.74999999999966</v>
      </c>
      <c r="H106" s="25">
        <f>I106+J106</f>
        <v>0</v>
      </c>
      <c r="I106" s="52">
        <v>0</v>
      </c>
      <c r="J106" s="52">
        <v>0</v>
      </c>
      <c r="K106" s="25">
        <f>+L106+O106</f>
        <v>1059.6700000000003</v>
      </c>
      <c r="L106" s="25">
        <f>M106+N106</f>
        <v>1059.6700000000003</v>
      </c>
      <c r="M106" s="52">
        <v>0</v>
      </c>
      <c r="N106" s="52">
        <v>1059.6700000000003</v>
      </c>
      <c r="O106" s="25">
        <f>P106+Q106</f>
        <v>0</v>
      </c>
      <c r="P106" s="52">
        <v>0</v>
      </c>
      <c r="Q106" s="52">
        <v>0</v>
      </c>
      <c r="R106" s="25">
        <f>+S106+V106</f>
        <v>962.59999999999934</v>
      </c>
      <c r="S106" s="25">
        <f>T106+U106</f>
        <v>962.59999999999934</v>
      </c>
      <c r="T106" s="52">
        <v>0</v>
      </c>
      <c r="U106" s="52">
        <v>962.59999999999934</v>
      </c>
      <c r="V106" s="25">
        <f>W106+X106</f>
        <v>0</v>
      </c>
      <c r="W106" s="52">
        <v>0</v>
      </c>
      <c r="X106" s="52">
        <v>0</v>
      </c>
      <c r="Y106" s="25">
        <f>+Z106+AC106</f>
        <v>3010.0199999999995</v>
      </c>
      <c r="Z106" s="25">
        <f>AA106+AB106</f>
        <v>3010.0199999999995</v>
      </c>
      <c r="AA106" s="52">
        <f>+F106+M106+T106</f>
        <v>0</v>
      </c>
      <c r="AB106" s="52">
        <f>+G106+N106+U106</f>
        <v>3010.0199999999995</v>
      </c>
      <c r="AC106" s="25">
        <f>AD106+AE106</f>
        <v>0</v>
      </c>
      <c r="AD106" s="52">
        <f>+I106+P106+W106</f>
        <v>0</v>
      </c>
      <c r="AE106" s="52">
        <f>+J106+Q106+X106</f>
        <v>0</v>
      </c>
      <c r="AF106" s="25">
        <f>+AG106+AJ106</f>
        <v>0</v>
      </c>
      <c r="AG106" s="25">
        <f>AH106+AI106</f>
        <v>0</v>
      </c>
      <c r="AH106" s="52">
        <v>0</v>
      </c>
      <c r="AI106" s="52">
        <v>0</v>
      </c>
      <c r="AJ106" s="25">
        <f>AK106+AL106</f>
        <v>0</v>
      </c>
      <c r="AK106" s="52">
        <v>0</v>
      </c>
      <c r="AL106" s="52">
        <v>0</v>
      </c>
      <c r="AM106" s="25">
        <f>+AN106+AQ106</f>
        <v>0</v>
      </c>
      <c r="AN106" s="25">
        <f>AO106+AP106</f>
        <v>0</v>
      </c>
      <c r="AO106" s="52">
        <v>0</v>
      </c>
      <c r="AP106" s="52">
        <v>0</v>
      </c>
      <c r="AQ106" s="25">
        <f>AR106+AS106</f>
        <v>0</v>
      </c>
      <c r="AR106" s="52">
        <v>0</v>
      </c>
      <c r="AS106" s="52">
        <v>0</v>
      </c>
      <c r="AT106" s="25">
        <f>+AU106+AX106</f>
        <v>0</v>
      </c>
      <c r="AU106" s="25">
        <f>AV106+AW106</f>
        <v>0</v>
      </c>
      <c r="AV106" s="52">
        <v>0</v>
      </c>
      <c r="AW106" s="52">
        <v>0</v>
      </c>
      <c r="AX106" s="25">
        <f>AY106+AZ106</f>
        <v>0</v>
      </c>
      <c r="AY106" s="52">
        <v>0</v>
      </c>
      <c r="AZ106" s="52">
        <v>0</v>
      </c>
      <c r="BA106" s="25">
        <f>+BB106+BE106</f>
        <v>0</v>
      </c>
      <c r="BB106" s="25">
        <f>BC106+BD106</f>
        <v>0</v>
      </c>
      <c r="BC106" s="52">
        <f>+AH106+AO106+AV106</f>
        <v>0</v>
      </c>
      <c r="BD106" s="52">
        <f>+AI106+AP106+AW106</f>
        <v>0</v>
      </c>
      <c r="BE106" s="25">
        <f>BF106+BG106</f>
        <v>0</v>
      </c>
      <c r="BF106" s="52">
        <f>+AK106+AR106+AY106</f>
        <v>0</v>
      </c>
      <c r="BG106" s="52">
        <f>+AL106+AS106+AZ106</f>
        <v>0</v>
      </c>
      <c r="BH106" s="25">
        <f>+BI106+BL106</f>
        <v>0</v>
      </c>
      <c r="BI106" s="25">
        <f>BJ106+BK106</f>
        <v>0</v>
      </c>
      <c r="BJ106" s="52">
        <v>0</v>
      </c>
      <c r="BK106" s="52">
        <v>0</v>
      </c>
      <c r="BL106" s="25">
        <f>BM106+BN106</f>
        <v>0</v>
      </c>
      <c r="BM106" s="52">
        <v>0</v>
      </c>
      <c r="BN106" s="52">
        <v>0</v>
      </c>
      <c r="BO106" s="25">
        <f>+BP106+BS106</f>
        <v>0</v>
      </c>
      <c r="BP106" s="25">
        <f>BQ106+BR106</f>
        <v>0</v>
      </c>
      <c r="BQ106" s="52">
        <v>0</v>
      </c>
      <c r="BR106" s="52">
        <v>0</v>
      </c>
      <c r="BS106" s="25">
        <f>BT106+BU106</f>
        <v>0</v>
      </c>
      <c r="BT106" s="52">
        <v>0</v>
      </c>
      <c r="BU106" s="52">
        <v>0</v>
      </c>
      <c r="BV106" s="25">
        <f>+BW106+BZ106</f>
        <v>0</v>
      </c>
      <c r="BW106" s="25">
        <f>BX106+BY106</f>
        <v>0</v>
      </c>
      <c r="BX106" s="52">
        <v>0</v>
      </c>
      <c r="BY106" s="52">
        <v>0</v>
      </c>
      <c r="BZ106" s="25">
        <f>CA106+CB106</f>
        <v>0</v>
      </c>
      <c r="CA106" s="52">
        <v>0</v>
      </c>
      <c r="CB106" s="52">
        <v>0</v>
      </c>
      <c r="CC106" s="25">
        <f>+CD106+CG106</f>
        <v>0</v>
      </c>
      <c r="CD106" s="25">
        <f>CE106+CF106</f>
        <v>0</v>
      </c>
      <c r="CE106" s="52">
        <f>+BJ106+BQ106+BX106</f>
        <v>0</v>
      </c>
      <c r="CF106" s="52">
        <f>+BK106+BR106+BY106</f>
        <v>0</v>
      </c>
      <c r="CG106" s="25">
        <f>CH106+CI106</f>
        <v>0</v>
      </c>
      <c r="CH106" s="52">
        <f>+BM106+BT106+CA106</f>
        <v>0</v>
      </c>
      <c r="CI106" s="52">
        <f>+BN106+BU106+CB106</f>
        <v>0</v>
      </c>
      <c r="CJ106" s="25">
        <f>+CK106+CN106</f>
        <v>0</v>
      </c>
      <c r="CK106" s="25">
        <f>CL106+CM106</f>
        <v>0</v>
      </c>
      <c r="CL106" s="52">
        <v>0</v>
      </c>
      <c r="CM106" s="52">
        <v>0</v>
      </c>
      <c r="CN106" s="25">
        <f>CO106+CP106</f>
        <v>0</v>
      </c>
      <c r="CO106" s="52">
        <v>0</v>
      </c>
      <c r="CP106" s="52">
        <v>0</v>
      </c>
      <c r="CQ106" s="25">
        <f>+CR106+CU106</f>
        <v>0</v>
      </c>
      <c r="CR106" s="25">
        <f>CS106+CT106</f>
        <v>0</v>
      </c>
      <c r="CS106" s="52">
        <v>0</v>
      </c>
      <c r="CT106" s="52">
        <v>0</v>
      </c>
      <c r="CU106" s="25">
        <f>CV106+CW106</f>
        <v>0</v>
      </c>
      <c r="CV106" s="52">
        <v>0</v>
      </c>
      <c r="CW106" s="52">
        <v>0</v>
      </c>
      <c r="CX106" s="25">
        <f>+CY106+DB106</f>
        <v>0</v>
      </c>
      <c r="CY106" s="25">
        <f>CZ106+DA106</f>
        <v>0</v>
      </c>
      <c r="CZ106" s="52">
        <v>0</v>
      </c>
      <c r="DA106" s="52">
        <v>0</v>
      </c>
      <c r="DB106" s="25">
        <f>DC106+DD106</f>
        <v>0</v>
      </c>
      <c r="DC106" s="52">
        <v>0</v>
      </c>
      <c r="DD106" s="52">
        <v>0</v>
      </c>
      <c r="DE106" s="25">
        <f>+DF106+DI106</f>
        <v>0</v>
      </c>
      <c r="DF106" s="25">
        <f>DG106+DH106</f>
        <v>0</v>
      </c>
      <c r="DG106" s="52">
        <f>+CL106+CS106+CZ106</f>
        <v>0</v>
      </c>
      <c r="DH106" s="52">
        <f>+CM106+CT106+DA106</f>
        <v>0</v>
      </c>
      <c r="DI106" s="25">
        <f>DJ106+DK106</f>
        <v>0</v>
      </c>
      <c r="DJ106" s="52">
        <f>+CO106+CV106+DC106</f>
        <v>0</v>
      </c>
      <c r="DK106" s="52">
        <f>+CP106+CW106+DD106</f>
        <v>0</v>
      </c>
      <c r="DL106" s="25">
        <f>+DM106+DP106</f>
        <v>3010.0199999999995</v>
      </c>
      <c r="DM106" s="25">
        <f>DN106+DO106</f>
        <v>3010.0199999999995</v>
      </c>
      <c r="DN106" s="52">
        <f>AA106+BC106+CE106+DG106</f>
        <v>0</v>
      </c>
      <c r="DO106" s="52">
        <f>AB106+BD106+CF106+DH106</f>
        <v>3010.0199999999995</v>
      </c>
      <c r="DP106" s="25">
        <f>DQ106+DR106</f>
        <v>0</v>
      </c>
      <c r="DQ106" s="52">
        <f>AD106+BF106+CH106+DJ106</f>
        <v>0</v>
      </c>
      <c r="DR106" s="52">
        <f>AE106+BG106+CI106+DK106</f>
        <v>0</v>
      </c>
    </row>
    <row r="107" spans="1:122" s="27" customFormat="1" ht="15" customHeight="1" x14ac:dyDescent="0.25">
      <c r="A107" s="35"/>
      <c r="B107" s="62"/>
      <c r="C107" s="36" t="s">
        <v>80</v>
      </c>
      <c r="D107" s="25">
        <f>+E107+H107</f>
        <v>15656.669999999998</v>
      </c>
      <c r="E107" s="25">
        <f>F107+G107</f>
        <v>4564.37</v>
      </c>
      <c r="F107" s="52">
        <v>450.07</v>
      </c>
      <c r="G107" s="52">
        <v>4114.3</v>
      </c>
      <c r="H107" s="25">
        <f>I107+J107</f>
        <v>11092.3</v>
      </c>
      <c r="I107" s="52">
        <v>11092.3</v>
      </c>
      <c r="J107" s="52">
        <v>0</v>
      </c>
      <c r="K107" s="25">
        <f>+L107+O107</f>
        <v>12541.9</v>
      </c>
      <c r="L107" s="25">
        <f>M107+N107</f>
        <v>1841.8999999999999</v>
      </c>
      <c r="M107" s="52">
        <v>0</v>
      </c>
      <c r="N107" s="52">
        <v>1841.8999999999999</v>
      </c>
      <c r="O107" s="25">
        <f>P107+Q107</f>
        <v>10700</v>
      </c>
      <c r="P107" s="52">
        <v>10700</v>
      </c>
      <c r="Q107" s="52">
        <v>0</v>
      </c>
      <c r="R107" s="25">
        <f>+S107+V107</f>
        <v>16290.26</v>
      </c>
      <c r="S107" s="25">
        <f>T107+U107</f>
        <v>2279.81</v>
      </c>
      <c r="T107" s="52">
        <v>678.7</v>
      </c>
      <c r="U107" s="52">
        <v>1601.11</v>
      </c>
      <c r="V107" s="25">
        <f>W107+X107</f>
        <v>14010.45</v>
      </c>
      <c r="W107" s="52">
        <v>14010.45</v>
      </c>
      <c r="X107" s="52">
        <v>0</v>
      </c>
      <c r="Y107" s="25">
        <f>+Z107+AC107</f>
        <v>44488.83</v>
      </c>
      <c r="Z107" s="25">
        <f>AA107+AB107</f>
        <v>8686.08</v>
      </c>
      <c r="AA107" s="52">
        <f>+F107+M107+T107</f>
        <v>1128.77</v>
      </c>
      <c r="AB107" s="52">
        <f>+G107+N107+U107</f>
        <v>7557.3099999999995</v>
      </c>
      <c r="AC107" s="25">
        <f>AD107+AE107</f>
        <v>35802.75</v>
      </c>
      <c r="AD107" s="52">
        <f>+I107+P107+W107</f>
        <v>35802.75</v>
      </c>
      <c r="AE107" s="52">
        <f>+J107+Q107+X107</f>
        <v>0</v>
      </c>
      <c r="AF107" s="25">
        <f>+AG107+AJ107</f>
        <v>0</v>
      </c>
      <c r="AG107" s="25">
        <f>AH107+AI107</f>
        <v>0</v>
      </c>
      <c r="AH107" s="52">
        <v>0</v>
      </c>
      <c r="AI107" s="52">
        <v>0</v>
      </c>
      <c r="AJ107" s="25">
        <f>AK107+AL107</f>
        <v>0</v>
      </c>
      <c r="AK107" s="52">
        <v>0</v>
      </c>
      <c r="AL107" s="52">
        <v>0</v>
      </c>
      <c r="AM107" s="25">
        <f>+AN107+AQ107</f>
        <v>0</v>
      </c>
      <c r="AN107" s="25">
        <f>AO107+AP107</f>
        <v>0</v>
      </c>
      <c r="AO107" s="52">
        <v>0</v>
      </c>
      <c r="AP107" s="52">
        <v>0</v>
      </c>
      <c r="AQ107" s="25">
        <f>AR107+AS107</f>
        <v>0</v>
      </c>
      <c r="AR107" s="52">
        <v>0</v>
      </c>
      <c r="AS107" s="52">
        <v>0</v>
      </c>
      <c r="AT107" s="25">
        <f>+AU107+AX107</f>
        <v>0</v>
      </c>
      <c r="AU107" s="25">
        <f>AV107+AW107</f>
        <v>0</v>
      </c>
      <c r="AV107" s="52">
        <v>0</v>
      </c>
      <c r="AW107" s="52">
        <v>0</v>
      </c>
      <c r="AX107" s="25">
        <f>AY107+AZ107</f>
        <v>0</v>
      </c>
      <c r="AY107" s="52">
        <v>0</v>
      </c>
      <c r="AZ107" s="52">
        <v>0</v>
      </c>
      <c r="BA107" s="25">
        <f>+BB107+BE107</f>
        <v>0</v>
      </c>
      <c r="BB107" s="25">
        <f>BC107+BD107</f>
        <v>0</v>
      </c>
      <c r="BC107" s="52">
        <f>+AH107+AO107+AV107</f>
        <v>0</v>
      </c>
      <c r="BD107" s="52">
        <f>+AI107+AP107+AW107</f>
        <v>0</v>
      </c>
      <c r="BE107" s="25">
        <f>BF107+BG107</f>
        <v>0</v>
      </c>
      <c r="BF107" s="52">
        <f>+AK107+AR107+AY107</f>
        <v>0</v>
      </c>
      <c r="BG107" s="52">
        <f>+AL107+AS107+AZ107</f>
        <v>0</v>
      </c>
      <c r="BH107" s="25">
        <f>+BI107+BL107</f>
        <v>0</v>
      </c>
      <c r="BI107" s="25">
        <f>BJ107+BK107</f>
        <v>0</v>
      </c>
      <c r="BJ107" s="52">
        <v>0</v>
      </c>
      <c r="BK107" s="52">
        <v>0</v>
      </c>
      <c r="BL107" s="25">
        <f>BM107+BN107</f>
        <v>0</v>
      </c>
      <c r="BM107" s="52">
        <v>0</v>
      </c>
      <c r="BN107" s="52">
        <v>0</v>
      </c>
      <c r="BO107" s="25">
        <f>+BP107+BS107</f>
        <v>0</v>
      </c>
      <c r="BP107" s="25">
        <f>BQ107+BR107</f>
        <v>0</v>
      </c>
      <c r="BQ107" s="52">
        <v>0</v>
      </c>
      <c r="BR107" s="52">
        <v>0</v>
      </c>
      <c r="BS107" s="25">
        <f>BT107+BU107</f>
        <v>0</v>
      </c>
      <c r="BT107" s="52">
        <v>0</v>
      </c>
      <c r="BU107" s="52">
        <v>0</v>
      </c>
      <c r="BV107" s="25">
        <f>+BW107+BZ107</f>
        <v>0</v>
      </c>
      <c r="BW107" s="25">
        <f>BX107+BY107</f>
        <v>0</v>
      </c>
      <c r="BX107" s="52">
        <v>0</v>
      </c>
      <c r="BY107" s="52">
        <v>0</v>
      </c>
      <c r="BZ107" s="25">
        <f>CA107+CB107</f>
        <v>0</v>
      </c>
      <c r="CA107" s="52">
        <v>0</v>
      </c>
      <c r="CB107" s="52">
        <v>0</v>
      </c>
      <c r="CC107" s="25">
        <f>+CD107+CG107</f>
        <v>0</v>
      </c>
      <c r="CD107" s="25">
        <f>CE107+CF107</f>
        <v>0</v>
      </c>
      <c r="CE107" s="52">
        <f>+BJ107+BQ107+BX107</f>
        <v>0</v>
      </c>
      <c r="CF107" s="52">
        <f>+BK107+BR107+BY107</f>
        <v>0</v>
      </c>
      <c r="CG107" s="25">
        <f>CH107+CI107</f>
        <v>0</v>
      </c>
      <c r="CH107" s="52">
        <f>+BM107+BT107+CA107</f>
        <v>0</v>
      </c>
      <c r="CI107" s="52">
        <f>+BN107+BU107+CB107</f>
        <v>0</v>
      </c>
      <c r="CJ107" s="25">
        <f>+CK107+CN107</f>
        <v>0</v>
      </c>
      <c r="CK107" s="25">
        <f>CL107+CM107</f>
        <v>0</v>
      </c>
      <c r="CL107" s="52">
        <v>0</v>
      </c>
      <c r="CM107" s="52">
        <v>0</v>
      </c>
      <c r="CN107" s="25">
        <f>CO107+CP107</f>
        <v>0</v>
      </c>
      <c r="CO107" s="52">
        <v>0</v>
      </c>
      <c r="CP107" s="52">
        <v>0</v>
      </c>
      <c r="CQ107" s="25">
        <f>+CR107+CU107</f>
        <v>0</v>
      </c>
      <c r="CR107" s="25">
        <f>CS107+CT107</f>
        <v>0</v>
      </c>
      <c r="CS107" s="52">
        <v>0</v>
      </c>
      <c r="CT107" s="52">
        <v>0</v>
      </c>
      <c r="CU107" s="25">
        <f>CV107+CW107</f>
        <v>0</v>
      </c>
      <c r="CV107" s="52">
        <v>0</v>
      </c>
      <c r="CW107" s="52">
        <v>0</v>
      </c>
      <c r="CX107" s="25">
        <f>+CY107+DB107</f>
        <v>0</v>
      </c>
      <c r="CY107" s="25">
        <f>CZ107+DA107</f>
        <v>0</v>
      </c>
      <c r="CZ107" s="52">
        <v>0</v>
      </c>
      <c r="DA107" s="52">
        <v>0</v>
      </c>
      <c r="DB107" s="25">
        <f>DC107+DD107</f>
        <v>0</v>
      </c>
      <c r="DC107" s="52">
        <v>0</v>
      </c>
      <c r="DD107" s="52">
        <v>0</v>
      </c>
      <c r="DE107" s="25">
        <f>+DF107+DI107</f>
        <v>0</v>
      </c>
      <c r="DF107" s="25">
        <f>DG107+DH107</f>
        <v>0</v>
      </c>
      <c r="DG107" s="52">
        <f>+CL107+CS107+CZ107</f>
        <v>0</v>
      </c>
      <c r="DH107" s="52">
        <f>+CM107+CT107+DA107</f>
        <v>0</v>
      </c>
      <c r="DI107" s="25">
        <f>DJ107+DK107</f>
        <v>0</v>
      </c>
      <c r="DJ107" s="52">
        <f>+CO107+CV107+DC107</f>
        <v>0</v>
      </c>
      <c r="DK107" s="52">
        <f>+CP107+CW107+DD107</f>
        <v>0</v>
      </c>
      <c r="DL107" s="25">
        <f>+DM107+DP107</f>
        <v>44488.83</v>
      </c>
      <c r="DM107" s="25">
        <f>DN107+DO107</f>
        <v>8686.08</v>
      </c>
      <c r="DN107" s="52">
        <f>AA107+BC107+CE107+DG107</f>
        <v>1128.77</v>
      </c>
      <c r="DO107" s="52">
        <f>AB107+BD107+CF107+DH107</f>
        <v>7557.3099999999995</v>
      </c>
      <c r="DP107" s="25">
        <f>DQ107+DR107</f>
        <v>35802.75</v>
      </c>
      <c r="DQ107" s="52">
        <f>AD107+BF107+CH107+DJ107</f>
        <v>35802.75</v>
      </c>
      <c r="DR107" s="52">
        <f>AE107+BG107+CI107+DK107</f>
        <v>0</v>
      </c>
    </row>
    <row r="108" spans="1:122" s="27" customFormat="1" ht="15" customHeight="1" x14ac:dyDescent="0.25">
      <c r="A108" s="35"/>
      <c r="B108" s="62"/>
      <c r="C108" s="36" t="s">
        <v>389</v>
      </c>
      <c r="D108" s="25">
        <f>+E108+H108</f>
        <v>0</v>
      </c>
      <c r="E108" s="25">
        <f>F108+G108</f>
        <v>0</v>
      </c>
      <c r="F108" s="52">
        <v>0</v>
      </c>
      <c r="G108" s="52">
        <v>0</v>
      </c>
      <c r="H108" s="25">
        <f>I108+J108</f>
        <v>0</v>
      </c>
      <c r="I108" s="52">
        <v>0</v>
      </c>
      <c r="J108" s="52">
        <v>0</v>
      </c>
      <c r="K108" s="25">
        <f>+L108+O108</f>
        <v>0</v>
      </c>
      <c r="L108" s="25">
        <f>M108+N108</f>
        <v>0</v>
      </c>
      <c r="M108" s="52">
        <v>0</v>
      </c>
      <c r="N108" s="52">
        <v>0</v>
      </c>
      <c r="O108" s="25">
        <f>P108+Q108</f>
        <v>0</v>
      </c>
      <c r="P108" s="52">
        <v>0</v>
      </c>
      <c r="Q108" s="52">
        <v>0</v>
      </c>
      <c r="R108" s="25">
        <f>+S108+V108</f>
        <v>0</v>
      </c>
      <c r="S108" s="25">
        <f>T108+U108</f>
        <v>0</v>
      </c>
      <c r="T108" s="52">
        <v>0</v>
      </c>
      <c r="U108" s="52">
        <v>0</v>
      </c>
      <c r="V108" s="25">
        <f>W108+X108</f>
        <v>0</v>
      </c>
      <c r="W108" s="52">
        <v>0</v>
      </c>
      <c r="X108" s="52">
        <v>0</v>
      </c>
      <c r="Y108" s="25">
        <f>+Z108+AC108</f>
        <v>0</v>
      </c>
      <c r="Z108" s="25">
        <f>AA108+AB108</f>
        <v>0</v>
      </c>
      <c r="AA108" s="52">
        <f t="shared" ref="AA108:AB108" si="1467">+F108+M108+T108</f>
        <v>0</v>
      </c>
      <c r="AB108" s="52">
        <f t="shared" si="1467"/>
        <v>0</v>
      </c>
      <c r="AC108" s="25">
        <f>AD108+AE108</f>
        <v>0</v>
      </c>
      <c r="AD108" s="52">
        <f t="shared" ref="AD108:AE108" si="1468">+I108+P108+W108</f>
        <v>0</v>
      </c>
      <c r="AE108" s="52">
        <f t="shared" si="1468"/>
        <v>0</v>
      </c>
      <c r="AF108" s="25">
        <f>+AG108+AJ108</f>
        <v>0</v>
      </c>
      <c r="AG108" s="25">
        <f>AH108+AI108</f>
        <v>0</v>
      </c>
      <c r="AH108" s="52">
        <v>0</v>
      </c>
      <c r="AI108" s="52">
        <v>0</v>
      </c>
      <c r="AJ108" s="25">
        <f>AK108+AL108</f>
        <v>0</v>
      </c>
      <c r="AK108" s="52">
        <v>0</v>
      </c>
      <c r="AL108" s="52">
        <v>0</v>
      </c>
      <c r="AM108" s="25">
        <f>+AN108+AQ108</f>
        <v>0</v>
      </c>
      <c r="AN108" s="25">
        <f>AO108+AP108</f>
        <v>0</v>
      </c>
      <c r="AO108" s="52">
        <v>0</v>
      </c>
      <c r="AP108" s="52">
        <v>0</v>
      </c>
      <c r="AQ108" s="25">
        <f>AR108+AS108</f>
        <v>0</v>
      </c>
      <c r="AR108" s="52">
        <v>0</v>
      </c>
      <c r="AS108" s="52">
        <v>0</v>
      </c>
      <c r="AT108" s="25">
        <f>+AU108+AX108</f>
        <v>0</v>
      </c>
      <c r="AU108" s="25">
        <f>AV108+AW108</f>
        <v>0</v>
      </c>
      <c r="AV108" s="52">
        <v>0</v>
      </c>
      <c r="AW108" s="52">
        <v>0</v>
      </c>
      <c r="AX108" s="25">
        <f>AY108+AZ108</f>
        <v>0</v>
      </c>
      <c r="AY108" s="52">
        <v>0</v>
      </c>
      <c r="AZ108" s="52">
        <v>0</v>
      </c>
      <c r="BA108" s="25">
        <f>+BB108+BE108</f>
        <v>0</v>
      </c>
      <c r="BB108" s="25">
        <f>BC108+BD108</f>
        <v>0</v>
      </c>
      <c r="BC108" s="52">
        <f t="shared" ref="BC108:BD108" si="1469">+AH108+AO108+AV108</f>
        <v>0</v>
      </c>
      <c r="BD108" s="52">
        <f t="shared" si="1469"/>
        <v>0</v>
      </c>
      <c r="BE108" s="25">
        <f>BF108+BG108</f>
        <v>0</v>
      </c>
      <c r="BF108" s="52">
        <f t="shared" ref="BF108:BG108" si="1470">+AK108+AR108+AY108</f>
        <v>0</v>
      </c>
      <c r="BG108" s="52">
        <f t="shared" si="1470"/>
        <v>0</v>
      </c>
      <c r="BH108" s="25">
        <f>+BI108+BL108</f>
        <v>0</v>
      </c>
      <c r="BI108" s="25">
        <f>BJ108+BK108</f>
        <v>0</v>
      </c>
      <c r="BJ108" s="52">
        <v>0</v>
      </c>
      <c r="BK108" s="52">
        <v>0</v>
      </c>
      <c r="BL108" s="25">
        <f>BM108+BN108</f>
        <v>0</v>
      </c>
      <c r="BM108" s="52">
        <v>0</v>
      </c>
      <c r="BN108" s="52">
        <v>0</v>
      </c>
      <c r="BO108" s="25">
        <f>+BP108+BS108</f>
        <v>0</v>
      </c>
      <c r="BP108" s="25">
        <f>BQ108+BR108</f>
        <v>0</v>
      </c>
      <c r="BQ108" s="52">
        <v>0</v>
      </c>
      <c r="BR108" s="52">
        <v>0</v>
      </c>
      <c r="BS108" s="25">
        <f>BT108+BU108</f>
        <v>0</v>
      </c>
      <c r="BT108" s="52">
        <v>0</v>
      </c>
      <c r="BU108" s="52">
        <v>0</v>
      </c>
      <c r="BV108" s="25">
        <f>+BW108+BZ108</f>
        <v>0</v>
      </c>
      <c r="BW108" s="25">
        <f>BX108+BY108</f>
        <v>0</v>
      </c>
      <c r="BX108" s="52">
        <v>0</v>
      </c>
      <c r="BY108" s="52">
        <v>0</v>
      </c>
      <c r="BZ108" s="25">
        <f>CA108+CB108</f>
        <v>0</v>
      </c>
      <c r="CA108" s="52">
        <v>0</v>
      </c>
      <c r="CB108" s="52">
        <v>0</v>
      </c>
      <c r="CC108" s="25">
        <f>+CD108+CG108</f>
        <v>0</v>
      </c>
      <c r="CD108" s="25">
        <f>CE108+CF108</f>
        <v>0</v>
      </c>
      <c r="CE108" s="52">
        <f t="shared" ref="CE108:CF108" si="1471">+BJ108+BQ108+BX108</f>
        <v>0</v>
      </c>
      <c r="CF108" s="52">
        <f t="shared" si="1471"/>
        <v>0</v>
      </c>
      <c r="CG108" s="25">
        <f>CH108+CI108</f>
        <v>0</v>
      </c>
      <c r="CH108" s="52">
        <f t="shared" ref="CH108:CI108" si="1472">+BM108+BT108+CA108</f>
        <v>0</v>
      </c>
      <c r="CI108" s="52">
        <f t="shared" si="1472"/>
        <v>0</v>
      </c>
      <c r="CJ108" s="25">
        <f>+CK108+CN108</f>
        <v>0</v>
      </c>
      <c r="CK108" s="25">
        <f>CL108+CM108</f>
        <v>0</v>
      </c>
      <c r="CL108" s="52">
        <v>0</v>
      </c>
      <c r="CM108" s="52">
        <v>0</v>
      </c>
      <c r="CN108" s="25">
        <f>CO108+CP108</f>
        <v>0</v>
      </c>
      <c r="CO108" s="52">
        <v>0</v>
      </c>
      <c r="CP108" s="52">
        <v>0</v>
      </c>
      <c r="CQ108" s="25">
        <f>+CR108+CU108</f>
        <v>0</v>
      </c>
      <c r="CR108" s="25">
        <f>CS108+CT108</f>
        <v>0</v>
      </c>
      <c r="CS108" s="52">
        <v>0</v>
      </c>
      <c r="CT108" s="52">
        <v>0</v>
      </c>
      <c r="CU108" s="25">
        <f>CV108+CW108</f>
        <v>0</v>
      </c>
      <c r="CV108" s="52">
        <v>0</v>
      </c>
      <c r="CW108" s="52">
        <v>0</v>
      </c>
      <c r="CX108" s="25">
        <f>+CY108+DB108</f>
        <v>0</v>
      </c>
      <c r="CY108" s="25">
        <f>CZ108+DA108</f>
        <v>0</v>
      </c>
      <c r="CZ108" s="52">
        <v>0</v>
      </c>
      <c r="DA108" s="52">
        <v>0</v>
      </c>
      <c r="DB108" s="25">
        <f>DC108+DD108</f>
        <v>0</v>
      </c>
      <c r="DC108" s="52">
        <v>0</v>
      </c>
      <c r="DD108" s="52">
        <v>0</v>
      </c>
      <c r="DE108" s="25">
        <f>+DF108+DI108</f>
        <v>0</v>
      </c>
      <c r="DF108" s="25">
        <f>DG108+DH108</f>
        <v>0</v>
      </c>
      <c r="DG108" s="52">
        <f t="shared" ref="DG108:DH108" si="1473">+CL108+CS108+CZ108</f>
        <v>0</v>
      </c>
      <c r="DH108" s="52">
        <f t="shared" si="1473"/>
        <v>0</v>
      </c>
      <c r="DI108" s="25">
        <f>DJ108+DK108</f>
        <v>0</v>
      </c>
      <c r="DJ108" s="52">
        <f t="shared" ref="DJ108:DK108" si="1474">+CO108+CV108+DC108</f>
        <v>0</v>
      </c>
      <c r="DK108" s="52">
        <f t="shared" si="1474"/>
        <v>0</v>
      </c>
      <c r="DL108" s="25">
        <f>+DM108+DP108</f>
        <v>0</v>
      </c>
      <c r="DM108" s="25">
        <f>DN108+DO108</f>
        <v>0</v>
      </c>
      <c r="DN108" s="52">
        <f t="shared" ref="DN108:DO108" si="1475">AA108+BC108+CE108+DG108</f>
        <v>0</v>
      </c>
      <c r="DO108" s="52">
        <f t="shared" si="1475"/>
        <v>0</v>
      </c>
      <c r="DP108" s="25">
        <f>DQ108+DR108</f>
        <v>0</v>
      </c>
      <c r="DQ108" s="52">
        <f t="shared" ref="DQ108:DR108" si="1476">AD108+BF108+CH108+DJ108</f>
        <v>0</v>
      </c>
      <c r="DR108" s="52">
        <f t="shared" si="1476"/>
        <v>0</v>
      </c>
    </row>
    <row r="109" spans="1:122" s="27" customFormat="1" ht="15" customHeight="1" x14ac:dyDescent="0.25">
      <c r="A109" s="35"/>
      <c r="B109" s="62"/>
      <c r="C109" s="34" t="s">
        <v>81</v>
      </c>
      <c r="D109" s="25">
        <f>E109+H109</f>
        <v>7493.44</v>
      </c>
      <c r="E109" s="25">
        <f>SUM(E110:E112)</f>
        <v>7493.44</v>
      </c>
      <c r="F109" s="25">
        <f>SUM(F110:F112)</f>
        <v>7288.6399999999994</v>
      </c>
      <c r="G109" s="25">
        <f>SUM(G110:G112)</f>
        <v>204.8</v>
      </c>
      <c r="H109" s="25">
        <f>SUM(I109:J109)</f>
        <v>0</v>
      </c>
      <c r="I109" s="25">
        <f>SUM(I110:I112)</f>
        <v>0</v>
      </c>
      <c r="J109" s="25">
        <f>SUM(J110:J112)</f>
        <v>0</v>
      </c>
      <c r="K109" s="25">
        <f t="shared" ref="K109" si="1477">L109+O109</f>
        <v>7778.17</v>
      </c>
      <c r="L109" s="25">
        <f t="shared" ref="L109" si="1478">SUM(M109:N109)</f>
        <v>7778.17</v>
      </c>
      <c r="M109" s="25">
        <f t="shared" ref="M109:N109" si="1479">SUM(M110:M112)</f>
        <v>7572.35</v>
      </c>
      <c r="N109" s="25">
        <f t="shared" si="1479"/>
        <v>205.82</v>
      </c>
      <c r="O109" s="25">
        <f t="shared" ref="O109" si="1480">SUM(P109:Q109)</f>
        <v>0</v>
      </c>
      <c r="P109" s="25">
        <f t="shared" ref="P109:Q109" si="1481">SUM(P110:P112)</f>
        <v>0</v>
      </c>
      <c r="Q109" s="25">
        <f t="shared" si="1481"/>
        <v>0</v>
      </c>
      <c r="R109" s="25">
        <f t="shared" ref="R109" si="1482">S109+V109</f>
        <v>6221.24</v>
      </c>
      <c r="S109" s="25">
        <f t="shared" ref="S109" si="1483">SUM(T109:U109)</f>
        <v>6221.24</v>
      </c>
      <c r="T109" s="25">
        <f t="shared" ref="T109:U109" si="1484">SUM(T110:T112)</f>
        <v>6012</v>
      </c>
      <c r="U109" s="25">
        <f t="shared" si="1484"/>
        <v>209.24</v>
      </c>
      <c r="V109" s="25">
        <f t="shared" ref="V109" si="1485">SUM(W109:X109)</f>
        <v>0</v>
      </c>
      <c r="W109" s="25">
        <f t="shared" ref="W109:X109" si="1486">SUM(W110:W112)</f>
        <v>0</v>
      </c>
      <c r="X109" s="25">
        <f t="shared" si="1486"/>
        <v>0</v>
      </c>
      <c r="Y109" s="25">
        <f>Z109+AC109</f>
        <v>21492.850000000002</v>
      </c>
      <c r="Z109" s="25">
        <f>SUM(AA109:AB109)</f>
        <v>21492.850000000002</v>
      </c>
      <c r="AA109" s="25">
        <f>SUM(AA110:AA112)</f>
        <v>20872.990000000002</v>
      </c>
      <c r="AB109" s="25">
        <f>SUM(AB110:AB112)</f>
        <v>619.86</v>
      </c>
      <c r="AC109" s="25">
        <f>SUM(AD109:AE109)</f>
        <v>0</v>
      </c>
      <c r="AD109" s="25">
        <f>SUM(AD110:AD112)</f>
        <v>0</v>
      </c>
      <c r="AE109" s="25">
        <f>SUM(AE110:AE112)</f>
        <v>0</v>
      </c>
      <c r="AF109" s="25">
        <f t="shared" ref="AF109" si="1487">AG109+AJ109</f>
        <v>0</v>
      </c>
      <c r="AG109" s="25">
        <f>SUM(AG110:AG112)</f>
        <v>0</v>
      </c>
      <c r="AH109" s="25">
        <f>SUM(AH110:AH112)</f>
        <v>0</v>
      </c>
      <c r="AI109" s="25">
        <f>SUM(AI110:AI112)</f>
        <v>0</v>
      </c>
      <c r="AJ109" s="25">
        <f>SUM(AK109:AL109)</f>
        <v>0</v>
      </c>
      <c r="AK109" s="25">
        <f>SUM(AK110:AK112)</f>
        <v>0</v>
      </c>
      <c r="AL109" s="25">
        <f>SUM(AL110:AL112)</f>
        <v>0</v>
      </c>
      <c r="AM109" s="25">
        <f t="shared" ref="AM109" si="1488">AN109+AQ109</f>
        <v>0</v>
      </c>
      <c r="AN109" s="25">
        <f t="shared" ref="AN109" si="1489">SUM(AO109:AP109)</f>
        <v>0</v>
      </c>
      <c r="AO109" s="25">
        <f t="shared" ref="AO109:AP109" si="1490">SUM(AO110:AO112)</f>
        <v>0</v>
      </c>
      <c r="AP109" s="25">
        <f t="shared" si="1490"/>
        <v>0</v>
      </c>
      <c r="AQ109" s="25">
        <f t="shared" ref="AQ109" si="1491">SUM(AR109:AS109)</f>
        <v>0</v>
      </c>
      <c r="AR109" s="25">
        <f t="shared" ref="AR109:AS109" si="1492">SUM(AR110:AR112)</f>
        <v>0</v>
      </c>
      <c r="AS109" s="25">
        <f t="shared" si="1492"/>
        <v>0</v>
      </c>
      <c r="AT109" s="25">
        <f t="shared" ref="AT109" si="1493">AU109+AX109</f>
        <v>0</v>
      </c>
      <c r="AU109" s="25">
        <f t="shared" ref="AU109" si="1494">SUM(AV109:AW109)</f>
        <v>0</v>
      </c>
      <c r="AV109" s="25">
        <f t="shared" ref="AV109:AW109" si="1495">SUM(AV110:AV112)</f>
        <v>0</v>
      </c>
      <c r="AW109" s="25">
        <f t="shared" si="1495"/>
        <v>0</v>
      </c>
      <c r="AX109" s="25">
        <f t="shared" ref="AX109" si="1496">SUM(AY109:AZ109)</f>
        <v>0</v>
      </c>
      <c r="AY109" s="25">
        <f t="shared" ref="AY109:AZ109" si="1497">SUM(AY110:AY112)</f>
        <v>0</v>
      </c>
      <c r="AZ109" s="25">
        <f t="shared" si="1497"/>
        <v>0</v>
      </c>
      <c r="BA109" s="25">
        <f t="shared" ref="BA109" si="1498">BB109+BE109</f>
        <v>0</v>
      </c>
      <c r="BB109" s="25">
        <f t="shared" ref="BB109" si="1499">SUM(BC109:BD109)</f>
        <v>0</v>
      </c>
      <c r="BC109" s="25">
        <f t="shared" ref="BC109:BD109" si="1500">SUM(BC110:BC112)</f>
        <v>0</v>
      </c>
      <c r="BD109" s="25">
        <f t="shared" si="1500"/>
        <v>0</v>
      </c>
      <c r="BE109" s="25">
        <f t="shared" ref="BE109" si="1501">SUM(BF109:BG109)</f>
        <v>0</v>
      </c>
      <c r="BF109" s="25">
        <f t="shared" ref="BF109:BG109" si="1502">SUM(BF110:BF112)</f>
        <v>0</v>
      </c>
      <c r="BG109" s="25">
        <f t="shared" si="1502"/>
        <v>0</v>
      </c>
      <c r="BH109" s="25">
        <f t="shared" ref="BH109" si="1503">BI109+BL109</f>
        <v>0</v>
      </c>
      <c r="BI109" s="25">
        <f>SUM(BI110:BI112)</f>
        <v>0</v>
      </c>
      <c r="BJ109" s="25">
        <f>SUM(BJ110:BJ112)</f>
        <v>0</v>
      </c>
      <c r="BK109" s="25">
        <f>SUM(BK110:BK112)</f>
        <v>0</v>
      </c>
      <c r="BL109" s="25">
        <f>SUM(BM109:BN109)</f>
        <v>0</v>
      </c>
      <c r="BM109" s="25">
        <f>SUM(BM110:BM112)</f>
        <v>0</v>
      </c>
      <c r="BN109" s="25">
        <f>SUM(BN110:BN112)</f>
        <v>0</v>
      </c>
      <c r="BO109" s="25">
        <f t="shared" ref="BO109" si="1504">BP109+BS109</f>
        <v>0</v>
      </c>
      <c r="BP109" s="25">
        <f t="shared" ref="BP109" si="1505">SUM(BQ109:BR109)</f>
        <v>0</v>
      </c>
      <c r="BQ109" s="25">
        <f t="shared" ref="BQ109:BR109" si="1506">SUM(BQ110:BQ112)</f>
        <v>0</v>
      </c>
      <c r="BR109" s="25">
        <f t="shared" si="1506"/>
        <v>0</v>
      </c>
      <c r="BS109" s="25">
        <f t="shared" ref="BS109" si="1507">SUM(BT109:BU109)</f>
        <v>0</v>
      </c>
      <c r="BT109" s="25">
        <f t="shared" ref="BT109:BU109" si="1508">SUM(BT110:BT112)</f>
        <v>0</v>
      </c>
      <c r="BU109" s="25">
        <f t="shared" si="1508"/>
        <v>0</v>
      </c>
      <c r="BV109" s="25">
        <f t="shared" ref="BV109" si="1509">BW109+BZ109</f>
        <v>0</v>
      </c>
      <c r="BW109" s="25">
        <f t="shared" ref="BW109" si="1510">SUM(BX109:BY109)</f>
        <v>0</v>
      </c>
      <c r="BX109" s="25">
        <f t="shared" ref="BX109:BY109" si="1511">SUM(BX110:BX112)</f>
        <v>0</v>
      </c>
      <c r="BY109" s="25">
        <f t="shared" si="1511"/>
        <v>0</v>
      </c>
      <c r="BZ109" s="25">
        <f t="shared" ref="BZ109" si="1512">SUM(CA109:CB109)</f>
        <v>0</v>
      </c>
      <c r="CA109" s="25">
        <f t="shared" ref="CA109:CB109" si="1513">SUM(CA110:CA112)</f>
        <v>0</v>
      </c>
      <c r="CB109" s="25">
        <f t="shared" si="1513"/>
        <v>0</v>
      </c>
      <c r="CC109" s="25">
        <f t="shared" ref="CC109" si="1514">CD109+CG109</f>
        <v>0</v>
      </c>
      <c r="CD109" s="25">
        <f t="shared" ref="CD109" si="1515">SUM(CE109:CF109)</f>
        <v>0</v>
      </c>
      <c r="CE109" s="25">
        <f t="shared" ref="CE109:CF109" si="1516">SUM(CE110:CE112)</f>
        <v>0</v>
      </c>
      <c r="CF109" s="25">
        <f t="shared" si="1516"/>
        <v>0</v>
      </c>
      <c r="CG109" s="25">
        <f t="shared" ref="CG109" si="1517">SUM(CH109:CI109)</f>
        <v>0</v>
      </c>
      <c r="CH109" s="25">
        <f t="shared" ref="CH109:CI109" si="1518">SUM(CH110:CH112)</f>
        <v>0</v>
      </c>
      <c r="CI109" s="25">
        <f t="shared" si="1518"/>
        <v>0</v>
      </c>
      <c r="CJ109" s="25">
        <f t="shared" ref="CJ109" si="1519">CK109+CN109</f>
        <v>0</v>
      </c>
      <c r="CK109" s="25">
        <f>SUM(CK110:CK112)</f>
        <v>0</v>
      </c>
      <c r="CL109" s="25">
        <f>SUM(CL110:CL112)</f>
        <v>0</v>
      </c>
      <c r="CM109" s="25">
        <f>SUM(CM110:CM112)</f>
        <v>0</v>
      </c>
      <c r="CN109" s="25">
        <f>SUM(CO109:CP109)</f>
        <v>0</v>
      </c>
      <c r="CO109" s="25">
        <f>SUM(CO110:CO112)</f>
        <v>0</v>
      </c>
      <c r="CP109" s="25">
        <f>SUM(CP110:CP112)</f>
        <v>0</v>
      </c>
      <c r="CQ109" s="25">
        <f t="shared" ref="CQ109" si="1520">CR109+CU109</f>
        <v>0</v>
      </c>
      <c r="CR109" s="25">
        <f t="shared" ref="CR109" si="1521">SUM(CS109:CT109)</f>
        <v>0</v>
      </c>
      <c r="CS109" s="25">
        <f t="shared" ref="CS109:CT109" si="1522">SUM(CS110:CS112)</f>
        <v>0</v>
      </c>
      <c r="CT109" s="25">
        <f t="shared" si="1522"/>
        <v>0</v>
      </c>
      <c r="CU109" s="25">
        <f t="shared" ref="CU109" si="1523">SUM(CV109:CW109)</f>
        <v>0</v>
      </c>
      <c r="CV109" s="25">
        <f t="shared" ref="CV109:CW109" si="1524">SUM(CV110:CV112)</f>
        <v>0</v>
      </c>
      <c r="CW109" s="25">
        <f t="shared" si="1524"/>
        <v>0</v>
      </c>
      <c r="CX109" s="25">
        <f t="shared" ref="CX109" si="1525">CY109+DB109</f>
        <v>0</v>
      </c>
      <c r="CY109" s="25">
        <f t="shared" ref="CY109" si="1526">SUM(CZ109:DA109)</f>
        <v>0</v>
      </c>
      <c r="CZ109" s="25">
        <f t="shared" ref="CZ109:DA109" si="1527">SUM(CZ110:CZ112)</f>
        <v>0</v>
      </c>
      <c r="DA109" s="25">
        <f t="shared" si="1527"/>
        <v>0</v>
      </c>
      <c r="DB109" s="25">
        <f t="shared" ref="DB109" si="1528">SUM(DC109:DD109)</f>
        <v>0</v>
      </c>
      <c r="DC109" s="25">
        <f t="shared" ref="DC109:DD109" si="1529">SUM(DC110:DC112)</f>
        <v>0</v>
      </c>
      <c r="DD109" s="25">
        <f t="shared" si="1529"/>
        <v>0</v>
      </c>
      <c r="DE109" s="25">
        <f t="shared" ref="DE109" si="1530">DF109+DI109</f>
        <v>0</v>
      </c>
      <c r="DF109" s="25">
        <f t="shared" ref="DF109" si="1531">SUM(DG109:DH109)</f>
        <v>0</v>
      </c>
      <c r="DG109" s="25">
        <f t="shared" ref="DG109:DH109" si="1532">SUM(DG110:DG112)</f>
        <v>0</v>
      </c>
      <c r="DH109" s="25">
        <f t="shared" si="1532"/>
        <v>0</v>
      </c>
      <c r="DI109" s="25">
        <f t="shared" ref="DI109" si="1533">SUM(DJ109:DK109)</f>
        <v>0</v>
      </c>
      <c r="DJ109" s="25">
        <f t="shared" ref="DJ109:DK109" si="1534">SUM(DJ110:DJ112)</f>
        <v>0</v>
      </c>
      <c r="DK109" s="25">
        <f t="shared" si="1534"/>
        <v>0</v>
      </c>
      <c r="DL109" s="25">
        <f>DM109+DP109</f>
        <v>21492.850000000002</v>
      </c>
      <c r="DM109" s="25">
        <f>SUM(DN109:DO109)</f>
        <v>21492.850000000002</v>
      </c>
      <c r="DN109" s="25">
        <f>SUM(DN110:DN112)</f>
        <v>20872.990000000002</v>
      </c>
      <c r="DO109" s="25">
        <f>SUM(DO110:DO112)</f>
        <v>619.86</v>
      </c>
      <c r="DP109" s="25">
        <f>SUM(DQ109:DR109)</f>
        <v>0</v>
      </c>
      <c r="DQ109" s="25">
        <f>SUM(DQ110:DQ112)</f>
        <v>0</v>
      </c>
      <c r="DR109" s="25">
        <f>SUM(DR110:DR112)</f>
        <v>0</v>
      </c>
    </row>
    <row r="110" spans="1:122" s="27" customFormat="1" ht="15" customHeight="1" x14ac:dyDescent="0.25">
      <c r="A110" s="35"/>
      <c r="B110" s="62"/>
      <c r="C110" s="36" t="s">
        <v>82</v>
      </c>
      <c r="D110" s="25">
        <f>+E110+H110</f>
        <v>773.43999999999971</v>
      </c>
      <c r="E110" s="25">
        <f>F110+G110</f>
        <v>773.43999999999971</v>
      </c>
      <c r="F110" s="52">
        <v>768.63999999999976</v>
      </c>
      <c r="G110" s="52">
        <v>4.7999999999999989</v>
      </c>
      <c r="H110" s="25">
        <f>I110+J110</f>
        <v>0</v>
      </c>
      <c r="I110" s="52">
        <v>0</v>
      </c>
      <c r="J110" s="52">
        <v>0</v>
      </c>
      <c r="K110" s="25">
        <f>+L110+O110</f>
        <v>754.97000000000025</v>
      </c>
      <c r="L110" s="25">
        <f>M110+N110</f>
        <v>754.97000000000025</v>
      </c>
      <c r="M110" s="52">
        <v>749.1500000000002</v>
      </c>
      <c r="N110" s="52">
        <v>5.82</v>
      </c>
      <c r="O110" s="25">
        <f>P110+Q110</f>
        <v>0</v>
      </c>
      <c r="P110" s="52">
        <v>0</v>
      </c>
      <c r="Q110" s="52">
        <v>0</v>
      </c>
      <c r="R110" s="25">
        <f>+S110+V110</f>
        <v>621.24000000000012</v>
      </c>
      <c r="S110" s="25">
        <f>T110+U110</f>
        <v>621.24000000000012</v>
      </c>
      <c r="T110" s="52">
        <v>612.00000000000011</v>
      </c>
      <c r="U110" s="52">
        <v>9.24</v>
      </c>
      <c r="V110" s="25">
        <f>W110+X110</f>
        <v>0</v>
      </c>
      <c r="W110" s="52">
        <v>0</v>
      </c>
      <c r="X110" s="52">
        <v>0</v>
      </c>
      <c r="Y110" s="25">
        <f>+Z110+AC110</f>
        <v>2149.65</v>
      </c>
      <c r="Z110" s="25">
        <f>AA110+AB110</f>
        <v>2149.65</v>
      </c>
      <c r="AA110" s="52">
        <f>+F110+M110+T110</f>
        <v>2129.79</v>
      </c>
      <c r="AB110" s="52">
        <f>+G110+N110+U110</f>
        <v>19.86</v>
      </c>
      <c r="AC110" s="25">
        <f>AD110+AE110</f>
        <v>0</v>
      </c>
      <c r="AD110" s="52">
        <f>+I110+P110+W110</f>
        <v>0</v>
      </c>
      <c r="AE110" s="52">
        <f>+J110+Q110+X110</f>
        <v>0</v>
      </c>
      <c r="AF110" s="25">
        <f>+AG110+AJ110</f>
        <v>0</v>
      </c>
      <c r="AG110" s="25">
        <f>AH110+AI110</f>
        <v>0</v>
      </c>
      <c r="AH110" s="52">
        <v>0</v>
      </c>
      <c r="AI110" s="52">
        <v>0</v>
      </c>
      <c r="AJ110" s="25">
        <f>AK110+AL110</f>
        <v>0</v>
      </c>
      <c r="AK110" s="52">
        <v>0</v>
      </c>
      <c r="AL110" s="52">
        <v>0</v>
      </c>
      <c r="AM110" s="25">
        <f>+AN110+AQ110</f>
        <v>0</v>
      </c>
      <c r="AN110" s="25">
        <f>AO110+AP110</f>
        <v>0</v>
      </c>
      <c r="AO110" s="52">
        <v>0</v>
      </c>
      <c r="AP110" s="52">
        <v>0</v>
      </c>
      <c r="AQ110" s="25">
        <f>AR110+AS110</f>
        <v>0</v>
      </c>
      <c r="AR110" s="52">
        <v>0</v>
      </c>
      <c r="AS110" s="52">
        <v>0</v>
      </c>
      <c r="AT110" s="25">
        <f>+AU110+AX110</f>
        <v>0</v>
      </c>
      <c r="AU110" s="25">
        <f>AV110+AW110</f>
        <v>0</v>
      </c>
      <c r="AV110" s="52">
        <v>0</v>
      </c>
      <c r="AW110" s="52">
        <v>0</v>
      </c>
      <c r="AX110" s="25">
        <f>AY110+AZ110</f>
        <v>0</v>
      </c>
      <c r="AY110" s="52">
        <v>0</v>
      </c>
      <c r="AZ110" s="52">
        <v>0</v>
      </c>
      <c r="BA110" s="25">
        <f>+BB110+BE110</f>
        <v>0</v>
      </c>
      <c r="BB110" s="25">
        <f>BC110+BD110</f>
        <v>0</v>
      </c>
      <c r="BC110" s="52">
        <f>+AH110+AO110+AV110</f>
        <v>0</v>
      </c>
      <c r="BD110" s="52">
        <f>+AI110+AP110+AW110</f>
        <v>0</v>
      </c>
      <c r="BE110" s="25">
        <f>BF110+BG110</f>
        <v>0</v>
      </c>
      <c r="BF110" s="52">
        <f>+AK110+AR110+AY110</f>
        <v>0</v>
      </c>
      <c r="BG110" s="52">
        <f>+AL110+AS110+AZ110</f>
        <v>0</v>
      </c>
      <c r="BH110" s="25">
        <f>+BI110+BL110</f>
        <v>0</v>
      </c>
      <c r="BI110" s="25">
        <f>BJ110+BK110</f>
        <v>0</v>
      </c>
      <c r="BJ110" s="52">
        <v>0</v>
      </c>
      <c r="BK110" s="52">
        <v>0</v>
      </c>
      <c r="BL110" s="25">
        <f>BM110+BN110</f>
        <v>0</v>
      </c>
      <c r="BM110" s="52">
        <v>0</v>
      </c>
      <c r="BN110" s="52">
        <v>0</v>
      </c>
      <c r="BO110" s="25">
        <f>+BP110+BS110</f>
        <v>0</v>
      </c>
      <c r="BP110" s="25">
        <f>BQ110+BR110</f>
        <v>0</v>
      </c>
      <c r="BQ110" s="52">
        <v>0</v>
      </c>
      <c r="BR110" s="52">
        <v>0</v>
      </c>
      <c r="BS110" s="25">
        <f>BT110+BU110</f>
        <v>0</v>
      </c>
      <c r="BT110" s="52">
        <v>0</v>
      </c>
      <c r="BU110" s="52">
        <v>0</v>
      </c>
      <c r="BV110" s="25">
        <f>+BW110+BZ110</f>
        <v>0</v>
      </c>
      <c r="BW110" s="25">
        <f>BX110+BY110</f>
        <v>0</v>
      </c>
      <c r="BX110" s="52">
        <v>0</v>
      </c>
      <c r="BY110" s="52">
        <v>0</v>
      </c>
      <c r="BZ110" s="25">
        <f>CA110+CB110</f>
        <v>0</v>
      </c>
      <c r="CA110" s="52">
        <v>0</v>
      </c>
      <c r="CB110" s="52">
        <v>0</v>
      </c>
      <c r="CC110" s="25">
        <f>+CD110+CG110</f>
        <v>0</v>
      </c>
      <c r="CD110" s="25">
        <f>CE110+CF110</f>
        <v>0</v>
      </c>
      <c r="CE110" s="52">
        <f>+BJ110+BQ110+BX110</f>
        <v>0</v>
      </c>
      <c r="CF110" s="52">
        <f>+BK110+BR110+BY110</f>
        <v>0</v>
      </c>
      <c r="CG110" s="25">
        <f>CH110+CI110</f>
        <v>0</v>
      </c>
      <c r="CH110" s="52">
        <f>+BM110+BT110+CA110</f>
        <v>0</v>
      </c>
      <c r="CI110" s="52">
        <f>+BN110+BU110+CB110</f>
        <v>0</v>
      </c>
      <c r="CJ110" s="25">
        <f>+CK110+CN110</f>
        <v>0</v>
      </c>
      <c r="CK110" s="25">
        <f>CL110+CM110</f>
        <v>0</v>
      </c>
      <c r="CL110" s="52">
        <v>0</v>
      </c>
      <c r="CM110" s="52">
        <v>0</v>
      </c>
      <c r="CN110" s="25">
        <f>CO110+CP110</f>
        <v>0</v>
      </c>
      <c r="CO110" s="52">
        <v>0</v>
      </c>
      <c r="CP110" s="52">
        <v>0</v>
      </c>
      <c r="CQ110" s="25">
        <f>+CR110+CU110</f>
        <v>0</v>
      </c>
      <c r="CR110" s="25">
        <f>CS110+CT110</f>
        <v>0</v>
      </c>
      <c r="CS110" s="52">
        <v>0</v>
      </c>
      <c r="CT110" s="52">
        <v>0</v>
      </c>
      <c r="CU110" s="25">
        <f>CV110+CW110</f>
        <v>0</v>
      </c>
      <c r="CV110" s="52">
        <v>0</v>
      </c>
      <c r="CW110" s="52">
        <v>0</v>
      </c>
      <c r="CX110" s="25">
        <f>+CY110+DB110</f>
        <v>0</v>
      </c>
      <c r="CY110" s="25">
        <f>CZ110+DA110</f>
        <v>0</v>
      </c>
      <c r="CZ110" s="52">
        <v>0</v>
      </c>
      <c r="DA110" s="52">
        <v>0</v>
      </c>
      <c r="DB110" s="25">
        <f>DC110+DD110</f>
        <v>0</v>
      </c>
      <c r="DC110" s="52">
        <v>0</v>
      </c>
      <c r="DD110" s="52">
        <v>0</v>
      </c>
      <c r="DE110" s="25">
        <f>+DF110+DI110</f>
        <v>0</v>
      </c>
      <c r="DF110" s="25">
        <f>DG110+DH110</f>
        <v>0</v>
      </c>
      <c r="DG110" s="52">
        <f>+CL110+CS110+CZ110</f>
        <v>0</v>
      </c>
      <c r="DH110" s="52">
        <f>+CM110+CT110+DA110</f>
        <v>0</v>
      </c>
      <c r="DI110" s="25">
        <f>DJ110+DK110</f>
        <v>0</v>
      </c>
      <c r="DJ110" s="52">
        <f>+CO110+CV110+DC110</f>
        <v>0</v>
      </c>
      <c r="DK110" s="52">
        <f>+CP110+CW110+DD110</f>
        <v>0</v>
      </c>
      <c r="DL110" s="25">
        <f>+DM110+DP110</f>
        <v>2149.65</v>
      </c>
      <c r="DM110" s="25">
        <f>DN110+DO110</f>
        <v>2149.65</v>
      </c>
      <c r="DN110" s="52">
        <f>AA110+BC110+CE110+DG110</f>
        <v>2129.79</v>
      </c>
      <c r="DO110" s="52">
        <f>AB110+BD110+CF110+DH110</f>
        <v>19.86</v>
      </c>
      <c r="DP110" s="25">
        <f>DQ110+DR110</f>
        <v>0</v>
      </c>
      <c r="DQ110" s="52">
        <f>AD110+BF110+CH110+DJ110</f>
        <v>0</v>
      </c>
      <c r="DR110" s="52">
        <f>AE110+BG110+CI110+DK110</f>
        <v>0</v>
      </c>
    </row>
    <row r="111" spans="1:122" s="27" customFormat="1" ht="15" customHeight="1" x14ac:dyDescent="0.25">
      <c r="A111" s="35"/>
      <c r="B111" s="62"/>
      <c r="C111" s="36" t="s">
        <v>83</v>
      </c>
      <c r="D111" s="25">
        <f>+E111+H111</f>
        <v>6720</v>
      </c>
      <c r="E111" s="25">
        <f>F111+G111</f>
        <v>6720</v>
      </c>
      <c r="F111" s="52">
        <v>6520</v>
      </c>
      <c r="G111" s="52">
        <v>200</v>
      </c>
      <c r="H111" s="25">
        <f>I111+J111</f>
        <v>0</v>
      </c>
      <c r="I111" s="52">
        <v>0</v>
      </c>
      <c r="J111" s="52">
        <v>0</v>
      </c>
      <c r="K111" s="25">
        <f>+L111+O111</f>
        <v>7023.2</v>
      </c>
      <c r="L111" s="25">
        <f>M111+N111</f>
        <v>7023.2</v>
      </c>
      <c r="M111" s="52">
        <v>6823.2</v>
      </c>
      <c r="N111" s="52">
        <v>200</v>
      </c>
      <c r="O111" s="25">
        <f>P111+Q111</f>
        <v>0</v>
      </c>
      <c r="P111" s="52">
        <v>0</v>
      </c>
      <c r="Q111" s="52">
        <v>0</v>
      </c>
      <c r="R111" s="25">
        <f>+S111+V111</f>
        <v>5600</v>
      </c>
      <c r="S111" s="25">
        <f>T111+U111</f>
        <v>5600</v>
      </c>
      <c r="T111" s="52">
        <v>5400</v>
      </c>
      <c r="U111" s="52">
        <v>200</v>
      </c>
      <c r="V111" s="25">
        <f>W111+X111</f>
        <v>0</v>
      </c>
      <c r="W111" s="52">
        <v>0</v>
      </c>
      <c r="X111" s="52">
        <v>0</v>
      </c>
      <c r="Y111" s="25">
        <f>+Z111+AC111</f>
        <v>19343.2</v>
      </c>
      <c r="Z111" s="25">
        <f>AA111+AB111</f>
        <v>19343.2</v>
      </c>
      <c r="AA111" s="52">
        <f>+F111+M111+T111</f>
        <v>18743.2</v>
      </c>
      <c r="AB111" s="52">
        <f>+G111+N111+U111</f>
        <v>600</v>
      </c>
      <c r="AC111" s="25">
        <f>AD111+AE111</f>
        <v>0</v>
      </c>
      <c r="AD111" s="52">
        <f>+I111+P111+W111</f>
        <v>0</v>
      </c>
      <c r="AE111" s="52">
        <f>+J111+Q111+X111</f>
        <v>0</v>
      </c>
      <c r="AF111" s="25">
        <f>+AG111+AJ111</f>
        <v>0</v>
      </c>
      <c r="AG111" s="25">
        <f>AH111+AI111</f>
        <v>0</v>
      </c>
      <c r="AH111" s="52">
        <v>0</v>
      </c>
      <c r="AI111" s="52">
        <v>0</v>
      </c>
      <c r="AJ111" s="25">
        <f>AK111+AL111</f>
        <v>0</v>
      </c>
      <c r="AK111" s="52">
        <v>0</v>
      </c>
      <c r="AL111" s="52">
        <v>0</v>
      </c>
      <c r="AM111" s="25">
        <f>+AN111+AQ111</f>
        <v>0</v>
      </c>
      <c r="AN111" s="25">
        <f>AO111+AP111</f>
        <v>0</v>
      </c>
      <c r="AO111" s="52">
        <v>0</v>
      </c>
      <c r="AP111" s="52">
        <v>0</v>
      </c>
      <c r="AQ111" s="25">
        <f>AR111+AS111</f>
        <v>0</v>
      </c>
      <c r="AR111" s="52">
        <v>0</v>
      </c>
      <c r="AS111" s="52">
        <v>0</v>
      </c>
      <c r="AT111" s="25">
        <f>+AU111+AX111</f>
        <v>0</v>
      </c>
      <c r="AU111" s="25">
        <f>AV111+AW111</f>
        <v>0</v>
      </c>
      <c r="AV111" s="52">
        <v>0</v>
      </c>
      <c r="AW111" s="52">
        <v>0</v>
      </c>
      <c r="AX111" s="25">
        <f>AY111+AZ111</f>
        <v>0</v>
      </c>
      <c r="AY111" s="52">
        <v>0</v>
      </c>
      <c r="AZ111" s="52">
        <v>0</v>
      </c>
      <c r="BA111" s="25">
        <f>+BB111+BE111</f>
        <v>0</v>
      </c>
      <c r="BB111" s="25">
        <f>BC111+BD111</f>
        <v>0</v>
      </c>
      <c r="BC111" s="52">
        <f>+AH111+AO111+AV111</f>
        <v>0</v>
      </c>
      <c r="BD111" s="52">
        <f>+AI111+AP111+AW111</f>
        <v>0</v>
      </c>
      <c r="BE111" s="25">
        <f>BF111+BG111</f>
        <v>0</v>
      </c>
      <c r="BF111" s="52">
        <f>+AK111+AR111+AY111</f>
        <v>0</v>
      </c>
      <c r="BG111" s="52">
        <f>+AL111+AS111+AZ111</f>
        <v>0</v>
      </c>
      <c r="BH111" s="25">
        <f>+BI111+BL111</f>
        <v>0</v>
      </c>
      <c r="BI111" s="25">
        <f>BJ111+BK111</f>
        <v>0</v>
      </c>
      <c r="BJ111" s="52">
        <v>0</v>
      </c>
      <c r="BK111" s="52">
        <v>0</v>
      </c>
      <c r="BL111" s="25">
        <f>BM111+BN111</f>
        <v>0</v>
      </c>
      <c r="BM111" s="52">
        <v>0</v>
      </c>
      <c r="BN111" s="52">
        <v>0</v>
      </c>
      <c r="BO111" s="25">
        <f>+BP111+BS111</f>
        <v>0</v>
      </c>
      <c r="BP111" s="25">
        <f>BQ111+BR111</f>
        <v>0</v>
      </c>
      <c r="BQ111" s="52">
        <v>0</v>
      </c>
      <c r="BR111" s="52">
        <v>0</v>
      </c>
      <c r="BS111" s="25">
        <f>BT111+BU111</f>
        <v>0</v>
      </c>
      <c r="BT111" s="52">
        <v>0</v>
      </c>
      <c r="BU111" s="52">
        <v>0</v>
      </c>
      <c r="BV111" s="25">
        <f>+BW111+BZ111</f>
        <v>0</v>
      </c>
      <c r="BW111" s="25">
        <f>BX111+BY111</f>
        <v>0</v>
      </c>
      <c r="BX111" s="52">
        <v>0</v>
      </c>
      <c r="BY111" s="52">
        <v>0</v>
      </c>
      <c r="BZ111" s="25">
        <f>CA111+CB111</f>
        <v>0</v>
      </c>
      <c r="CA111" s="52">
        <v>0</v>
      </c>
      <c r="CB111" s="52">
        <v>0</v>
      </c>
      <c r="CC111" s="25">
        <f>+CD111+CG111</f>
        <v>0</v>
      </c>
      <c r="CD111" s="25">
        <f>CE111+CF111</f>
        <v>0</v>
      </c>
      <c r="CE111" s="52">
        <f>+BJ111+BQ111+BX111</f>
        <v>0</v>
      </c>
      <c r="CF111" s="52">
        <f>+BK111+BR111+BY111</f>
        <v>0</v>
      </c>
      <c r="CG111" s="25">
        <f>CH111+CI111</f>
        <v>0</v>
      </c>
      <c r="CH111" s="52">
        <f>+BM111+BT111+CA111</f>
        <v>0</v>
      </c>
      <c r="CI111" s="52">
        <f>+BN111+BU111+CB111</f>
        <v>0</v>
      </c>
      <c r="CJ111" s="25">
        <f>+CK111+CN111</f>
        <v>0</v>
      </c>
      <c r="CK111" s="25">
        <f>CL111+CM111</f>
        <v>0</v>
      </c>
      <c r="CL111" s="52">
        <v>0</v>
      </c>
      <c r="CM111" s="52">
        <v>0</v>
      </c>
      <c r="CN111" s="25">
        <f>CO111+CP111</f>
        <v>0</v>
      </c>
      <c r="CO111" s="52">
        <v>0</v>
      </c>
      <c r="CP111" s="52">
        <v>0</v>
      </c>
      <c r="CQ111" s="25">
        <f>+CR111+CU111</f>
        <v>0</v>
      </c>
      <c r="CR111" s="25">
        <f>CS111+CT111</f>
        <v>0</v>
      </c>
      <c r="CS111" s="52">
        <v>0</v>
      </c>
      <c r="CT111" s="52">
        <v>0</v>
      </c>
      <c r="CU111" s="25">
        <f>CV111+CW111</f>
        <v>0</v>
      </c>
      <c r="CV111" s="52">
        <v>0</v>
      </c>
      <c r="CW111" s="52">
        <v>0</v>
      </c>
      <c r="CX111" s="25">
        <f>+CY111+DB111</f>
        <v>0</v>
      </c>
      <c r="CY111" s="25">
        <f>CZ111+DA111</f>
        <v>0</v>
      </c>
      <c r="CZ111" s="52">
        <v>0</v>
      </c>
      <c r="DA111" s="52">
        <v>0</v>
      </c>
      <c r="DB111" s="25">
        <f>DC111+DD111</f>
        <v>0</v>
      </c>
      <c r="DC111" s="52">
        <v>0</v>
      </c>
      <c r="DD111" s="52">
        <v>0</v>
      </c>
      <c r="DE111" s="25">
        <f>+DF111+DI111</f>
        <v>0</v>
      </c>
      <c r="DF111" s="25">
        <f>DG111+DH111</f>
        <v>0</v>
      </c>
      <c r="DG111" s="52">
        <f>+CL111+CS111+CZ111</f>
        <v>0</v>
      </c>
      <c r="DH111" s="52">
        <f>+CM111+CT111+DA111</f>
        <v>0</v>
      </c>
      <c r="DI111" s="25">
        <f>DJ111+DK111</f>
        <v>0</v>
      </c>
      <c r="DJ111" s="52">
        <f>+CO111+CV111+DC111</f>
        <v>0</v>
      </c>
      <c r="DK111" s="52">
        <f>+CP111+CW111+DD111</f>
        <v>0</v>
      </c>
      <c r="DL111" s="25">
        <f>+DM111+DP111</f>
        <v>19343.2</v>
      </c>
      <c r="DM111" s="25">
        <f>DN111+DO111</f>
        <v>19343.2</v>
      </c>
      <c r="DN111" s="52">
        <f>AA111+BC111+CE111+DG111</f>
        <v>18743.2</v>
      </c>
      <c r="DO111" s="52">
        <f>AB111+BD111+CF111+DH111</f>
        <v>600</v>
      </c>
      <c r="DP111" s="25">
        <f>DQ111+DR111</f>
        <v>0</v>
      </c>
      <c r="DQ111" s="52">
        <f>AD111+BF111+CH111+DJ111</f>
        <v>0</v>
      </c>
      <c r="DR111" s="52">
        <f>AE111+BG111+CI111+DK111</f>
        <v>0</v>
      </c>
    </row>
    <row r="112" spans="1:122" s="27" customFormat="1" ht="15" customHeight="1" x14ac:dyDescent="0.25">
      <c r="A112" s="35"/>
      <c r="B112" s="62"/>
      <c r="C112" s="36" t="s">
        <v>388</v>
      </c>
      <c r="D112" s="25">
        <f>+E112+H112</f>
        <v>0</v>
      </c>
      <c r="E112" s="25">
        <f>F112+G112</f>
        <v>0</v>
      </c>
      <c r="F112" s="52">
        <v>0</v>
      </c>
      <c r="G112" s="52">
        <v>0</v>
      </c>
      <c r="H112" s="25">
        <f>I112+J112</f>
        <v>0</v>
      </c>
      <c r="I112" s="52">
        <v>0</v>
      </c>
      <c r="J112" s="52">
        <v>0</v>
      </c>
      <c r="K112" s="25">
        <f>+L112+O112</f>
        <v>0</v>
      </c>
      <c r="L112" s="25">
        <f>M112+N112</f>
        <v>0</v>
      </c>
      <c r="M112" s="52">
        <v>0</v>
      </c>
      <c r="N112" s="52">
        <v>0</v>
      </c>
      <c r="O112" s="25">
        <f>P112+Q112</f>
        <v>0</v>
      </c>
      <c r="P112" s="52">
        <v>0</v>
      </c>
      <c r="Q112" s="52">
        <v>0</v>
      </c>
      <c r="R112" s="25">
        <f>+S112+V112</f>
        <v>0</v>
      </c>
      <c r="S112" s="25">
        <f>T112+U112</f>
        <v>0</v>
      </c>
      <c r="T112" s="52">
        <v>0</v>
      </c>
      <c r="U112" s="52">
        <v>0</v>
      </c>
      <c r="V112" s="25">
        <f>W112+X112</f>
        <v>0</v>
      </c>
      <c r="W112" s="52">
        <v>0</v>
      </c>
      <c r="X112" s="52">
        <v>0</v>
      </c>
      <c r="Y112" s="25">
        <f>+Z112+AC112</f>
        <v>0</v>
      </c>
      <c r="Z112" s="25">
        <f>AA112+AB112</f>
        <v>0</v>
      </c>
      <c r="AA112" s="52">
        <f t="shared" ref="AA112:AB112" si="1535">+F112+M112+T112</f>
        <v>0</v>
      </c>
      <c r="AB112" s="52">
        <f t="shared" si="1535"/>
        <v>0</v>
      </c>
      <c r="AC112" s="25">
        <f>AD112+AE112</f>
        <v>0</v>
      </c>
      <c r="AD112" s="52">
        <f t="shared" ref="AD112:AE112" si="1536">+I112+P112+W112</f>
        <v>0</v>
      </c>
      <c r="AE112" s="52">
        <f t="shared" si="1536"/>
        <v>0</v>
      </c>
      <c r="AF112" s="25">
        <f>+AG112+AJ112</f>
        <v>0</v>
      </c>
      <c r="AG112" s="25">
        <f>AH112+AI112</f>
        <v>0</v>
      </c>
      <c r="AH112" s="52">
        <v>0</v>
      </c>
      <c r="AI112" s="52">
        <v>0</v>
      </c>
      <c r="AJ112" s="25">
        <f>AK112+AL112</f>
        <v>0</v>
      </c>
      <c r="AK112" s="52">
        <v>0</v>
      </c>
      <c r="AL112" s="52">
        <v>0</v>
      </c>
      <c r="AM112" s="25">
        <f>+AN112+AQ112</f>
        <v>0</v>
      </c>
      <c r="AN112" s="25">
        <f>AO112+AP112</f>
        <v>0</v>
      </c>
      <c r="AO112" s="52">
        <v>0</v>
      </c>
      <c r="AP112" s="52">
        <v>0</v>
      </c>
      <c r="AQ112" s="25">
        <f>AR112+AS112</f>
        <v>0</v>
      </c>
      <c r="AR112" s="52">
        <v>0</v>
      </c>
      <c r="AS112" s="52">
        <v>0</v>
      </c>
      <c r="AT112" s="25">
        <f>+AU112+AX112</f>
        <v>0</v>
      </c>
      <c r="AU112" s="25">
        <f>AV112+AW112</f>
        <v>0</v>
      </c>
      <c r="AV112" s="52">
        <v>0</v>
      </c>
      <c r="AW112" s="52">
        <v>0</v>
      </c>
      <c r="AX112" s="25">
        <f>AY112+AZ112</f>
        <v>0</v>
      </c>
      <c r="AY112" s="52">
        <v>0</v>
      </c>
      <c r="AZ112" s="52">
        <v>0</v>
      </c>
      <c r="BA112" s="25">
        <f>+BB112+BE112</f>
        <v>0</v>
      </c>
      <c r="BB112" s="25">
        <f>BC112+BD112</f>
        <v>0</v>
      </c>
      <c r="BC112" s="52">
        <f t="shared" ref="BC112:BD112" si="1537">+AH112+AO112+AV112</f>
        <v>0</v>
      </c>
      <c r="BD112" s="52">
        <f t="shared" si="1537"/>
        <v>0</v>
      </c>
      <c r="BE112" s="25">
        <f>BF112+BG112</f>
        <v>0</v>
      </c>
      <c r="BF112" s="52">
        <f t="shared" ref="BF112:BG112" si="1538">+AK112+AR112+AY112</f>
        <v>0</v>
      </c>
      <c r="BG112" s="52">
        <f t="shared" si="1538"/>
        <v>0</v>
      </c>
      <c r="BH112" s="25">
        <f>+BI112+BL112</f>
        <v>0</v>
      </c>
      <c r="BI112" s="25">
        <f>BJ112+BK112</f>
        <v>0</v>
      </c>
      <c r="BJ112" s="52">
        <v>0</v>
      </c>
      <c r="BK112" s="52">
        <v>0</v>
      </c>
      <c r="BL112" s="25">
        <f>BM112+BN112</f>
        <v>0</v>
      </c>
      <c r="BM112" s="52">
        <v>0</v>
      </c>
      <c r="BN112" s="52">
        <v>0</v>
      </c>
      <c r="BO112" s="25">
        <f>+BP112+BS112</f>
        <v>0</v>
      </c>
      <c r="BP112" s="25">
        <f>BQ112+BR112</f>
        <v>0</v>
      </c>
      <c r="BQ112" s="52">
        <v>0</v>
      </c>
      <c r="BR112" s="52">
        <v>0</v>
      </c>
      <c r="BS112" s="25">
        <f>BT112+BU112</f>
        <v>0</v>
      </c>
      <c r="BT112" s="52">
        <v>0</v>
      </c>
      <c r="BU112" s="52">
        <v>0</v>
      </c>
      <c r="BV112" s="25">
        <f>+BW112+BZ112</f>
        <v>0</v>
      </c>
      <c r="BW112" s="25">
        <f>BX112+BY112</f>
        <v>0</v>
      </c>
      <c r="BX112" s="52">
        <v>0</v>
      </c>
      <c r="BY112" s="52">
        <v>0</v>
      </c>
      <c r="BZ112" s="25">
        <f>CA112+CB112</f>
        <v>0</v>
      </c>
      <c r="CA112" s="52">
        <v>0</v>
      </c>
      <c r="CB112" s="52">
        <v>0</v>
      </c>
      <c r="CC112" s="25">
        <f>+CD112+CG112</f>
        <v>0</v>
      </c>
      <c r="CD112" s="25">
        <f>CE112+CF112</f>
        <v>0</v>
      </c>
      <c r="CE112" s="52">
        <f t="shared" ref="CE112:CF112" si="1539">+BJ112+BQ112+BX112</f>
        <v>0</v>
      </c>
      <c r="CF112" s="52">
        <f t="shared" si="1539"/>
        <v>0</v>
      </c>
      <c r="CG112" s="25">
        <f>CH112+CI112</f>
        <v>0</v>
      </c>
      <c r="CH112" s="52">
        <f t="shared" ref="CH112:CI112" si="1540">+BM112+BT112+CA112</f>
        <v>0</v>
      </c>
      <c r="CI112" s="52">
        <f t="shared" si="1540"/>
        <v>0</v>
      </c>
      <c r="CJ112" s="25">
        <f>+CK112+CN112</f>
        <v>0</v>
      </c>
      <c r="CK112" s="25">
        <f>CL112+CM112</f>
        <v>0</v>
      </c>
      <c r="CL112" s="52">
        <v>0</v>
      </c>
      <c r="CM112" s="52">
        <v>0</v>
      </c>
      <c r="CN112" s="25">
        <f>CO112+CP112</f>
        <v>0</v>
      </c>
      <c r="CO112" s="52">
        <v>0</v>
      </c>
      <c r="CP112" s="52">
        <v>0</v>
      </c>
      <c r="CQ112" s="25">
        <f>+CR112+CU112</f>
        <v>0</v>
      </c>
      <c r="CR112" s="25">
        <f>CS112+CT112</f>
        <v>0</v>
      </c>
      <c r="CS112" s="52">
        <v>0</v>
      </c>
      <c r="CT112" s="52">
        <v>0</v>
      </c>
      <c r="CU112" s="25">
        <f>CV112+CW112</f>
        <v>0</v>
      </c>
      <c r="CV112" s="52">
        <v>0</v>
      </c>
      <c r="CW112" s="52">
        <v>0</v>
      </c>
      <c r="CX112" s="25">
        <f>+CY112+DB112</f>
        <v>0</v>
      </c>
      <c r="CY112" s="25">
        <f>CZ112+DA112</f>
        <v>0</v>
      </c>
      <c r="CZ112" s="52">
        <v>0</v>
      </c>
      <c r="DA112" s="52">
        <v>0</v>
      </c>
      <c r="DB112" s="25">
        <f>DC112+DD112</f>
        <v>0</v>
      </c>
      <c r="DC112" s="52">
        <v>0</v>
      </c>
      <c r="DD112" s="52">
        <v>0</v>
      </c>
      <c r="DE112" s="25">
        <f>+DF112+DI112</f>
        <v>0</v>
      </c>
      <c r="DF112" s="25">
        <f>DG112+DH112</f>
        <v>0</v>
      </c>
      <c r="DG112" s="52">
        <f t="shared" ref="DG112:DH112" si="1541">+CL112+CS112+CZ112</f>
        <v>0</v>
      </c>
      <c r="DH112" s="52">
        <f t="shared" si="1541"/>
        <v>0</v>
      </c>
      <c r="DI112" s="25">
        <f>DJ112+DK112</f>
        <v>0</v>
      </c>
      <c r="DJ112" s="52">
        <f t="shared" ref="DJ112:DK112" si="1542">+CO112+CV112+DC112</f>
        <v>0</v>
      </c>
      <c r="DK112" s="52">
        <f t="shared" si="1542"/>
        <v>0</v>
      </c>
      <c r="DL112" s="25">
        <f>+DM112+DP112</f>
        <v>0</v>
      </c>
      <c r="DM112" s="25">
        <f>DN112+DO112</f>
        <v>0</v>
      </c>
      <c r="DN112" s="52">
        <f t="shared" ref="DN112:DO112" si="1543">AA112+BC112+CE112+DG112</f>
        <v>0</v>
      </c>
      <c r="DO112" s="52">
        <f t="shared" si="1543"/>
        <v>0</v>
      </c>
      <c r="DP112" s="25">
        <f>DQ112+DR112</f>
        <v>0</v>
      </c>
      <c r="DQ112" s="52">
        <f t="shared" ref="DQ112:DR112" si="1544">AD112+BF112+CH112+DJ112</f>
        <v>0</v>
      </c>
      <c r="DR112" s="52">
        <f t="shared" si="1544"/>
        <v>0</v>
      </c>
    </row>
    <row r="113" spans="1:122" s="27" customFormat="1" ht="15" customHeight="1" x14ac:dyDescent="0.25">
      <c r="A113" s="35"/>
      <c r="B113" s="62"/>
      <c r="C113" s="34" t="s">
        <v>48</v>
      </c>
      <c r="D113" s="25">
        <f>+E113+H113</f>
        <v>45975.969999999994</v>
      </c>
      <c r="E113" s="25">
        <f>F113+G113</f>
        <v>35695.839999999997</v>
      </c>
      <c r="F113" s="52">
        <v>32352.739999999998</v>
      </c>
      <c r="G113" s="52">
        <v>3343.1</v>
      </c>
      <c r="H113" s="25">
        <f>I113+J113</f>
        <v>10280.129999999999</v>
      </c>
      <c r="I113" s="52">
        <v>10280.129999999999</v>
      </c>
      <c r="J113" s="52">
        <v>0</v>
      </c>
      <c r="K113" s="25">
        <f>+L113+O113</f>
        <v>37233.4</v>
      </c>
      <c r="L113" s="25">
        <f>M113+N113</f>
        <v>37233.4</v>
      </c>
      <c r="M113" s="52">
        <v>34249.410000000003</v>
      </c>
      <c r="N113" s="52">
        <v>2983.99</v>
      </c>
      <c r="O113" s="25">
        <f>P113+Q113</f>
        <v>0</v>
      </c>
      <c r="P113" s="52">
        <v>0</v>
      </c>
      <c r="Q113" s="52">
        <v>0</v>
      </c>
      <c r="R113" s="25">
        <f>+S113+V113</f>
        <v>40873.610000000008</v>
      </c>
      <c r="S113" s="25">
        <f>T113+U113</f>
        <v>40873.610000000008</v>
      </c>
      <c r="T113" s="52">
        <v>35962.630000000005</v>
      </c>
      <c r="U113" s="52">
        <v>4910.9800000000005</v>
      </c>
      <c r="V113" s="25">
        <f>W113+X113</f>
        <v>0</v>
      </c>
      <c r="W113" s="52">
        <v>0</v>
      </c>
      <c r="X113" s="52">
        <v>0</v>
      </c>
      <c r="Y113" s="25">
        <f>+Z113+AC113</f>
        <v>124082.98000000001</v>
      </c>
      <c r="Z113" s="25">
        <f>AA113+AB113</f>
        <v>113802.85</v>
      </c>
      <c r="AA113" s="52">
        <f>+F113+M113+T113</f>
        <v>102564.78</v>
      </c>
      <c r="AB113" s="52">
        <f>+G113+N113+U113</f>
        <v>11238.07</v>
      </c>
      <c r="AC113" s="25">
        <f>AD113+AE113</f>
        <v>10280.129999999999</v>
      </c>
      <c r="AD113" s="52">
        <f>+I113+P113+W113</f>
        <v>10280.129999999999</v>
      </c>
      <c r="AE113" s="52">
        <f>+J113+Q113+X113</f>
        <v>0</v>
      </c>
      <c r="AF113" s="25">
        <f>+AG113+AJ113</f>
        <v>0</v>
      </c>
      <c r="AG113" s="25">
        <f>AH113+AI113</f>
        <v>0</v>
      </c>
      <c r="AH113" s="52">
        <v>0</v>
      </c>
      <c r="AI113" s="52">
        <v>0</v>
      </c>
      <c r="AJ113" s="25">
        <f>AK113+AL113</f>
        <v>0</v>
      </c>
      <c r="AK113" s="52">
        <v>0</v>
      </c>
      <c r="AL113" s="52">
        <v>0</v>
      </c>
      <c r="AM113" s="25">
        <f>+AN113+AQ113</f>
        <v>0</v>
      </c>
      <c r="AN113" s="25">
        <f>AO113+AP113</f>
        <v>0</v>
      </c>
      <c r="AO113" s="52">
        <v>0</v>
      </c>
      <c r="AP113" s="52">
        <v>0</v>
      </c>
      <c r="AQ113" s="25">
        <f>AR113+AS113</f>
        <v>0</v>
      </c>
      <c r="AR113" s="52">
        <v>0</v>
      </c>
      <c r="AS113" s="52">
        <v>0</v>
      </c>
      <c r="AT113" s="25">
        <f>+AU113+AX113</f>
        <v>0</v>
      </c>
      <c r="AU113" s="25">
        <f>AV113+AW113</f>
        <v>0</v>
      </c>
      <c r="AV113" s="52">
        <v>0</v>
      </c>
      <c r="AW113" s="52">
        <v>0</v>
      </c>
      <c r="AX113" s="25">
        <f>AY113+AZ113</f>
        <v>0</v>
      </c>
      <c r="AY113" s="52">
        <v>0</v>
      </c>
      <c r="AZ113" s="52">
        <v>0</v>
      </c>
      <c r="BA113" s="25">
        <f>+BB113+BE113</f>
        <v>0</v>
      </c>
      <c r="BB113" s="25">
        <f>BC113+BD113</f>
        <v>0</v>
      </c>
      <c r="BC113" s="52">
        <f>+AH113+AO113+AV113</f>
        <v>0</v>
      </c>
      <c r="BD113" s="52">
        <f>+AI113+AP113+AW113</f>
        <v>0</v>
      </c>
      <c r="BE113" s="25">
        <f>BF113+BG113</f>
        <v>0</v>
      </c>
      <c r="BF113" s="52">
        <f>+AK113+AR113+AY113</f>
        <v>0</v>
      </c>
      <c r="BG113" s="52">
        <f>+AL113+AS113+AZ113</f>
        <v>0</v>
      </c>
      <c r="BH113" s="25">
        <f>+BI113+BL113</f>
        <v>0</v>
      </c>
      <c r="BI113" s="25">
        <f>BJ113+BK113</f>
        <v>0</v>
      </c>
      <c r="BJ113" s="52">
        <v>0</v>
      </c>
      <c r="BK113" s="52">
        <v>0</v>
      </c>
      <c r="BL113" s="25">
        <f>BM113+BN113</f>
        <v>0</v>
      </c>
      <c r="BM113" s="52">
        <v>0</v>
      </c>
      <c r="BN113" s="52">
        <v>0</v>
      </c>
      <c r="BO113" s="25">
        <f>+BP113+BS113</f>
        <v>0</v>
      </c>
      <c r="BP113" s="25">
        <f>BQ113+BR113</f>
        <v>0</v>
      </c>
      <c r="BQ113" s="52">
        <v>0</v>
      </c>
      <c r="BR113" s="52">
        <v>0</v>
      </c>
      <c r="BS113" s="25">
        <f>BT113+BU113</f>
        <v>0</v>
      </c>
      <c r="BT113" s="52">
        <v>0</v>
      </c>
      <c r="BU113" s="52">
        <v>0</v>
      </c>
      <c r="BV113" s="25">
        <f>+BW113+BZ113</f>
        <v>0</v>
      </c>
      <c r="BW113" s="25">
        <f>BX113+BY113</f>
        <v>0</v>
      </c>
      <c r="BX113" s="52">
        <v>0</v>
      </c>
      <c r="BY113" s="52">
        <v>0</v>
      </c>
      <c r="BZ113" s="25">
        <f>CA113+CB113</f>
        <v>0</v>
      </c>
      <c r="CA113" s="52">
        <v>0</v>
      </c>
      <c r="CB113" s="52">
        <v>0</v>
      </c>
      <c r="CC113" s="25">
        <f>+CD113+CG113</f>
        <v>0</v>
      </c>
      <c r="CD113" s="25">
        <f>CE113+CF113</f>
        <v>0</v>
      </c>
      <c r="CE113" s="52">
        <f>+BJ113+BQ113+BX113</f>
        <v>0</v>
      </c>
      <c r="CF113" s="52">
        <f>+BK113+BR113+BY113</f>
        <v>0</v>
      </c>
      <c r="CG113" s="25">
        <f>CH113+CI113</f>
        <v>0</v>
      </c>
      <c r="CH113" s="52">
        <f>+BM113+BT113+CA113</f>
        <v>0</v>
      </c>
      <c r="CI113" s="52">
        <f>+BN113+BU113+CB113</f>
        <v>0</v>
      </c>
      <c r="CJ113" s="25">
        <f>+CK113+CN113</f>
        <v>0</v>
      </c>
      <c r="CK113" s="25">
        <f>CL113+CM113</f>
        <v>0</v>
      </c>
      <c r="CL113" s="52">
        <v>0</v>
      </c>
      <c r="CM113" s="52">
        <v>0</v>
      </c>
      <c r="CN113" s="25">
        <f>CO113+CP113</f>
        <v>0</v>
      </c>
      <c r="CO113" s="52">
        <v>0</v>
      </c>
      <c r="CP113" s="52">
        <v>0</v>
      </c>
      <c r="CQ113" s="25">
        <f>+CR113+CU113</f>
        <v>0</v>
      </c>
      <c r="CR113" s="25">
        <f>CS113+CT113</f>
        <v>0</v>
      </c>
      <c r="CS113" s="52">
        <v>0</v>
      </c>
      <c r="CT113" s="52">
        <v>0</v>
      </c>
      <c r="CU113" s="25">
        <f>CV113+CW113</f>
        <v>0</v>
      </c>
      <c r="CV113" s="52">
        <v>0</v>
      </c>
      <c r="CW113" s="52">
        <v>0</v>
      </c>
      <c r="CX113" s="25">
        <f>+CY113+DB113</f>
        <v>0</v>
      </c>
      <c r="CY113" s="25">
        <f>CZ113+DA113</f>
        <v>0</v>
      </c>
      <c r="CZ113" s="52">
        <v>0</v>
      </c>
      <c r="DA113" s="52">
        <v>0</v>
      </c>
      <c r="DB113" s="25">
        <f>DC113+DD113</f>
        <v>0</v>
      </c>
      <c r="DC113" s="52">
        <v>0</v>
      </c>
      <c r="DD113" s="52">
        <v>0</v>
      </c>
      <c r="DE113" s="25">
        <f>+DF113+DI113</f>
        <v>0</v>
      </c>
      <c r="DF113" s="25">
        <f>DG113+DH113</f>
        <v>0</v>
      </c>
      <c r="DG113" s="52">
        <f>+CL113+CS113+CZ113</f>
        <v>0</v>
      </c>
      <c r="DH113" s="52">
        <f>+CM113+CT113+DA113</f>
        <v>0</v>
      </c>
      <c r="DI113" s="25">
        <f>DJ113+DK113</f>
        <v>0</v>
      </c>
      <c r="DJ113" s="52">
        <f>+CO113+CV113+DC113</f>
        <v>0</v>
      </c>
      <c r="DK113" s="52">
        <f>+CP113+CW113+DD113</f>
        <v>0</v>
      </c>
      <c r="DL113" s="25">
        <f>+DM113+DP113</f>
        <v>124082.98000000001</v>
      </c>
      <c r="DM113" s="25">
        <f>DN113+DO113</f>
        <v>113802.85</v>
      </c>
      <c r="DN113" s="52">
        <f>AA113+BC113+CE113+DG113</f>
        <v>102564.78</v>
      </c>
      <c r="DO113" s="52">
        <f>AB113+BD113+CF113+DH113</f>
        <v>11238.07</v>
      </c>
      <c r="DP113" s="25">
        <f>DQ113+DR113</f>
        <v>10280.129999999999</v>
      </c>
      <c r="DQ113" s="52">
        <f>AD113+BF113+CH113+DJ113</f>
        <v>10280.129999999999</v>
      </c>
      <c r="DR113" s="52">
        <f>AE113+BG113+CI113+DK113</f>
        <v>0</v>
      </c>
    </row>
    <row r="114" spans="1:122" s="27" customFormat="1" ht="15" customHeight="1" x14ac:dyDescent="0.25">
      <c r="A114" s="35"/>
      <c r="B114" s="62"/>
      <c r="C114" s="34" t="s">
        <v>26</v>
      </c>
      <c r="D114" s="25">
        <f>+E114+H114</f>
        <v>80068.739999999991</v>
      </c>
      <c r="E114" s="25">
        <f>F114+G114</f>
        <v>76068.37</v>
      </c>
      <c r="F114" s="52">
        <v>27193.399999999994</v>
      </c>
      <c r="G114" s="52">
        <v>48874.97</v>
      </c>
      <c r="H114" s="25">
        <f>I114+J114</f>
        <v>4000.37</v>
      </c>
      <c r="I114" s="52">
        <v>0</v>
      </c>
      <c r="J114" s="52">
        <v>4000.37</v>
      </c>
      <c r="K114" s="25">
        <f>+L114+O114</f>
        <v>115395.14</v>
      </c>
      <c r="L114" s="25">
        <f>M114+N114</f>
        <v>88143.92</v>
      </c>
      <c r="M114" s="52">
        <v>26165.1</v>
      </c>
      <c r="N114" s="52">
        <v>61978.82</v>
      </c>
      <c r="O114" s="25">
        <f>P114+Q114</f>
        <v>27251.219999999998</v>
      </c>
      <c r="P114" s="52">
        <v>20250.559999999998</v>
      </c>
      <c r="Q114" s="52">
        <v>7000.66</v>
      </c>
      <c r="R114" s="25">
        <f>+S114+V114</f>
        <v>145127.14000000001</v>
      </c>
      <c r="S114" s="25">
        <f>T114+U114</f>
        <v>126984.62000000001</v>
      </c>
      <c r="T114" s="52">
        <v>28498.78</v>
      </c>
      <c r="U114" s="52">
        <v>98485.840000000011</v>
      </c>
      <c r="V114" s="25">
        <f>W114+X114</f>
        <v>18142.52</v>
      </c>
      <c r="W114" s="52">
        <v>15142.5</v>
      </c>
      <c r="X114" s="52">
        <v>3000.02</v>
      </c>
      <c r="Y114" s="25">
        <f>+Z114+AC114</f>
        <v>340591.02</v>
      </c>
      <c r="Z114" s="25">
        <f>AA114+AB114</f>
        <v>291196.91000000003</v>
      </c>
      <c r="AA114" s="52">
        <f>+F114+M114+T114</f>
        <v>81857.279999999999</v>
      </c>
      <c r="AB114" s="52">
        <f>+G114+N114+U114</f>
        <v>209339.63</v>
      </c>
      <c r="AC114" s="25">
        <f>AD114+AE114</f>
        <v>49394.11</v>
      </c>
      <c r="AD114" s="52">
        <f>+I114+P114+W114</f>
        <v>35393.06</v>
      </c>
      <c r="AE114" s="52">
        <f>+J114+Q114+X114</f>
        <v>14001.05</v>
      </c>
      <c r="AF114" s="25">
        <f>+AG114+AJ114</f>
        <v>0</v>
      </c>
      <c r="AG114" s="25">
        <f>AH114+AI114</f>
        <v>0</v>
      </c>
      <c r="AH114" s="52">
        <v>0</v>
      </c>
      <c r="AI114" s="52">
        <v>0</v>
      </c>
      <c r="AJ114" s="25">
        <f>AK114+AL114</f>
        <v>0</v>
      </c>
      <c r="AK114" s="52">
        <v>0</v>
      </c>
      <c r="AL114" s="52">
        <v>0</v>
      </c>
      <c r="AM114" s="25">
        <f>+AN114+AQ114</f>
        <v>0</v>
      </c>
      <c r="AN114" s="25">
        <f>AO114+AP114</f>
        <v>0</v>
      </c>
      <c r="AO114" s="52">
        <v>0</v>
      </c>
      <c r="AP114" s="52">
        <v>0</v>
      </c>
      <c r="AQ114" s="25">
        <f>AR114+AS114</f>
        <v>0</v>
      </c>
      <c r="AR114" s="52">
        <v>0</v>
      </c>
      <c r="AS114" s="52">
        <v>0</v>
      </c>
      <c r="AT114" s="25">
        <f>+AU114+AX114</f>
        <v>0</v>
      </c>
      <c r="AU114" s="25">
        <f>AV114+AW114</f>
        <v>0</v>
      </c>
      <c r="AV114" s="52">
        <v>0</v>
      </c>
      <c r="AW114" s="52">
        <v>0</v>
      </c>
      <c r="AX114" s="25">
        <f>AY114+AZ114</f>
        <v>0</v>
      </c>
      <c r="AY114" s="52">
        <v>0</v>
      </c>
      <c r="AZ114" s="52">
        <v>0</v>
      </c>
      <c r="BA114" s="25">
        <f>+BB114+BE114</f>
        <v>0</v>
      </c>
      <c r="BB114" s="25">
        <f>BC114+BD114</f>
        <v>0</v>
      </c>
      <c r="BC114" s="52">
        <f>+AH114+AO114+AV114</f>
        <v>0</v>
      </c>
      <c r="BD114" s="52">
        <f>+AI114+AP114+AW114</f>
        <v>0</v>
      </c>
      <c r="BE114" s="25">
        <f>BF114+BG114</f>
        <v>0</v>
      </c>
      <c r="BF114" s="52">
        <f>+AK114+AR114+AY114</f>
        <v>0</v>
      </c>
      <c r="BG114" s="52">
        <f>+AL114+AS114+AZ114</f>
        <v>0</v>
      </c>
      <c r="BH114" s="25">
        <f>+BI114+BL114</f>
        <v>0</v>
      </c>
      <c r="BI114" s="25">
        <f>BJ114+BK114</f>
        <v>0</v>
      </c>
      <c r="BJ114" s="52">
        <v>0</v>
      </c>
      <c r="BK114" s="52">
        <v>0</v>
      </c>
      <c r="BL114" s="25">
        <f>BM114+BN114</f>
        <v>0</v>
      </c>
      <c r="BM114" s="52">
        <v>0</v>
      </c>
      <c r="BN114" s="52">
        <v>0</v>
      </c>
      <c r="BO114" s="25">
        <f>+BP114+BS114</f>
        <v>0</v>
      </c>
      <c r="BP114" s="25">
        <f>BQ114+BR114</f>
        <v>0</v>
      </c>
      <c r="BQ114" s="52">
        <v>0</v>
      </c>
      <c r="BR114" s="52">
        <v>0</v>
      </c>
      <c r="BS114" s="25">
        <f>BT114+BU114</f>
        <v>0</v>
      </c>
      <c r="BT114" s="52">
        <v>0</v>
      </c>
      <c r="BU114" s="52">
        <v>0</v>
      </c>
      <c r="BV114" s="25">
        <f>+BW114+BZ114</f>
        <v>0</v>
      </c>
      <c r="BW114" s="25">
        <f>BX114+BY114</f>
        <v>0</v>
      </c>
      <c r="BX114" s="52">
        <v>0</v>
      </c>
      <c r="BY114" s="52">
        <v>0</v>
      </c>
      <c r="BZ114" s="25">
        <f>CA114+CB114</f>
        <v>0</v>
      </c>
      <c r="CA114" s="52">
        <v>0</v>
      </c>
      <c r="CB114" s="52">
        <v>0</v>
      </c>
      <c r="CC114" s="25">
        <f>+CD114+CG114</f>
        <v>0</v>
      </c>
      <c r="CD114" s="25">
        <f>CE114+CF114</f>
        <v>0</v>
      </c>
      <c r="CE114" s="52">
        <f>+BJ114+BQ114+BX114</f>
        <v>0</v>
      </c>
      <c r="CF114" s="52">
        <f>+BK114+BR114+BY114</f>
        <v>0</v>
      </c>
      <c r="CG114" s="25">
        <f>CH114+CI114</f>
        <v>0</v>
      </c>
      <c r="CH114" s="52">
        <f>+BM114+BT114+CA114</f>
        <v>0</v>
      </c>
      <c r="CI114" s="52">
        <f>+BN114+BU114+CB114</f>
        <v>0</v>
      </c>
      <c r="CJ114" s="25">
        <f>+CK114+CN114</f>
        <v>0</v>
      </c>
      <c r="CK114" s="25">
        <f>CL114+CM114</f>
        <v>0</v>
      </c>
      <c r="CL114" s="52">
        <v>0</v>
      </c>
      <c r="CM114" s="52">
        <v>0</v>
      </c>
      <c r="CN114" s="25">
        <f>CO114+CP114</f>
        <v>0</v>
      </c>
      <c r="CO114" s="52">
        <v>0</v>
      </c>
      <c r="CP114" s="52">
        <v>0</v>
      </c>
      <c r="CQ114" s="25">
        <f>+CR114+CU114</f>
        <v>0</v>
      </c>
      <c r="CR114" s="25">
        <f>CS114+CT114</f>
        <v>0</v>
      </c>
      <c r="CS114" s="52">
        <v>0</v>
      </c>
      <c r="CT114" s="52">
        <v>0</v>
      </c>
      <c r="CU114" s="25">
        <f>CV114+CW114</f>
        <v>0</v>
      </c>
      <c r="CV114" s="52">
        <v>0</v>
      </c>
      <c r="CW114" s="52">
        <v>0</v>
      </c>
      <c r="CX114" s="25">
        <f>+CY114+DB114</f>
        <v>0</v>
      </c>
      <c r="CY114" s="25">
        <f>CZ114+DA114</f>
        <v>0</v>
      </c>
      <c r="CZ114" s="52">
        <v>0</v>
      </c>
      <c r="DA114" s="52">
        <v>0</v>
      </c>
      <c r="DB114" s="25">
        <f>DC114+DD114</f>
        <v>0</v>
      </c>
      <c r="DC114" s="52">
        <v>0</v>
      </c>
      <c r="DD114" s="52">
        <v>0</v>
      </c>
      <c r="DE114" s="25">
        <f>+DF114+DI114</f>
        <v>0</v>
      </c>
      <c r="DF114" s="25">
        <f>DG114+DH114</f>
        <v>0</v>
      </c>
      <c r="DG114" s="52">
        <f>+CL114+CS114+CZ114</f>
        <v>0</v>
      </c>
      <c r="DH114" s="52">
        <f>+CM114+CT114+DA114</f>
        <v>0</v>
      </c>
      <c r="DI114" s="25">
        <f>DJ114+DK114</f>
        <v>0</v>
      </c>
      <c r="DJ114" s="52">
        <f>+CO114+CV114+DC114</f>
        <v>0</v>
      </c>
      <c r="DK114" s="52">
        <f>+CP114+CW114+DD114</f>
        <v>0</v>
      </c>
      <c r="DL114" s="25">
        <f>+DM114+DP114</f>
        <v>340591.02</v>
      </c>
      <c r="DM114" s="25">
        <f>DN114+DO114</f>
        <v>291196.91000000003</v>
      </c>
      <c r="DN114" s="52">
        <f>AA114+BC114+CE114+DG114</f>
        <v>81857.279999999999</v>
      </c>
      <c r="DO114" s="52">
        <f>AB114+BD114+CF114+DH114</f>
        <v>209339.63</v>
      </c>
      <c r="DP114" s="25">
        <f>DQ114+DR114</f>
        <v>49394.11</v>
      </c>
      <c r="DQ114" s="52">
        <f>AD114+BF114+CH114+DJ114</f>
        <v>35393.06</v>
      </c>
      <c r="DR114" s="52">
        <f>AE114+BG114+CI114+DK114</f>
        <v>14001.05</v>
      </c>
    </row>
    <row r="115" spans="1:122" s="27" customFormat="1" ht="15" customHeight="1" x14ac:dyDescent="0.25">
      <c r="A115" s="35"/>
      <c r="B115" s="62"/>
      <c r="C115" s="36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</row>
    <row r="116" spans="1:122" s="27" customFormat="1" ht="15" customHeight="1" x14ac:dyDescent="0.25">
      <c r="A116" s="33"/>
      <c r="B116" s="62" t="s">
        <v>84</v>
      </c>
      <c r="C116" s="34"/>
      <c r="D116" s="25">
        <f>E116+H116</f>
        <v>382183.90289999999</v>
      </c>
      <c r="E116" s="25">
        <f>SUM(F116:G116)</f>
        <v>260919.87290000002</v>
      </c>
      <c r="F116" s="25">
        <f>F117+F121+F124+F128+F132+F135+F139+F140</f>
        <v>207200.0001</v>
      </c>
      <c r="G116" s="25">
        <f>G117+G121+G124+G128+G132+G135+G139+G140</f>
        <v>53719.872799999997</v>
      </c>
      <c r="H116" s="25">
        <f>SUM(I116:J116)</f>
        <v>121264.03</v>
      </c>
      <c r="I116" s="25">
        <f>I117+I121+I124+I128+I132+I135+I139+I140</f>
        <v>77952.03</v>
      </c>
      <c r="J116" s="25">
        <f>J117+J121+J124+J128+J132+J135+J139+J140</f>
        <v>43312</v>
      </c>
      <c r="K116" s="25">
        <f t="shared" ref="K116:K117" si="1545">L116+O116</f>
        <v>725696.82526000007</v>
      </c>
      <c r="L116" s="25">
        <f t="shared" ref="L116:L117" si="1546">SUM(M116:N116)</f>
        <v>253925.99526</v>
      </c>
      <c r="M116" s="25">
        <f t="shared" ref="M116:N116" si="1547">M117+M121+M124+M128+M132+M135+M139+M140</f>
        <v>220909.02085999999</v>
      </c>
      <c r="N116" s="25">
        <f t="shared" si="1547"/>
        <v>33016.974399999999</v>
      </c>
      <c r="O116" s="25">
        <f t="shared" ref="O116:O117" si="1548">SUM(P116:Q116)</f>
        <v>471770.83000000007</v>
      </c>
      <c r="P116" s="25">
        <f t="shared" ref="P116:Q116" si="1549">P117+P121+P124+P128+P132+P135+P139+P140</f>
        <v>74049.03</v>
      </c>
      <c r="Q116" s="25">
        <f t="shared" si="1549"/>
        <v>397721.80000000005</v>
      </c>
      <c r="R116" s="25">
        <f t="shared" ref="R116:R117" si="1550">S116+V116</f>
        <v>674008.5253000001</v>
      </c>
      <c r="S116" s="25">
        <f t="shared" ref="S116:S117" si="1551">SUM(T116:U116)</f>
        <v>294758.22529999999</v>
      </c>
      <c r="T116" s="25">
        <f t="shared" ref="T116:U116" si="1552">T117+T121+T124+T128+T132+T135+T139+T140</f>
        <v>263444.59330000001</v>
      </c>
      <c r="U116" s="25">
        <f t="shared" si="1552"/>
        <v>31313.631999999998</v>
      </c>
      <c r="V116" s="25">
        <f t="shared" ref="V116:V117" si="1553">SUM(W116:X116)</f>
        <v>379250.30000000005</v>
      </c>
      <c r="W116" s="25">
        <f t="shared" ref="W116:X116" si="1554">W117+W121+W124+W128+W132+W135+W139+W140</f>
        <v>68901.790000000008</v>
      </c>
      <c r="X116" s="25">
        <f t="shared" si="1554"/>
        <v>310348.51</v>
      </c>
      <c r="Y116" s="25">
        <f>Z116+AC116</f>
        <v>1781889.2534600003</v>
      </c>
      <c r="Z116" s="25">
        <f>SUM(AA116:AB116)</f>
        <v>809604.09346000012</v>
      </c>
      <c r="AA116" s="25">
        <f>AA117+AA121+AA124+AA128+AA132+AA135+AA139+AA140</f>
        <v>691553.61426000006</v>
      </c>
      <c r="AB116" s="25">
        <f>AB117+AB121+AB124+AB128+AB132+AB135+AB139+AB140</f>
        <v>118050.4792</v>
      </c>
      <c r="AC116" s="25">
        <f>SUM(AD116:AE116)</f>
        <v>972285.16</v>
      </c>
      <c r="AD116" s="25">
        <f>AD117+AD121+AD124+AD128+AD132+AD135+AD139+AD140</f>
        <v>220902.85</v>
      </c>
      <c r="AE116" s="25">
        <f>AE117+AE121+AE124+AE128+AE132+AE135+AE139+AE140</f>
        <v>751382.31</v>
      </c>
      <c r="AF116" s="25">
        <f t="shared" ref="AF116:AF117" si="1555">AG116+AJ116</f>
        <v>0</v>
      </c>
      <c r="AG116" s="25">
        <f>SUM(AH116:AI116)</f>
        <v>0</v>
      </c>
      <c r="AH116" s="25">
        <f>AH117+AH121+AH124+AH128+AH132+AH135+AH139+AH140</f>
        <v>0</v>
      </c>
      <c r="AI116" s="25">
        <f>AI117+AI121+AI124+AI128+AI132+AI135+AI139+AI140</f>
        <v>0</v>
      </c>
      <c r="AJ116" s="25">
        <f>SUM(AK116:AL116)</f>
        <v>0</v>
      </c>
      <c r="AK116" s="25">
        <f>AK117+AK121+AK124+AK128+AK132+AK135+AK139+AK140</f>
        <v>0</v>
      </c>
      <c r="AL116" s="25">
        <f>AL117+AL121+AL124+AL128+AL132+AL135+AL139+AL140</f>
        <v>0</v>
      </c>
      <c r="AM116" s="25">
        <f t="shared" ref="AM116:AM117" si="1556">AN116+AQ116</f>
        <v>0</v>
      </c>
      <c r="AN116" s="25">
        <f t="shared" ref="AN116:AN117" si="1557">SUM(AO116:AP116)</f>
        <v>0</v>
      </c>
      <c r="AO116" s="25">
        <f t="shared" ref="AO116:AP116" si="1558">AO117+AO121+AO124+AO128+AO132+AO135+AO139+AO140</f>
        <v>0</v>
      </c>
      <c r="AP116" s="25">
        <f t="shared" si="1558"/>
        <v>0</v>
      </c>
      <c r="AQ116" s="25">
        <f t="shared" ref="AQ116:AQ117" si="1559">SUM(AR116:AS116)</f>
        <v>0</v>
      </c>
      <c r="AR116" s="25">
        <f t="shared" ref="AR116:AS116" si="1560">AR117+AR121+AR124+AR128+AR132+AR135+AR139+AR140</f>
        <v>0</v>
      </c>
      <c r="AS116" s="25">
        <f t="shared" si="1560"/>
        <v>0</v>
      </c>
      <c r="AT116" s="25">
        <f t="shared" ref="AT116:AT117" si="1561">AU116+AX116</f>
        <v>0</v>
      </c>
      <c r="AU116" s="25">
        <f t="shared" ref="AU116:AU117" si="1562">SUM(AV116:AW116)</f>
        <v>0</v>
      </c>
      <c r="AV116" s="25">
        <f t="shared" ref="AV116:AW116" si="1563">AV117+AV121+AV124+AV128+AV132+AV135+AV139+AV140</f>
        <v>0</v>
      </c>
      <c r="AW116" s="25">
        <f t="shared" si="1563"/>
        <v>0</v>
      </c>
      <c r="AX116" s="25">
        <f t="shared" ref="AX116:AX117" si="1564">SUM(AY116:AZ116)</f>
        <v>0</v>
      </c>
      <c r="AY116" s="25">
        <f t="shared" ref="AY116:AZ116" si="1565">AY117+AY121+AY124+AY128+AY132+AY135+AY139+AY140</f>
        <v>0</v>
      </c>
      <c r="AZ116" s="25">
        <f t="shared" si="1565"/>
        <v>0</v>
      </c>
      <c r="BA116" s="25">
        <f t="shared" ref="BA116:BA117" si="1566">BB116+BE116</f>
        <v>0</v>
      </c>
      <c r="BB116" s="25">
        <f t="shared" ref="BB116" si="1567">SUM(BC116:BD116)</f>
        <v>0</v>
      </c>
      <c r="BC116" s="25">
        <f t="shared" ref="BC116:BD116" si="1568">BC117+BC121+BC124+BC128+BC132+BC135+BC139+BC140</f>
        <v>0</v>
      </c>
      <c r="BD116" s="25">
        <f t="shared" si="1568"/>
        <v>0</v>
      </c>
      <c r="BE116" s="25">
        <f t="shared" ref="BE116" si="1569">SUM(BF116:BG116)</f>
        <v>0</v>
      </c>
      <c r="BF116" s="25">
        <f t="shared" ref="BF116:BG116" si="1570">BF117+BF121+BF124+BF128+BF132+BF135+BF139+BF140</f>
        <v>0</v>
      </c>
      <c r="BG116" s="25">
        <f t="shared" si="1570"/>
        <v>0</v>
      </c>
      <c r="BH116" s="25">
        <f t="shared" ref="BH116:BH117" si="1571">BI116+BL116</f>
        <v>0</v>
      </c>
      <c r="BI116" s="25">
        <f>SUM(BJ116:BK116)</f>
        <v>0</v>
      </c>
      <c r="BJ116" s="25">
        <f>BJ117+BJ121+BJ124+BJ128+BJ132+BJ135+BJ139+BJ140</f>
        <v>0</v>
      </c>
      <c r="BK116" s="25">
        <f>BK117+BK121+BK124+BK128+BK132+BK135+BK139+BK140</f>
        <v>0</v>
      </c>
      <c r="BL116" s="25">
        <f>SUM(BM116:BN116)</f>
        <v>0</v>
      </c>
      <c r="BM116" s="25">
        <f>BM117+BM121+BM124+BM128+BM132+BM135+BM139+BM140</f>
        <v>0</v>
      </c>
      <c r="BN116" s="25">
        <f>BN117+BN121+BN124+BN128+BN132+BN135+BN139+BN140</f>
        <v>0</v>
      </c>
      <c r="BO116" s="25">
        <f t="shared" ref="BO116:BO117" si="1572">BP116+BS116</f>
        <v>0</v>
      </c>
      <c r="BP116" s="25">
        <f t="shared" ref="BP116:BP117" si="1573">SUM(BQ116:BR116)</f>
        <v>0</v>
      </c>
      <c r="BQ116" s="25">
        <f t="shared" ref="BQ116:BR116" si="1574">BQ117+BQ121+BQ124+BQ128+BQ132+BQ135+BQ139+BQ140</f>
        <v>0</v>
      </c>
      <c r="BR116" s="25">
        <f t="shared" si="1574"/>
        <v>0</v>
      </c>
      <c r="BS116" s="25">
        <f t="shared" ref="BS116:BS117" si="1575">SUM(BT116:BU116)</f>
        <v>0</v>
      </c>
      <c r="BT116" s="25">
        <f t="shared" ref="BT116:BU116" si="1576">BT117+BT121+BT124+BT128+BT132+BT135+BT139+BT140</f>
        <v>0</v>
      </c>
      <c r="BU116" s="25">
        <f t="shared" si="1576"/>
        <v>0</v>
      </c>
      <c r="BV116" s="25">
        <f t="shared" ref="BV116:BV117" si="1577">BW116+BZ116</f>
        <v>0</v>
      </c>
      <c r="BW116" s="25">
        <f t="shared" ref="BW116:BW117" si="1578">SUM(BX116:BY116)</f>
        <v>0</v>
      </c>
      <c r="BX116" s="25">
        <f t="shared" ref="BX116:BY116" si="1579">BX117+BX121+BX124+BX128+BX132+BX135+BX139+BX140</f>
        <v>0</v>
      </c>
      <c r="BY116" s="25">
        <f t="shared" si="1579"/>
        <v>0</v>
      </c>
      <c r="BZ116" s="25">
        <f t="shared" ref="BZ116:BZ117" si="1580">SUM(CA116:CB116)</f>
        <v>0</v>
      </c>
      <c r="CA116" s="25">
        <f t="shared" ref="CA116:CB116" si="1581">CA117+CA121+CA124+CA128+CA132+CA135+CA139+CA140</f>
        <v>0</v>
      </c>
      <c r="CB116" s="25">
        <f t="shared" si="1581"/>
        <v>0</v>
      </c>
      <c r="CC116" s="25">
        <f t="shared" ref="CC116:CC117" si="1582">CD116+CG116</f>
        <v>0</v>
      </c>
      <c r="CD116" s="25">
        <f t="shared" ref="CD116" si="1583">SUM(CE116:CF116)</f>
        <v>0</v>
      </c>
      <c r="CE116" s="25">
        <f t="shared" ref="CE116:CF116" si="1584">CE117+CE121+CE124+CE128+CE132+CE135+CE139+CE140</f>
        <v>0</v>
      </c>
      <c r="CF116" s="25">
        <f t="shared" si="1584"/>
        <v>0</v>
      </c>
      <c r="CG116" s="25">
        <f t="shared" ref="CG116" si="1585">SUM(CH116:CI116)</f>
        <v>0</v>
      </c>
      <c r="CH116" s="25">
        <f t="shared" ref="CH116:CI116" si="1586">CH117+CH121+CH124+CH128+CH132+CH135+CH139+CH140</f>
        <v>0</v>
      </c>
      <c r="CI116" s="25">
        <f t="shared" si="1586"/>
        <v>0</v>
      </c>
      <c r="CJ116" s="25">
        <f t="shared" ref="CJ116:CJ117" si="1587">CK116+CN116</f>
        <v>0</v>
      </c>
      <c r="CK116" s="25">
        <f>SUM(CL116:CM116)</f>
        <v>0</v>
      </c>
      <c r="CL116" s="25">
        <f>CL117+CL121+CL124+CL128+CL132+CL135+CL139+CL140</f>
        <v>0</v>
      </c>
      <c r="CM116" s="25">
        <f>CM117+CM121+CM124+CM128+CM132+CM135+CM139+CM140</f>
        <v>0</v>
      </c>
      <c r="CN116" s="25">
        <f>SUM(CO116:CP116)</f>
        <v>0</v>
      </c>
      <c r="CO116" s="25">
        <f>CO117+CO121+CO124+CO128+CO132+CO135+CO139+CO140</f>
        <v>0</v>
      </c>
      <c r="CP116" s="25">
        <f>CP117+CP121+CP124+CP128+CP132+CP135+CP139+CP140</f>
        <v>0</v>
      </c>
      <c r="CQ116" s="25">
        <f t="shared" ref="CQ116:CQ117" si="1588">CR116+CU116</f>
        <v>0</v>
      </c>
      <c r="CR116" s="25">
        <f t="shared" ref="CR116:CR117" si="1589">SUM(CS116:CT116)</f>
        <v>0</v>
      </c>
      <c r="CS116" s="25">
        <f t="shared" ref="CS116:CT116" si="1590">CS117+CS121+CS124+CS128+CS132+CS135+CS139+CS140</f>
        <v>0</v>
      </c>
      <c r="CT116" s="25">
        <f t="shared" si="1590"/>
        <v>0</v>
      </c>
      <c r="CU116" s="25">
        <f t="shared" ref="CU116:CU117" si="1591">SUM(CV116:CW116)</f>
        <v>0</v>
      </c>
      <c r="CV116" s="25">
        <f t="shared" ref="CV116:CW116" si="1592">CV117+CV121+CV124+CV128+CV132+CV135+CV139+CV140</f>
        <v>0</v>
      </c>
      <c r="CW116" s="25">
        <f t="shared" si="1592"/>
        <v>0</v>
      </c>
      <c r="CX116" s="25">
        <f t="shared" ref="CX116:CX117" si="1593">CY116+DB116</f>
        <v>0</v>
      </c>
      <c r="CY116" s="25">
        <f t="shared" ref="CY116:CY117" si="1594">SUM(CZ116:DA116)</f>
        <v>0</v>
      </c>
      <c r="CZ116" s="25">
        <f t="shared" ref="CZ116:DA116" si="1595">CZ117+CZ121+CZ124+CZ128+CZ132+CZ135+CZ139+CZ140</f>
        <v>0</v>
      </c>
      <c r="DA116" s="25">
        <f t="shared" si="1595"/>
        <v>0</v>
      </c>
      <c r="DB116" s="25">
        <f t="shared" ref="DB116:DB117" si="1596">SUM(DC116:DD116)</f>
        <v>0</v>
      </c>
      <c r="DC116" s="25">
        <f t="shared" ref="DC116:DD116" si="1597">DC117+DC121+DC124+DC128+DC132+DC135+DC139+DC140</f>
        <v>0</v>
      </c>
      <c r="DD116" s="25">
        <f t="shared" si="1597"/>
        <v>0</v>
      </c>
      <c r="DE116" s="25">
        <f t="shared" ref="DE116:DE117" si="1598">DF116+DI116</f>
        <v>0</v>
      </c>
      <c r="DF116" s="25">
        <f t="shared" ref="DF116" si="1599">SUM(DG116:DH116)</f>
        <v>0</v>
      </c>
      <c r="DG116" s="25">
        <f t="shared" ref="DG116:DH116" si="1600">DG117+DG121+DG124+DG128+DG132+DG135+DG139+DG140</f>
        <v>0</v>
      </c>
      <c r="DH116" s="25">
        <f t="shared" si="1600"/>
        <v>0</v>
      </c>
      <c r="DI116" s="25">
        <f t="shared" ref="DI116" si="1601">SUM(DJ116:DK116)</f>
        <v>0</v>
      </c>
      <c r="DJ116" s="25">
        <f t="shared" ref="DJ116:DK116" si="1602">DJ117+DJ121+DJ124+DJ128+DJ132+DJ135+DJ139+DJ140</f>
        <v>0</v>
      </c>
      <c r="DK116" s="25">
        <f t="shared" si="1602"/>
        <v>0</v>
      </c>
      <c r="DL116" s="25">
        <f>DM116+DP116</f>
        <v>1781889.2534600003</v>
      </c>
      <c r="DM116" s="25">
        <f>SUM(DN116:DO116)</f>
        <v>809604.09346000012</v>
      </c>
      <c r="DN116" s="25">
        <f>DN117+DN121+DN124+DN128+DN132+DN135+DN139+DN140</f>
        <v>691553.61426000006</v>
      </c>
      <c r="DO116" s="25">
        <f>DO117+DO121+DO124+DO128+DO132+DO135+DO139+DO140</f>
        <v>118050.4792</v>
      </c>
      <c r="DP116" s="25">
        <f>SUM(DQ116:DR116)</f>
        <v>972285.16</v>
      </c>
      <c r="DQ116" s="25">
        <f>DQ117+DQ121+DQ124+DQ128+DQ132+DQ135+DQ139+DQ140</f>
        <v>220902.85</v>
      </c>
      <c r="DR116" s="25">
        <f>DR117+DR121+DR124+DR128+DR132+DR135+DR139+DR140</f>
        <v>751382.31</v>
      </c>
    </row>
    <row r="117" spans="1:122" s="27" customFormat="1" ht="15" customHeight="1" x14ac:dyDescent="0.25">
      <c r="A117" s="35"/>
      <c r="B117" s="62"/>
      <c r="C117" s="34" t="s">
        <v>85</v>
      </c>
      <c r="D117" s="25">
        <f>E117+H117</f>
        <v>88830.44</v>
      </c>
      <c r="E117" s="25">
        <f>SUM(F117:G117)</f>
        <v>88830.44</v>
      </c>
      <c r="F117" s="25">
        <f>SUM(F118:F120)</f>
        <v>79503.64</v>
      </c>
      <c r="G117" s="25">
        <f>SUM(G118:G120)</f>
        <v>9326.7999999999993</v>
      </c>
      <c r="H117" s="25">
        <f>SUM(I117:J117)</f>
        <v>0</v>
      </c>
      <c r="I117" s="25">
        <f>SUM(I118:I120)</f>
        <v>0</v>
      </c>
      <c r="J117" s="25">
        <f>SUM(J118:J120)</f>
        <v>0</v>
      </c>
      <c r="K117" s="25">
        <f t="shared" si="1545"/>
        <v>110524.5</v>
      </c>
      <c r="L117" s="25">
        <f t="shared" si="1546"/>
        <v>106324.5</v>
      </c>
      <c r="M117" s="25">
        <f t="shared" ref="M117:N117" si="1603">SUM(M118:M120)</f>
        <v>91696.19</v>
      </c>
      <c r="N117" s="25">
        <f t="shared" si="1603"/>
        <v>14628.31</v>
      </c>
      <c r="O117" s="25">
        <f t="shared" si="1548"/>
        <v>4200</v>
      </c>
      <c r="P117" s="25">
        <f t="shared" ref="P117:Q117" si="1604">SUM(P118:P120)</f>
        <v>4200</v>
      </c>
      <c r="Q117" s="25">
        <f t="shared" si="1604"/>
        <v>0</v>
      </c>
      <c r="R117" s="25">
        <f t="shared" si="1550"/>
        <v>149556.66</v>
      </c>
      <c r="S117" s="25">
        <f t="shared" si="1551"/>
        <v>131956.66</v>
      </c>
      <c r="T117" s="25">
        <f t="shared" ref="T117:U117" si="1605">SUM(T118:T120)</f>
        <v>117595.49</v>
      </c>
      <c r="U117" s="25">
        <f t="shared" si="1605"/>
        <v>14361.17</v>
      </c>
      <c r="V117" s="25">
        <f t="shared" si="1553"/>
        <v>17600</v>
      </c>
      <c r="W117" s="25">
        <f t="shared" ref="W117:X117" si="1606">SUM(W118:W120)</f>
        <v>17600</v>
      </c>
      <c r="X117" s="25">
        <f t="shared" si="1606"/>
        <v>0</v>
      </c>
      <c r="Y117" s="25">
        <f t="shared" ref="Y117" si="1607">Z117+AC117</f>
        <v>348911.6</v>
      </c>
      <c r="Z117" s="25">
        <f t="shared" ref="Z117" si="1608">SUM(AA117:AB117)</f>
        <v>327111.59999999998</v>
      </c>
      <c r="AA117" s="25">
        <f t="shared" ref="AA117:AB117" si="1609">SUM(AA118:AA120)</f>
        <v>288795.32</v>
      </c>
      <c r="AB117" s="25">
        <f t="shared" si="1609"/>
        <v>38316.28</v>
      </c>
      <c r="AC117" s="25">
        <f t="shared" ref="AC117" si="1610">SUM(AD117:AE117)</f>
        <v>21800</v>
      </c>
      <c r="AD117" s="25">
        <f t="shared" ref="AD117:AE117" si="1611">SUM(AD118:AD120)</f>
        <v>21800</v>
      </c>
      <c r="AE117" s="25">
        <f t="shared" si="1611"/>
        <v>0</v>
      </c>
      <c r="AF117" s="25">
        <f t="shared" si="1555"/>
        <v>0</v>
      </c>
      <c r="AG117" s="25">
        <f>SUM(AH117:AI117)</f>
        <v>0</v>
      </c>
      <c r="AH117" s="25">
        <f>SUM(AH118:AH120)</f>
        <v>0</v>
      </c>
      <c r="AI117" s="25">
        <f>SUM(AI118:AI120)</f>
        <v>0</v>
      </c>
      <c r="AJ117" s="25">
        <f>SUM(AK117:AL117)</f>
        <v>0</v>
      </c>
      <c r="AK117" s="25">
        <f>SUM(AK118:AK120)</f>
        <v>0</v>
      </c>
      <c r="AL117" s="25">
        <f>SUM(AL118:AL120)</f>
        <v>0</v>
      </c>
      <c r="AM117" s="25">
        <f t="shared" si="1556"/>
        <v>0</v>
      </c>
      <c r="AN117" s="25">
        <f t="shared" si="1557"/>
        <v>0</v>
      </c>
      <c r="AO117" s="25">
        <f t="shared" ref="AO117:AP117" si="1612">SUM(AO118:AO120)</f>
        <v>0</v>
      </c>
      <c r="AP117" s="25">
        <f t="shared" si="1612"/>
        <v>0</v>
      </c>
      <c r="AQ117" s="25">
        <f t="shared" si="1559"/>
        <v>0</v>
      </c>
      <c r="AR117" s="25">
        <f t="shared" ref="AR117:AS117" si="1613">SUM(AR118:AR120)</f>
        <v>0</v>
      </c>
      <c r="AS117" s="25">
        <f t="shared" si="1613"/>
        <v>0</v>
      </c>
      <c r="AT117" s="25">
        <f t="shared" si="1561"/>
        <v>0</v>
      </c>
      <c r="AU117" s="25">
        <f t="shared" si="1562"/>
        <v>0</v>
      </c>
      <c r="AV117" s="25">
        <f t="shared" ref="AV117:AW117" si="1614">SUM(AV118:AV120)</f>
        <v>0</v>
      </c>
      <c r="AW117" s="25">
        <f t="shared" si="1614"/>
        <v>0</v>
      </c>
      <c r="AX117" s="25">
        <f t="shared" si="1564"/>
        <v>0</v>
      </c>
      <c r="AY117" s="25">
        <f t="shared" ref="AY117:AZ117" si="1615">SUM(AY118:AY120)</f>
        <v>0</v>
      </c>
      <c r="AZ117" s="25">
        <f t="shared" si="1615"/>
        <v>0</v>
      </c>
      <c r="BA117" s="25">
        <f t="shared" si="1566"/>
        <v>0</v>
      </c>
      <c r="BB117" s="25">
        <f t="shared" ref="BB117" si="1616">SUM(BC117:BD117)</f>
        <v>0</v>
      </c>
      <c r="BC117" s="25">
        <f t="shared" ref="BC117:BD117" si="1617">SUM(BC118:BC120)</f>
        <v>0</v>
      </c>
      <c r="BD117" s="25">
        <f t="shared" si="1617"/>
        <v>0</v>
      </c>
      <c r="BE117" s="25">
        <f t="shared" ref="BE117" si="1618">SUM(BF117:BG117)</f>
        <v>0</v>
      </c>
      <c r="BF117" s="25">
        <f t="shared" ref="BF117:BG117" si="1619">SUM(BF118:BF120)</f>
        <v>0</v>
      </c>
      <c r="BG117" s="25">
        <f t="shared" si="1619"/>
        <v>0</v>
      </c>
      <c r="BH117" s="25">
        <f t="shared" si="1571"/>
        <v>0</v>
      </c>
      <c r="BI117" s="25">
        <f>SUM(BJ117:BK117)</f>
        <v>0</v>
      </c>
      <c r="BJ117" s="25">
        <f>SUM(BJ118:BJ120)</f>
        <v>0</v>
      </c>
      <c r="BK117" s="25">
        <f>SUM(BK118:BK120)</f>
        <v>0</v>
      </c>
      <c r="BL117" s="25">
        <f>SUM(BM117:BN117)</f>
        <v>0</v>
      </c>
      <c r="BM117" s="25">
        <f>SUM(BM118:BM120)</f>
        <v>0</v>
      </c>
      <c r="BN117" s="25">
        <f>SUM(BN118:BN120)</f>
        <v>0</v>
      </c>
      <c r="BO117" s="25">
        <f t="shared" si="1572"/>
        <v>0</v>
      </c>
      <c r="BP117" s="25">
        <f t="shared" si="1573"/>
        <v>0</v>
      </c>
      <c r="BQ117" s="25">
        <f t="shared" ref="BQ117:BR117" si="1620">SUM(BQ118:BQ120)</f>
        <v>0</v>
      </c>
      <c r="BR117" s="25">
        <f t="shared" si="1620"/>
        <v>0</v>
      </c>
      <c r="BS117" s="25">
        <f t="shared" si="1575"/>
        <v>0</v>
      </c>
      <c r="BT117" s="25">
        <f t="shared" ref="BT117:BU117" si="1621">SUM(BT118:BT120)</f>
        <v>0</v>
      </c>
      <c r="BU117" s="25">
        <f t="shared" si="1621"/>
        <v>0</v>
      </c>
      <c r="BV117" s="25">
        <f t="shared" si="1577"/>
        <v>0</v>
      </c>
      <c r="BW117" s="25">
        <f t="shared" si="1578"/>
        <v>0</v>
      </c>
      <c r="BX117" s="25">
        <f t="shared" ref="BX117:BY117" si="1622">SUM(BX118:BX120)</f>
        <v>0</v>
      </c>
      <c r="BY117" s="25">
        <f t="shared" si="1622"/>
        <v>0</v>
      </c>
      <c r="BZ117" s="25">
        <f t="shared" si="1580"/>
        <v>0</v>
      </c>
      <c r="CA117" s="25">
        <f t="shared" ref="CA117:CB117" si="1623">SUM(CA118:CA120)</f>
        <v>0</v>
      </c>
      <c r="CB117" s="25">
        <f t="shared" si="1623"/>
        <v>0</v>
      </c>
      <c r="CC117" s="25">
        <f t="shared" si="1582"/>
        <v>0</v>
      </c>
      <c r="CD117" s="25">
        <f t="shared" ref="CD117" si="1624">SUM(CE117:CF117)</f>
        <v>0</v>
      </c>
      <c r="CE117" s="25">
        <f t="shared" ref="CE117:CF117" si="1625">SUM(CE118:CE120)</f>
        <v>0</v>
      </c>
      <c r="CF117" s="25">
        <f t="shared" si="1625"/>
        <v>0</v>
      </c>
      <c r="CG117" s="25">
        <f t="shared" ref="CG117" si="1626">SUM(CH117:CI117)</f>
        <v>0</v>
      </c>
      <c r="CH117" s="25">
        <f t="shared" ref="CH117:CI117" si="1627">SUM(CH118:CH120)</f>
        <v>0</v>
      </c>
      <c r="CI117" s="25">
        <f t="shared" si="1627"/>
        <v>0</v>
      </c>
      <c r="CJ117" s="25">
        <f t="shared" si="1587"/>
        <v>0</v>
      </c>
      <c r="CK117" s="25">
        <f>SUM(CL117:CM117)</f>
        <v>0</v>
      </c>
      <c r="CL117" s="25">
        <f>SUM(CL118:CL120)</f>
        <v>0</v>
      </c>
      <c r="CM117" s="25">
        <f>SUM(CM118:CM120)</f>
        <v>0</v>
      </c>
      <c r="CN117" s="25">
        <f>SUM(CO117:CP117)</f>
        <v>0</v>
      </c>
      <c r="CO117" s="25">
        <f>SUM(CO118:CO120)</f>
        <v>0</v>
      </c>
      <c r="CP117" s="25">
        <f>SUM(CP118:CP120)</f>
        <v>0</v>
      </c>
      <c r="CQ117" s="25">
        <f t="shared" si="1588"/>
        <v>0</v>
      </c>
      <c r="CR117" s="25">
        <f t="shared" si="1589"/>
        <v>0</v>
      </c>
      <c r="CS117" s="25">
        <f t="shared" ref="CS117:CT117" si="1628">SUM(CS118:CS120)</f>
        <v>0</v>
      </c>
      <c r="CT117" s="25">
        <f t="shared" si="1628"/>
        <v>0</v>
      </c>
      <c r="CU117" s="25">
        <f t="shared" si="1591"/>
        <v>0</v>
      </c>
      <c r="CV117" s="25">
        <f t="shared" ref="CV117:CW117" si="1629">SUM(CV118:CV120)</f>
        <v>0</v>
      </c>
      <c r="CW117" s="25">
        <f t="shared" si="1629"/>
        <v>0</v>
      </c>
      <c r="CX117" s="25">
        <f t="shared" si="1593"/>
        <v>0</v>
      </c>
      <c r="CY117" s="25">
        <f t="shared" si="1594"/>
        <v>0</v>
      </c>
      <c r="CZ117" s="25">
        <f t="shared" ref="CZ117:DA117" si="1630">SUM(CZ118:CZ120)</f>
        <v>0</v>
      </c>
      <c r="DA117" s="25">
        <f t="shared" si="1630"/>
        <v>0</v>
      </c>
      <c r="DB117" s="25">
        <f t="shared" si="1596"/>
        <v>0</v>
      </c>
      <c r="DC117" s="25">
        <f t="shared" ref="DC117:DD117" si="1631">SUM(DC118:DC120)</f>
        <v>0</v>
      </c>
      <c r="DD117" s="25">
        <f t="shared" si="1631"/>
        <v>0</v>
      </c>
      <c r="DE117" s="25">
        <f t="shared" si="1598"/>
        <v>0</v>
      </c>
      <c r="DF117" s="25">
        <f t="shared" ref="DF117" si="1632">SUM(DG117:DH117)</f>
        <v>0</v>
      </c>
      <c r="DG117" s="25">
        <f t="shared" ref="DG117:DH117" si="1633">SUM(DG118:DG120)</f>
        <v>0</v>
      </c>
      <c r="DH117" s="25">
        <f t="shared" si="1633"/>
        <v>0</v>
      </c>
      <c r="DI117" s="25">
        <f t="shared" ref="DI117" si="1634">SUM(DJ117:DK117)</f>
        <v>0</v>
      </c>
      <c r="DJ117" s="25">
        <f t="shared" ref="DJ117:DK117" si="1635">SUM(DJ118:DJ120)</f>
        <v>0</v>
      </c>
      <c r="DK117" s="25">
        <f t="shared" si="1635"/>
        <v>0</v>
      </c>
      <c r="DL117" s="25">
        <f t="shared" ref="DL117" si="1636">DM117+DP117</f>
        <v>348911.6</v>
      </c>
      <c r="DM117" s="25">
        <f t="shared" ref="DM117" si="1637">SUM(DN117:DO117)</f>
        <v>327111.59999999998</v>
      </c>
      <c r="DN117" s="25">
        <f t="shared" ref="DN117:DO117" si="1638">SUM(DN118:DN120)</f>
        <v>288795.32</v>
      </c>
      <c r="DO117" s="25">
        <f t="shared" si="1638"/>
        <v>38316.28</v>
      </c>
      <c r="DP117" s="25">
        <f t="shared" ref="DP117" si="1639">SUM(DQ117:DR117)</f>
        <v>21800</v>
      </c>
      <c r="DQ117" s="25">
        <f t="shared" ref="DQ117:DR117" si="1640">SUM(DQ118:DQ120)</f>
        <v>21800</v>
      </c>
      <c r="DR117" s="25">
        <f t="shared" si="1640"/>
        <v>0</v>
      </c>
    </row>
    <row r="118" spans="1:122" s="27" customFormat="1" ht="15" customHeight="1" x14ac:dyDescent="0.25">
      <c r="A118" s="35"/>
      <c r="B118" s="62"/>
      <c r="C118" s="36" t="s">
        <v>86</v>
      </c>
      <c r="D118" s="25">
        <f>+E118+H118</f>
        <v>12600.2</v>
      </c>
      <c r="E118" s="25">
        <f>F118+G118</f>
        <v>12600.2</v>
      </c>
      <c r="F118" s="52">
        <v>10187.23</v>
      </c>
      <c r="G118" s="52">
        <v>2412.9700000000003</v>
      </c>
      <c r="H118" s="25">
        <f>I118+J118</f>
        <v>0</v>
      </c>
      <c r="I118" s="52">
        <v>0</v>
      </c>
      <c r="J118" s="52">
        <v>0</v>
      </c>
      <c r="K118" s="25">
        <f>+L118+O118</f>
        <v>16709.86</v>
      </c>
      <c r="L118" s="25">
        <f>M118+N118</f>
        <v>16709.86</v>
      </c>
      <c r="M118" s="52">
        <v>14197.370000000003</v>
      </c>
      <c r="N118" s="52">
        <v>2512.4899999999998</v>
      </c>
      <c r="O118" s="25">
        <f>P118+Q118</f>
        <v>0</v>
      </c>
      <c r="P118" s="52">
        <v>0</v>
      </c>
      <c r="Q118" s="52">
        <v>0</v>
      </c>
      <c r="R118" s="25">
        <f>+S118+V118</f>
        <v>18875.28</v>
      </c>
      <c r="S118" s="25">
        <f>T118+U118</f>
        <v>18875.28</v>
      </c>
      <c r="T118" s="52">
        <v>15160.52</v>
      </c>
      <c r="U118" s="52">
        <v>3714.76</v>
      </c>
      <c r="V118" s="25">
        <f>W118+X118</f>
        <v>0</v>
      </c>
      <c r="W118" s="52">
        <v>0</v>
      </c>
      <c r="X118" s="52">
        <v>0</v>
      </c>
      <c r="Y118" s="25">
        <f>+Z118+AC118</f>
        <v>48185.340000000004</v>
      </c>
      <c r="Z118" s="25">
        <f>AA118+AB118</f>
        <v>48185.340000000004</v>
      </c>
      <c r="AA118" s="52">
        <f t="shared" ref="AA118:AB120" si="1641">+F118+M118+T118</f>
        <v>39545.120000000003</v>
      </c>
      <c r="AB118" s="52">
        <f t="shared" si="1641"/>
        <v>8640.2200000000012</v>
      </c>
      <c r="AC118" s="25">
        <f>AD118+AE118</f>
        <v>0</v>
      </c>
      <c r="AD118" s="52">
        <f t="shared" ref="AD118:AE120" si="1642">+I118+P118+W118</f>
        <v>0</v>
      </c>
      <c r="AE118" s="52">
        <f t="shared" si="1642"/>
        <v>0</v>
      </c>
      <c r="AF118" s="25">
        <f>+AG118+AJ118</f>
        <v>0</v>
      </c>
      <c r="AG118" s="25">
        <f>AH118+AI118</f>
        <v>0</v>
      </c>
      <c r="AH118" s="52">
        <v>0</v>
      </c>
      <c r="AI118" s="52">
        <v>0</v>
      </c>
      <c r="AJ118" s="25">
        <f>AK118+AL118</f>
        <v>0</v>
      </c>
      <c r="AK118" s="52">
        <v>0</v>
      </c>
      <c r="AL118" s="52">
        <v>0</v>
      </c>
      <c r="AM118" s="25">
        <f>+AN118+AQ118</f>
        <v>0</v>
      </c>
      <c r="AN118" s="25">
        <f>AO118+AP118</f>
        <v>0</v>
      </c>
      <c r="AO118" s="52">
        <v>0</v>
      </c>
      <c r="AP118" s="52">
        <v>0</v>
      </c>
      <c r="AQ118" s="25">
        <f>AR118+AS118</f>
        <v>0</v>
      </c>
      <c r="AR118" s="52">
        <v>0</v>
      </c>
      <c r="AS118" s="52">
        <v>0</v>
      </c>
      <c r="AT118" s="25">
        <f>+AU118+AX118</f>
        <v>0</v>
      </c>
      <c r="AU118" s="25">
        <f>AV118+AW118</f>
        <v>0</v>
      </c>
      <c r="AV118" s="52">
        <v>0</v>
      </c>
      <c r="AW118" s="52">
        <v>0</v>
      </c>
      <c r="AX118" s="25">
        <f>AY118+AZ118</f>
        <v>0</v>
      </c>
      <c r="AY118" s="52">
        <v>0</v>
      </c>
      <c r="AZ118" s="52">
        <v>0</v>
      </c>
      <c r="BA118" s="25">
        <f>+BB118+BE118</f>
        <v>0</v>
      </c>
      <c r="BB118" s="25">
        <f>BC118+BD118</f>
        <v>0</v>
      </c>
      <c r="BC118" s="52">
        <f t="shared" ref="BC118:BD120" si="1643">+AH118+AO118+AV118</f>
        <v>0</v>
      </c>
      <c r="BD118" s="52">
        <f t="shared" si="1643"/>
        <v>0</v>
      </c>
      <c r="BE118" s="25">
        <f>BF118+BG118</f>
        <v>0</v>
      </c>
      <c r="BF118" s="52">
        <f t="shared" ref="BF118:BG120" si="1644">+AK118+AR118+AY118</f>
        <v>0</v>
      </c>
      <c r="BG118" s="52">
        <f t="shared" si="1644"/>
        <v>0</v>
      </c>
      <c r="BH118" s="25">
        <f>+BI118+BL118</f>
        <v>0</v>
      </c>
      <c r="BI118" s="25">
        <f>BJ118+BK118</f>
        <v>0</v>
      </c>
      <c r="BJ118" s="52">
        <v>0</v>
      </c>
      <c r="BK118" s="52">
        <v>0</v>
      </c>
      <c r="BL118" s="25">
        <f>BM118+BN118</f>
        <v>0</v>
      </c>
      <c r="BM118" s="52">
        <v>0</v>
      </c>
      <c r="BN118" s="52">
        <v>0</v>
      </c>
      <c r="BO118" s="25">
        <f>+BP118+BS118</f>
        <v>0</v>
      </c>
      <c r="BP118" s="25">
        <f>BQ118+BR118</f>
        <v>0</v>
      </c>
      <c r="BQ118" s="52">
        <v>0</v>
      </c>
      <c r="BR118" s="52">
        <v>0</v>
      </c>
      <c r="BS118" s="25">
        <f>BT118+BU118</f>
        <v>0</v>
      </c>
      <c r="BT118" s="52">
        <v>0</v>
      </c>
      <c r="BU118" s="52">
        <v>0</v>
      </c>
      <c r="BV118" s="25">
        <f>+BW118+BZ118</f>
        <v>0</v>
      </c>
      <c r="BW118" s="25">
        <f>BX118+BY118</f>
        <v>0</v>
      </c>
      <c r="BX118" s="52">
        <v>0</v>
      </c>
      <c r="BY118" s="52">
        <v>0</v>
      </c>
      <c r="BZ118" s="25">
        <f>CA118+CB118</f>
        <v>0</v>
      </c>
      <c r="CA118" s="52">
        <v>0</v>
      </c>
      <c r="CB118" s="52">
        <v>0</v>
      </c>
      <c r="CC118" s="25">
        <f>+CD118+CG118</f>
        <v>0</v>
      </c>
      <c r="CD118" s="25">
        <f>CE118+CF118</f>
        <v>0</v>
      </c>
      <c r="CE118" s="52">
        <f t="shared" ref="CE118:CF120" si="1645">+BJ118+BQ118+BX118</f>
        <v>0</v>
      </c>
      <c r="CF118" s="52">
        <f t="shared" si="1645"/>
        <v>0</v>
      </c>
      <c r="CG118" s="25">
        <f>CH118+CI118</f>
        <v>0</v>
      </c>
      <c r="CH118" s="52">
        <f t="shared" ref="CH118:CI120" si="1646">+BM118+BT118+CA118</f>
        <v>0</v>
      </c>
      <c r="CI118" s="52">
        <f t="shared" si="1646"/>
        <v>0</v>
      </c>
      <c r="CJ118" s="25">
        <f>+CK118+CN118</f>
        <v>0</v>
      </c>
      <c r="CK118" s="25">
        <f>CL118+CM118</f>
        <v>0</v>
      </c>
      <c r="CL118" s="52">
        <v>0</v>
      </c>
      <c r="CM118" s="52">
        <v>0</v>
      </c>
      <c r="CN118" s="25">
        <f>CO118+CP118</f>
        <v>0</v>
      </c>
      <c r="CO118" s="52">
        <v>0</v>
      </c>
      <c r="CP118" s="52">
        <v>0</v>
      </c>
      <c r="CQ118" s="25">
        <f>+CR118+CU118</f>
        <v>0</v>
      </c>
      <c r="CR118" s="25">
        <f>CS118+CT118</f>
        <v>0</v>
      </c>
      <c r="CS118" s="52">
        <v>0</v>
      </c>
      <c r="CT118" s="52">
        <v>0</v>
      </c>
      <c r="CU118" s="25">
        <f>CV118+CW118</f>
        <v>0</v>
      </c>
      <c r="CV118" s="52">
        <v>0</v>
      </c>
      <c r="CW118" s="52">
        <v>0</v>
      </c>
      <c r="CX118" s="25">
        <f>+CY118+DB118</f>
        <v>0</v>
      </c>
      <c r="CY118" s="25">
        <f>CZ118+DA118</f>
        <v>0</v>
      </c>
      <c r="CZ118" s="52">
        <v>0</v>
      </c>
      <c r="DA118" s="52">
        <v>0</v>
      </c>
      <c r="DB118" s="25">
        <f>DC118+DD118</f>
        <v>0</v>
      </c>
      <c r="DC118" s="52">
        <v>0</v>
      </c>
      <c r="DD118" s="52">
        <v>0</v>
      </c>
      <c r="DE118" s="25">
        <f>+DF118+DI118</f>
        <v>0</v>
      </c>
      <c r="DF118" s="25">
        <f>DG118+DH118</f>
        <v>0</v>
      </c>
      <c r="DG118" s="52">
        <f t="shared" ref="DG118:DH120" si="1647">+CL118+CS118+CZ118</f>
        <v>0</v>
      </c>
      <c r="DH118" s="52">
        <f t="shared" si="1647"/>
        <v>0</v>
      </c>
      <c r="DI118" s="25">
        <f>DJ118+DK118</f>
        <v>0</v>
      </c>
      <c r="DJ118" s="52">
        <f t="shared" ref="DJ118:DK120" si="1648">+CO118+CV118+DC118</f>
        <v>0</v>
      </c>
      <c r="DK118" s="52">
        <f t="shared" si="1648"/>
        <v>0</v>
      </c>
      <c r="DL118" s="25">
        <f>+DM118+DP118</f>
        <v>48185.340000000004</v>
      </c>
      <c r="DM118" s="25">
        <f>DN118+DO118</f>
        <v>48185.340000000004</v>
      </c>
      <c r="DN118" s="52">
        <f t="shared" ref="DN118:DO120" si="1649">AA118+BC118+CE118+DG118</f>
        <v>39545.120000000003</v>
      </c>
      <c r="DO118" s="52">
        <f t="shared" si="1649"/>
        <v>8640.2200000000012</v>
      </c>
      <c r="DP118" s="25">
        <f>DQ118+DR118</f>
        <v>0</v>
      </c>
      <c r="DQ118" s="52">
        <f t="shared" ref="DQ118:DR120" si="1650">AD118+BF118+CH118+DJ118</f>
        <v>0</v>
      </c>
      <c r="DR118" s="52">
        <f t="shared" si="1650"/>
        <v>0</v>
      </c>
    </row>
    <row r="119" spans="1:122" s="27" customFormat="1" ht="15" customHeight="1" x14ac:dyDescent="0.25">
      <c r="A119" s="35"/>
      <c r="B119" s="62"/>
      <c r="C119" s="36" t="s">
        <v>85</v>
      </c>
      <c r="D119" s="25">
        <f>+E119+H119</f>
        <v>76230.240000000005</v>
      </c>
      <c r="E119" s="25">
        <f>F119+G119</f>
        <v>76230.240000000005</v>
      </c>
      <c r="F119" s="52">
        <v>69316.41</v>
      </c>
      <c r="G119" s="52">
        <v>6913.83</v>
      </c>
      <c r="H119" s="25">
        <f>I119+J119</f>
        <v>0</v>
      </c>
      <c r="I119" s="52">
        <v>0</v>
      </c>
      <c r="J119" s="52">
        <v>0</v>
      </c>
      <c r="K119" s="25">
        <f>+L119+O119</f>
        <v>93814.639999999985</v>
      </c>
      <c r="L119" s="25">
        <f>M119+N119</f>
        <v>89614.639999999985</v>
      </c>
      <c r="M119" s="52">
        <v>77498.819999999992</v>
      </c>
      <c r="N119" s="52">
        <v>12115.82</v>
      </c>
      <c r="O119" s="25">
        <f>P119+Q119</f>
        <v>4200</v>
      </c>
      <c r="P119" s="52">
        <v>4200</v>
      </c>
      <c r="Q119" s="52">
        <v>0</v>
      </c>
      <c r="R119" s="25">
        <f>+S119+V119</f>
        <v>130331.38</v>
      </c>
      <c r="S119" s="25">
        <f>T119+U119</f>
        <v>112731.38</v>
      </c>
      <c r="T119" s="52">
        <v>102084.97</v>
      </c>
      <c r="U119" s="52">
        <v>10646.41</v>
      </c>
      <c r="V119" s="25">
        <f>W119+X119</f>
        <v>17600</v>
      </c>
      <c r="W119" s="52">
        <v>17600</v>
      </c>
      <c r="X119" s="52">
        <v>0</v>
      </c>
      <c r="Y119" s="25">
        <f>+Z119+AC119</f>
        <v>300376.26</v>
      </c>
      <c r="Z119" s="25">
        <f>AA119+AB119</f>
        <v>278576.26</v>
      </c>
      <c r="AA119" s="52">
        <f t="shared" si="1641"/>
        <v>248900.19999999998</v>
      </c>
      <c r="AB119" s="52">
        <f t="shared" si="1641"/>
        <v>29676.06</v>
      </c>
      <c r="AC119" s="25">
        <f>AD119+AE119</f>
        <v>21800</v>
      </c>
      <c r="AD119" s="52">
        <f t="shared" si="1642"/>
        <v>21800</v>
      </c>
      <c r="AE119" s="52">
        <f t="shared" si="1642"/>
        <v>0</v>
      </c>
      <c r="AF119" s="25">
        <f>+AG119+AJ119</f>
        <v>0</v>
      </c>
      <c r="AG119" s="25">
        <f>AH119+AI119</f>
        <v>0</v>
      </c>
      <c r="AH119" s="52">
        <v>0</v>
      </c>
      <c r="AI119" s="52">
        <v>0</v>
      </c>
      <c r="AJ119" s="25">
        <f>AK119+AL119</f>
        <v>0</v>
      </c>
      <c r="AK119" s="52">
        <v>0</v>
      </c>
      <c r="AL119" s="52">
        <v>0</v>
      </c>
      <c r="AM119" s="25">
        <f>+AN119+AQ119</f>
        <v>0</v>
      </c>
      <c r="AN119" s="25">
        <f>AO119+AP119</f>
        <v>0</v>
      </c>
      <c r="AO119" s="52">
        <v>0</v>
      </c>
      <c r="AP119" s="52">
        <v>0</v>
      </c>
      <c r="AQ119" s="25">
        <f>AR119+AS119</f>
        <v>0</v>
      </c>
      <c r="AR119" s="52">
        <v>0</v>
      </c>
      <c r="AS119" s="52">
        <v>0</v>
      </c>
      <c r="AT119" s="25">
        <f>+AU119+AX119</f>
        <v>0</v>
      </c>
      <c r="AU119" s="25">
        <f>AV119+AW119</f>
        <v>0</v>
      </c>
      <c r="AV119" s="52">
        <v>0</v>
      </c>
      <c r="AW119" s="52">
        <v>0</v>
      </c>
      <c r="AX119" s="25">
        <f>AY119+AZ119</f>
        <v>0</v>
      </c>
      <c r="AY119" s="52">
        <v>0</v>
      </c>
      <c r="AZ119" s="52">
        <v>0</v>
      </c>
      <c r="BA119" s="25">
        <f>+BB119+BE119</f>
        <v>0</v>
      </c>
      <c r="BB119" s="25">
        <f>BC119+BD119</f>
        <v>0</v>
      </c>
      <c r="BC119" s="52">
        <f t="shared" si="1643"/>
        <v>0</v>
      </c>
      <c r="BD119" s="52">
        <f t="shared" si="1643"/>
        <v>0</v>
      </c>
      <c r="BE119" s="25">
        <f>BF119+BG119</f>
        <v>0</v>
      </c>
      <c r="BF119" s="52">
        <f t="shared" si="1644"/>
        <v>0</v>
      </c>
      <c r="BG119" s="52">
        <f t="shared" si="1644"/>
        <v>0</v>
      </c>
      <c r="BH119" s="25">
        <f>+BI119+BL119</f>
        <v>0</v>
      </c>
      <c r="BI119" s="25">
        <f>BJ119+BK119</f>
        <v>0</v>
      </c>
      <c r="BJ119" s="52">
        <v>0</v>
      </c>
      <c r="BK119" s="52">
        <v>0</v>
      </c>
      <c r="BL119" s="25">
        <f>BM119+BN119</f>
        <v>0</v>
      </c>
      <c r="BM119" s="52">
        <v>0</v>
      </c>
      <c r="BN119" s="52">
        <v>0</v>
      </c>
      <c r="BO119" s="25">
        <f>+BP119+BS119</f>
        <v>0</v>
      </c>
      <c r="BP119" s="25">
        <f>BQ119+BR119</f>
        <v>0</v>
      </c>
      <c r="BQ119" s="52">
        <v>0</v>
      </c>
      <c r="BR119" s="52">
        <v>0</v>
      </c>
      <c r="BS119" s="25">
        <f>BT119+BU119</f>
        <v>0</v>
      </c>
      <c r="BT119" s="52">
        <v>0</v>
      </c>
      <c r="BU119" s="52">
        <v>0</v>
      </c>
      <c r="BV119" s="25">
        <f>+BW119+BZ119</f>
        <v>0</v>
      </c>
      <c r="BW119" s="25">
        <f>BX119+BY119</f>
        <v>0</v>
      </c>
      <c r="BX119" s="52">
        <v>0</v>
      </c>
      <c r="BY119" s="52">
        <v>0</v>
      </c>
      <c r="BZ119" s="25">
        <f>CA119+CB119</f>
        <v>0</v>
      </c>
      <c r="CA119" s="52">
        <v>0</v>
      </c>
      <c r="CB119" s="52">
        <v>0</v>
      </c>
      <c r="CC119" s="25">
        <f>+CD119+CG119</f>
        <v>0</v>
      </c>
      <c r="CD119" s="25">
        <f>CE119+CF119</f>
        <v>0</v>
      </c>
      <c r="CE119" s="52">
        <f t="shared" si="1645"/>
        <v>0</v>
      </c>
      <c r="CF119" s="52">
        <f t="shared" si="1645"/>
        <v>0</v>
      </c>
      <c r="CG119" s="25">
        <f>CH119+CI119</f>
        <v>0</v>
      </c>
      <c r="CH119" s="52">
        <f t="shared" si="1646"/>
        <v>0</v>
      </c>
      <c r="CI119" s="52">
        <f t="shared" si="1646"/>
        <v>0</v>
      </c>
      <c r="CJ119" s="25">
        <f>+CK119+CN119</f>
        <v>0</v>
      </c>
      <c r="CK119" s="25">
        <f>CL119+CM119</f>
        <v>0</v>
      </c>
      <c r="CL119" s="52">
        <v>0</v>
      </c>
      <c r="CM119" s="52">
        <v>0</v>
      </c>
      <c r="CN119" s="25">
        <f>CO119+CP119</f>
        <v>0</v>
      </c>
      <c r="CO119" s="52">
        <v>0</v>
      </c>
      <c r="CP119" s="52">
        <v>0</v>
      </c>
      <c r="CQ119" s="25">
        <f>+CR119+CU119</f>
        <v>0</v>
      </c>
      <c r="CR119" s="25">
        <f>CS119+CT119</f>
        <v>0</v>
      </c>
      <c r="CS119" s="52">
        <v>0</v>
      </c>
      <c r="CT119" s="52">
        <v>0</v>
      </c>
      <c r="CU119" s="25">
        <f>CV119+CW119</f>
        <v>0</v>
      </c>
      <c r="CV119" s="52">
        <v>0</v>
      </c>
      <c r="CW119" s="52">
        <v>0</v>
      </c>
      <c r="CX119" s="25">
        <f>+CY119+DB119</f>
        <v>0</v>
      </c>
      <c r="CY119" s="25">
        <f>CZ119+DA119</f>
        <v>0</v>
      </c>
      <c r="CZ119" s="52">
        <v>0</v>
      </c>
      <c r="DA119" s="52">
        <v>0</v>
      </c>
      <c r="DB119" s="25">
        <f>DC119+DD119</f>
        <v>0</v>
      </c>
      <c r="DC119" s="52">
        <v>0</v>
      </c>
      <c r="DD119" s="52">
        <v>0</v>
      </c>
      <c r="DE119" s="25">
        <f>+DF119+DI119</f>
        <v>0</v>
      </c>
      <c r="DF119" s="25">
        <f>DG119+DH119</f>
        <v>0</v>
      </c>
      <c r="DG119" s="52">
        <f t="shared" si="1647"/>
        <v>0</v>
      </c>
      <c r="DH119" s="52">
        <f t="shared" si="1647"/>
        <v>0</v>
      </c>
      <c r="DI119" s="25">
        <f>DJ119+DK119</f>
        <v>0</v>
      </c>
      <c r="DJ119" s="52">
        <f t="shared" si="1648"/>
        <v>0</v>
      </c>
      <c r="DK119" s="52">
        <f t="shared" si="1648"/>
        <v>0</v>
      </c>
      <c r="DL119" s="25">
        <f>+DM119+DP119</f>
        <v>300376.26</v>
      </c>
      <c r="DM119" s="25">
        <f>DN119+DO119</f>
        <v>278576.26</v>
      </c>
      <c r="DN119" s="52">
        <f t="shared" si="1649"/>
        <v>248900.19999999998</v>
      </c>
      <c r="DO119" s="52">
        <f t="shared" si="1649"/>
        <v>29676.06</v>
      </c>
      <c r="DP119" s="25">
        <f>DQ119+DR119</f>
        <v>21800</v>
      </c>
      <c r="DQ119" s="52">
        <f t="shared" si="1650"/>
        <v>21800</v>
      </c>
      <c r="DR119" s="52">
        <f t="shared" si="1650"/>
        <v>0</v>
      </c>
    </row>
    <row r="120" spans="1:122" s="27" customFormat="1" ht="15" customHeight="1" x14ac:dyDescent="0.25">
      <c r="A120" s="35"/>
      <c r="B120" s="62"/>
      <c r="C120" s="36" t="s">
        <v>87</v>
      </c>
      <c r="D120" s="25">
        <f>+E120+H120</f>
        <v>0</v>
      </c>
      <c r="E120" s="25">
        <f>F120+G120</f>
        <v>0</v>
      </c>
      <c r="F120" s="52">
        <v>0</v>
      </c>
      <c r="G120" s="52">
        <v>0</v>
      </c>
      <c r="H120" s="25">
        <f>I120+J120</f>
        <v>0</v>
      </c>
      <c r="I120" s="52">
        <v>0</v>
      </c>
      <c r="J120" s="52">
        <v>0</v>
      </c>
      <c r="K120" s="25">
        <f>+L120+O120</f>
        <v>0</v>
      </c>
      <c r="L120" s="25">
        <f>M120+N120</f>
        <v>0</v>
      </c>
      <c r="M120" s="52">
        <v>0</v>
      </c>
      <c r="N120" s="52">
        <v>0</v>
      </c>
      <c r="O120" s="25">
        <f>P120+Q120</f>
        <v>0</v>
      </c>
      <c r="P120" s="52">
        <v>0</v>
      </c>
      <c r="Q120" s="52">
        <v>0</v>
      </c>
      <c r="R120" s="25">
        <f>+S120+V120</f>
        <v>350</v>
      </c>
      <c r="S120" s="25">
        <f>T120+U120</f>
        <v>350</v>
      </c>
      <c r="T120" s="52">
        <v>350</v>
      </c>
      <c r="U120" s="52">
        <v>0</v>
      </c>
      <c r="V120" s="25">
        <f>W120+X120</f>
        <v>0</v>
      </c>
      <c r="W120" s="52">
        <v>0</v>
      </c>
      <c r="X120" s="52">
        <v>0</v>
      </c>
      <c r="Y120" s="25">
        <f>+Z120+AC120</f>
        <v>350</v>
      </c>
      <c r="Z120" s="25">
        <f>AA120+AB120</f>
        <v>350</v>
      </c>
      <c r="AA120" s="52">
        <f t="shared" si="1641"/>
        <v>350</v>
      </c>
      <c r="AB120" s="52">
        <f t="shared" si="1641"/>
        <v>0</v>
      </c>
      <c r="AC120" s="25">
        <f>AD120+AE120</f>
        <v>0</v>
      </c>
      <c r="AD120" s="52">
        <f t="shared" si="1642"/>
        <v>0</v>
      </c>
      <c r="AE120" s="52">
        <f t="shared" si="1642"/>
        <v>0</v>
      </c>
      <c r="AF120" s="25">
        <f>+AG120+AJ120</f>
        <v>0</v>
      </c>
      <c r="AG120" s="25">
        <f>AH120+AI120</f>
        <v>0</v>
      </c>
      <c r="AH120" s="52">
        <v>0</v>
      </c>
      <c r="AI120" s="52">
        <v>0</v>
      </c>
      <c r="AJ120" s="25">
        <f>AK120+AL120</f>
        <v>0</v>
      </c>
      <c r="AK120" s="52">
        <v>0</v>
      </c>
      <c r="AL120" s="52">
        <v>0</v>
      </c>
      <c r="AM120" s="25">
        <f>+AN120+AQ120</f>
        <v>0</v>
      </c>
      <c r="AN120" s="25">
        <f>AO120+AP120</f>
        <v>0</v>
      </c>
      <c r="AO120" s="52">
        <v>0</v>
      </c>
      <c r="AP120" s="52">
        <v>0</v>
      </c>
      <c r="AQ120" s="25">
        <f>AR120+AS120</f>
        <v>0</v>
      </c>
      <c r="AR120" s="52">
        <v>0</v>
      </c>
      <c r="AS120" s="52">
        <v>0</v>
      </c>
      <c r="AT120" s="25">
        <f>+AU120+AX120</f>
        <v>0</v>
      </c>
      <c r="AU120" s="25">
        <f>AV120+AW120</f>
        <v>0</v>
      </c>
      <c r="AV120" s="52">
        <v>0</v>
      </c>
      <c r="AW120" s="52">
        <v>0</v>
      </c>
      <c r="AX120" s="25">
        <f>AY120+AZ120</f>
        <v>0</v>
      </c>
      <c r="AY120" s="52">
        <v>0</v>
      </c>
      <c r="AZ120" s="52">
        <v>0</v>
      </c>
      <c r="BA120" s="25">
        <f>+BB120+BE120</f>
        <v>0</v>
      </c>
      <c r="BB120" s="25">
        <f>BC120+BD120</f>
        <v>0</v>
      </c>
      <c r="BC120" s="52">
        <f t="shared" si="1643"/>
        <v>0</v>
      </c>
      <c r="BD120" s="52">
        <f t="shared" si="1643"/>
        <v>0</v>
      </c>
      <c r="BE120" s="25">
        <f>BF120+BG120</f>
        <v>0</v>
      </c>
      <c r="BF120" s="52">
        <f t="shared" si="1644"/>
        <v>0</v>
      </c>
      <c r="BG120" s="52">
        <f t="shared" si="1644"/>
        <v>0</v>
      </c>
      <c r="BH120" s="25">
        <f>+BI120+BL120</f>
        <v>0</v>
      </c>
      <c r="BI120" s="25">
        <f>BJ120+BK120</f>
        <v>0</v>
      </c>
      <c r="BJ120" s="52">
        <v>0</v>
      </c>
      <c r="BK120" s="52">
        <v>0</v>
      </c>
      <c r="BL120" s="25">
        <f>BM120+BN120</f>
        <v>0</v>
      </c>
      <c r="BM120" s="52">
        <v>0</v>
      </c>
      <c r="BN120" s="52">
        <v>0</v>
      </c>
      <c r="BO120" s="25">
        <f>+BP120+BS120</f>
        <v>0</v>
      </c>
      <c r="BP120" s="25">
        <f>BQ120+BR120</f>
        <v>0</v>
      </c>
      <c r="BQ120" s="52">
        <v>0</v>
      </c>
      <c r="BR120" s="52">
        <v>0</v>
      </c>
      <c r="BS120" s="25">
        <f>BT120+BU120</f>
        <v>0</v>
      </c>
      <c r="BT120" s="52">
        <v>0</v>
      </c>
      <c r="BU120" s="52">
        <v>0</v>
      </c>
      <c r="BV120" s="25">
        <f>+BW120+BZ120</f>
        <v>0</v>
      </c>
      <c r="BW120" s="25">
        <f>BX120+BY120</f>
        <v>0</v>
      </c>
      <c r="BX120" s="52">
        <v>0</v>
      </c>
      <c r="BY120" s="52">
        <v>0</v>
      </c>
      <c r="BZ120" s="25">
        <f>CA120+CB120</f>
        <v>0</v>
      </c>
      <c r="CA120" s="52">
        <v>0</v>
      </c>
      <c r="CB120" s="52">
        <v>0</v>
      </c>
      <c r="CC120" s="25">
        <f>+CD120+CG120</f>
        <v>0</v>
      </c>
      <c r="CD120" s="25">
        <f>CE120+CF120</f>
        <v>0</v>
      </c>
      <c r="CE120" s="52">
        <f t="shared" si="1645"/>
        <v>0</v>
      </c>
      <c r="CF120" s="52">
        <f t="shared" si="1645"/>
        <v>0</v>
      </c>
      <c r="CG120" s="25">
        <f>CH120+CI120</f>
        <v>0</v>
      </c>
      <c r="CH120" s="52">
        <f t="shared" si="1646"/>
        <v>0</v>
      </c>
      <c r="CI120" s="52">
        <f t="shared" si="1646"/>
        <v>0</v>
      </c>
      <c r="CJ120" s="25">
        <f>+CK120+CN120</f>
        <v>0</v>
      </c>
      <c r="CK120" s="25">
        <f>CL120+CM120</f>
        <v>0</v>
      </c>
      <c r="CL120" s="52">
        <v>0</v>
      </c>
      <c r="CM120" s="52">
        <v>0</v>
      </c>
      <c r="CN120" s="25">
        <f>CO120+CP120</f>
        <v>0</v>
      </c>
      <c r="CO120" s="52">
        <v>0</v>
      </c>
      <c r="CP120" s="52">
        <v>0</v>
      </c>
      <c r="CQ120" s="25">
        <f>+CR120+CU120</f>
        <v>0</v>
      </c>
      <c r="CR120" s="25">
        <f>CS120+CT120</f>
        <v>0</v>
      </c>
      <c r="CS120" s="52">
        <v>0</v>
      </c>
      <c r="CT120" s="52">
        <v>0</v>
      </c>
      <c r="CU120" s="25">
        <f>CV120+CW120</f>
        <v>0</v>
      </c>
      <c r="CV120" s="52">
        <v>0</v>
      </c>
      <c r="CW120" s="52">
        <v>0</v>
      </c>
      <c r="CX120" s="25">
        <f>+CY120+DB120</f>
        <v>0</v>
      </c>
      <c r="CY120" s="25">
        <f>CZ120+DA120</f>
        <v>0</v>
      </c>
      <c r="CZ120" s="52">
        <v>0</v>
      </c>
      <c r="DA120" s="52">
        <v>0</v>
      </c>
      <c r="DB120" s="25">
        <f>DC120+DD120</f>
        <v>0</v>
      </c>
      <c r="DC120" s="52">
        <v>0</v>
      </c>
      <c r="DD120" s="52">
        <v>0</v>
      </c>
      <c r="DE120" s="25">
        <f>+DF120+DI120</f>
        <v>0</v>
      </c>
      <c r="DF120" s="25">
        <f>DG120+DH120</f>
        <v>0</v>
      </c>
      <c r="DG120" s="52">
        <f t="shared" si="1647"/>
        <v>0</v>
      </c>
      <c r="DH120" s="52">
        <f t="shared" si="1647"/>
        <v>0</v>
      </c>
      <c r="DI120" s="25">
        <f>DJ120+DK120</f>
        <v>0</v>
      </c>
      <c r="DJ120" s="52">
        <f t="shared" si="1648"/>
        <v>0</v>
      </c>
      <c r="DK120" s="52">
        <f t="shared" si="1648"/>
        <v>0</v>
      </c>
      <c r="DL120" s="25">
        <f>+DM120+DP120</f>
        <v>350</v>
      </c>
      <c r="DM120" s="25">
        <f>DN120+DO120</f>
        <v>350</v>
      </c>
      <c r="DN120" s="52">
        <f t="shared" si="1649"/>
        <v>350</v>
      </c>
      <c r="DO120" s="52">
        <f t="shared" si="1649"/>
        <v>0</v>
      </c>
      <c r="DP120" s="25">
        <f>DQ120+DR120</f>
        <v>0</v>
      </c>
      <c r="DQ120" s="52">
        <f t="shared" si="1650"/>
        <v>0</v>
      </c>
      <c r="DR120" s="52">
        <f t="shared" si="1650"/>
        <v>0</v>
      </c>
    </row>
    <row r="121" spans="1:122" s="27" customFormat="1" ht="15" customHeight="1" x14ac:dyDescent="0.25">
      <c r="A121" s="35"/>
      <c r="B121" s="62"/>
      <c r="C121" s="34" t="s">
        <v>88</v>
      </c>
      <c r="D121" s="25">
        <f>E121+H121</f>
        <v>10626.740000000002</v>
      </c>
      <c r="E121" s="25">
        <f>SUM(F121:G121)</f>
        <v>10626.740000000002</v>
      </c>
      <c r="F121" s="25">
        <f>SUM(F122:F123)</f>
        <v>6351.4400000000005</v>
      </c>
      <c r="G121" s="25">
        <f>SUM(G122:G123)</f>
        <v>4275.3</v>
      </c>
      <c r="H121" s="25">
        <f>SUM(I121:J121)</f>
        <v>0</v>
      </c>
      <c r="I121" s="25">
        <f>SUM(I122:I123)</f>
        <v>0</v>
      </c>
      <c r="J121" s="25">
        <f>SUM(J122:J123)</f>
        <v>0</v>
      </c>
      <c r="K121" s="25">
        <f t="shared" ref="K121" si="1651">L121+O121</f>
        <v>13443.189999999999</v>
      </c>
      <c r="L121" s="25">
        <f t="shared" ref="L121" si="1652">SUM(M121:N121)</f>
        <v>13443.189999999999</v>
      </c>
      <c r="M121" s="25">
        <f t="shared" ref="M121:N121" si="1653">SUM(M122:M123)</f>
        <v>4533.95</v>
      </c>
      <c r="N121" s="25">
        <f t="shared" si="1653"/>
        <v>8909.24</v>
      </c>
      <c r="O121" s="25">
        <f t="shared" ref="O121" si="1654">SUM(P121:Q121)</f>
        <v>0</v>
      </c>
      <c r="P121" s="25">
        <f t="shared" ref="P121:Q121" si="1655">SUM(P122:P123)</f>
        <v>0</v>
      </c>
      <c r="Q121" s="25">
        <f t="shared" si="1655"/>
        <v>0</v>
      </c>
      <c r="R121" s="25">
        <f t="shared" ref="R121" si="1656">S121+V121</f>
        <v>14818.76</v>
      </c>
      <c r="S121" s="25">
        <f t="shared" ref="S121" si="1657">SUM(T121:U121)</f>
        <v>14818.76</v>
      </c>
      <c r="T121" s="25">
        <f t="shared" ref="T121:U121" si="1658">SUM(T122:T123)</f>
        <v>5296.15</v>
      </c>
      <c r="U121" s="25">
        <f t="shared" si="1658"/>
        <v>9522.61</v>
      </c>
      <c r="V121" s="25">
        <f t="shared" ref="V121" si="1659">SUM(W121:X121)</f>
        <v>0</v>
      </c>
      <c r="W121" s="25">
        <f t="shared" ref="W121:X121" si="1660">SUM(W122:W123)</f>
        <v>0</v>
      </c>
      <c r="X121" s="25">
        <f t="shared" si="1660"/>
        <v>0</v>
      </c>
      <c r="Y121" s="25">
        <f>Z121+AC121</f>
        <v>38888.69</v>
      </c>
      <c r="Z121" s="25">
        <f>SUM(AA121:AB121)</f>
        <v>38888.69</v>
      </c>
      <c r="AA121" s="25">
        <f>SUM(AA122:AA123)</f>
        <v>16181.539999999999</v>
      </c>
      <c r="AB121" s="25">
        <f>SUM(AB122:AB123)</f>
        <v>22707.15</v>
      </c>
      <c r="AC121" s="25">
        <f>SUM(AD121:AE121)</f>
        <v>0</v>
      </c>
      <c r="AD121" s="25">
        <f>SUM(AD122:AD123)</f>
        <v>0</v>
      </c>
      <c r="AE121" s="25">
        <f>SUM(AE122:AE123)</f>
        <v>0</v>
      </c>
      <c r="AF121" s="25">
        <f t="shared" ref="AF121" si="1661">AG121+AJ121</f>
        <v>0</v>
      </c>
      <c r="AG121" s="25">
        <f>SUM(AH121:AI121)</f>
        <v>0</v>
      </c>
      <c r="AH121" s="25">
        <f>SUM(AH122:AH123)</f>
        <v>0</v>
      </c>
      <c r="AI121" s="25">
        <f>SUM(AI122:AI123)</f>
        <v>0</v>
      </c>
      <c r="AJ121" s="25">
        <f>SUM(AK121:AL121)</f>
        <v>0</v>
      </c>
      <c r="AK121" s="25">
        <f>SUM(AK122:AK123)</f>
        <v>0</v>
      </c>
      <c r="AL121" s="25">
        <f>SUM(AL122:AL123)</f>
        <v>0</v>
      </c>
      <c r="AM121" s="25">
        <f t="shared" ref="AM121" si="1662">AN121+AQ121</f>
        <v>0</v>
      </c>
      <c r="AN121" s="25">
        <f t="shared" ref="AN121" si="1663">SUM(AO121:AP121)</f>
        <v>0</v>
      </c>
      <c r="AO121" s="25">
        <f t="shared" ref="AO121:AP121" si="1664">SUM(AO122:AO123)</f>
        <v>0</v>
      </c>
      <c r="AP121" s="25">
        <f t="shared" si="1664"/>
        <v>0</v>
      </c>
      <c r="AQ121" s="25">
        <f t="shared" ref="AQ121" si="1665">SUM(AR121:AS121)</f>
        <v>0</v>
      </c>
      <c r="AR121" s="25">
        <f t="shared" ref="AR121:AS121" si="1666">SUM(AR122:AR123)</f>
        <v>0</v>
      </c>
      <c r="AS121" s="25">
        <f t="shared" si="1666"/>
        <v>0</v>
      </c>
      <c r="AT121" s="25">
        <f t="shared" ref="AT121" si="1667">AU121+AX121</f>
        <v>0</v>
      </c>
      <c r="AU121" s="25">
        <f t="shared" ref="AU121" si="1668">SUM(AV121:AW121)</f>
        <v>0</v>
      </c>
      <c r="AV121" s="25">
        <f t="shared" ref="AV121:AW121" si="1669">SUM(AV122:AV123)</f>
        <v>0</v>
      </c>
      <c r="AW121" s="25">
        <f t="shared" si="1669"/>
        <v>0</v>
      </c>
      <c r="AX121" s="25">
        <f t="shared" ref="AX121" si="1670">SUM(AY121:AZ121)</f>
        <v>0</v>
      </c>
      <c r="AY121" s="25">
        <f t="shared" ref="AY121:AZ121" si="1671">SUM(AY122:AY123)</f>
        <v>0</v>
      </c>
      <c r="AZ121" s="25">
        <f t="shared" si="1671"/>
        <v>0</v>
      </c>
      <c r="BA121" s="25">
        <f t="shared" ref="BA121" si="1672">BB121+BE121</f>
        <v>0</v>
      </c>
      <c r="BB121" s="25">
        <f t="shared" ref="BB121" si="1673">SUM(BC121:BD121)</f>
        <v>0</v>
      </c>
      <c r="BC121" s="25">
        <f t="shared" ref="BC121:BD121" si="1674">SUM(BC122:BC123)</f>
        <v>0</v>
      </c>
      <c r="BD121" s="25">
        <f t="shared" si="1674"/>
        <v>0</v>
      </c>
      <c r="BE121" s="25">
        <f t="shared" ref="BE121" si="1675">SUM(BF121:BG121)</f>
        <v>0</v>
      </c>
      <c r="BF121" s="25">
        <f t="shared" ref="BF121:BG121" si="1676">SUM(BF122:BF123)</f>
        <v>0</v>
      </c>
      <c r="BG121" s="25">
        <f t="shared" si="1676"/>
        <v>0</v>
      </c>
      <c r="BH121" s="25">
        <f t="shared" ref="BH121" si="1677">BI121+BL121</f>
        <v>0</v>
      </c>
      <c r="BI121" s="25">
        <f>SUM(BJ121:BK121)</f>
        <v>0</v>
      </c>
      <c r="BJ121" s="25">
        <f>SUM(BJ122:BJ123)</f>
        <v>0</v>
      </c>
      <c r="BK121" s="25">
        <f>SUM(BK122:BK123)</f>
        <v>0</v>
      </c>
      <c r="BL121" s="25">
        <f>SUM(BM121:BN121)</f>
        <v>0</v>
      </c>
      <c r="BM121" s="25">
        <f>SUM(BM122:BM123)</f>
        <v>0</v>
      </c>
      <c r="BN121" s="25">
        <f>SUM(BN122:BN123)</f>
        <v>0</v>
      </c>
      <c r="BO121" s="25">
        <f t="shared" ref="BO121" si="1678">BP121+BS121</f>
        <v>0</v>
      </c>
      <c r="BP121" s="25">
        <f t="shared" ref="BP121" si="1679">SUM(BQ121:BR121)</f>
        <v>0</v>
      </c>
      <c r="BQ121" s="25">
        <f t="shared" ref="BQ121:BR121" si="1680">SUM(BQ122:BQ123)</f>
        <v>0</v>
      </c>
      <c r="BR121" s="25">
        <f t="shared" si="1680"/>
        <v>0</v>
      </c>
      <c r="BS121" s="25">
        <f t="shared" ref="BS121" si="1681">SUM(BT121:BU121)</f>
        <v>0</v>
      </c>
      <c r="BT121" s="25">
        <f t="shared" ref="BT121:BU121" si="1682">SUM(BT122:BT123)</f>
        <v>0</v>
      </c>
      <c r="BU121" s="25">
        <f t="shared" si="1682"/>
        <v>0</v>
      </c>
      <c r="BV121" s="25">
        <f t="shared" ref="BV121" si="1683">BW121+BZ121</f>
        <v>0</v>
      </c>
      <c r="BW121" s="25">
        <f t="shared" ref="BW121" si="1684">SUM(BX121:BY121)</f>
        <v>0</v>
      </c>
      <c r="BX121" s="25">
        <f t="shared" ref="BX121:BY121" si="1685">SUM(BX122:BX123)</f>
        <v>0</v>
      </c>
      <c r="BY121" s="25">
        <f t="shared" si="1685"/>
        <v>0</v>
      </c>
      <c r="BZ121" s="25">
        <f t="shared" ref="BZ121" si="1686">SUM(CA121:CB121)</f>
        <v>0</v>
      </c>
      <c r="CA121" s="25">
        <f t="shared" ref="CA121:CB121" si="1687">SUM(CA122:CA123)</f>
        <v>0</v>
      </c>
      <c r="CB121" s="25">
        <f t="shared" si="1687"/>
        <v>0</v>
      </c>
      <c r="CC121" s="25">
        <f t="shared" ref="CC121" si="1688">CD121+CG121</f>
        <v>0</v>
      </c>
      <c r="CD121" s="25">
        <f t="shared" ref="CD121" si="1689">SUM(CE121:CF121)</f>
        <v>0</v>
      </c>
      <c r="CE121" s="25">
        <f t="shared" ref="CE121:CF121" si="1690">SUM(CE122:CE123)</f>
        <v>0</v>
      </c>
      <c r="CF121" s="25">
        <f t="shared" si="1690"/>
        <v>0</v>
      </c>
      <c r="CG121" s="25">
        <f t="shared" ref="CG121" si="1691">SUM(CH121:CI121)</f>
        <v>0</v>
      </c>
      <c r="CH121" s="25">
        <f t="shared" ref="CH121:CI121" si="1692">SUM(CH122:CH123)</f>
        <v>0</v>
      </c>
      <c r="CI121" s="25">
        <f t="shared" si="1692"/>
        <v>0</v>
      </c>
      <c r="CJ121" s="25">
        <f t="shared" ref="CJ121" si="1693">CK121+CN121</f>
        <v>0</v>
      </c>
      <c r="CK121" s="25">
        <f>SUM(CL121:CM121)</f>
        <v>0</v>
      </c>
      <c r="CL121" s="25">
        <f>SUM(CL122:CL123)</f>
        <v>0</v>
      </c>
      <c r="CM121" s="25">
        <f>SUM(CM122:CM123)</f>
        <v>0</v>
      </c>
      <c r="CN121" s="25">
        <f>SUM(CO121:CP121)</f>
        <v>0</v>
      </c>
      <c r="CO121" s="25">
        <f>SUM(CO122:CO123)</f>
        <v>0</v>
      </c>
      <c r="CP121" s="25">
        <f>SUM(CP122:CP123)</f>
        <v>0</v>
      </c>
      <c r="CQ121" s="25">
        <f t="shared" ref="CQ121" si="1694">CR121+CU121</f>
        <v>0</v>
      </c>
      <c r="CR121" s="25">
        <f t="shared" ref="CR121" si="1695">SUM(CS121:CT121)</f>
        <v>0</v>
      </c>
      <c r="CS121" s="25">
        <f t="shared" ref="CS121:CT121" si="1696">SUM(CS122:CS123)</f>
        <v>0</v>
      </c>
      <c r="CT121" s="25">
        <f t="shared" si="1696"/>
        <v>0</v>
      </c>
      <c r="CU121" s="25">
        <f t="shared" ref="CU121" si="1697">SUM(CV121:CW121)</f>
        <v>0</v>
      </c>
      <c r="CV121" s="25">
        <f t="shared" ref="CV121:CW121" si="1698">SUM(CV122:CV123)</f>
        <v>0</v>
      </c>
      <c r="CW121" s="25">
        <f t="shared" si="1698"/>
        <v>0</v>
      </c>
      <c r="CX121" s="25">
        <f t="shared" ref="CX121" si="1699">CY121+DB121</f>
        <v>0</v>
      </c>
      <c r="CY121" s="25">
        <f t="shared" ref="CY121" si="1700">SUM(CZ121:DA121)</f>
        <v>0</v>
      </c>
      <c r="CZ121" s="25">
        <f t="shared" ref="CZ121:DA121" si="1701">SUM(CZ122:CZ123)</f>
        <v>0</v>
      </c>
      <c r="DA121" s="25">
        <f t="shared" si="1701"/>
        <v>0</v>
      </c>
      <c r="DB121" s="25">
        <f t="shared" ref="DB121" si="1702">SUM(DC121:DD121)</f>
        <v>0</v>
      </c>
      <c r="DC121" s="25">
        <f t="shared" ref="DC121:DD121" si="1703">SUM(DC122:DC123)</f>
        <v>0</v>
      </c>
      <c r="DD121" s="25">
        <f t="shared" si="1703"/>
        <v>0</v>
      </c>
      <c r="DE121" s="25">
        <f t="shared" ref="DE121" si="1704">DF121+DI121</f>
        <v>0</v>
      </c>
      <c r="DF121" s="25">
        <f t="shared" ref="DF121" si="1705">SUM(DG121:DH121)</f>
        <v>0</v>
      </c>
      <c r="DG121" s="25">
        <f t="shared" ref="DG121:DH121" si="1706">SUM(DG122:DG123)</f>
        <v>0</v>
      </c>
      <c r="DH121" s="25">
        <f t="shared" si="1706"/>
        <v>0</v>
      </c>
      <c r="DI121" s="25">
        <f t="shared" ref="DI121" si="1707">SUM(DJ121:DK121)</f>
        <v>0</v>
      </c>
      <c r="DJ121" s="25">
        <f t="shared" ref="DJ121:DK121" si="1708">SUM(DJ122:DJ123)</f>
        <v>0</v>
      </c>
      <c r="DK121" s="25">
        <f t="shared" si="1708"/>
        <v>0</v>
      </c>
      <c r="DL121" s="25">
        <f>DM121+DP121</f>
        <v>38888.69</v>
      </c>
      <c r="DM121" s="25">
        <f>SUM(DN121:DO121)</f>
        <v>38888.69</v>
      </c>
      <c r="DN121" s="25">
        <f>SUM(DN122:DN123)</f>
        <v>16181.539999999999</v>
      </c>
      <c r="DO121" s="25">
        <f>SUM(DO122:DO123)</f>
        <v>22707.15</v>
      </c>
      <c r="DP121" s="25">
        <f>SUM(DQ121:DR121)</f>
        <v>0</v>
      </c>
      <c r="DQ121" s="25">
        <f>SUM(DQ122:DQ123)</f>
        <v>0</v>
      </c>
      <c r="DR121" s="25">
        <f>SUM(DR122:DR123)</f>
        <v>0</v>
      </c>
    </row>
    <row r="122" spans="1:122" s="27" customFormat="1" ht="15" customHeight="1" x14ac:dyDescent="0.25">
      <c r="A122" s="35"/>
      <c r="B122" s="62"/>
      <c r="C122" s="36" t="s">
        <v>89</v>
      </c>
      <c r="D122" s="25">
        <f>+E122+H122</f>
        <v>10626.740000000002</v>
      </c>
      <c r="E122" s="25">
        <f>F122+G122</f>
        <v>10626.740000000002</v>
      </c>
      <c r="F122" s="52">
        <v>6351.4400000000005</v>
      </c>
      <c r="G122" s="52">
        <v>4275.3</v>
      </c>
      <c r="H122" s="25">
        <f>I122+J122</f>
        <v>0</v>
      </c>
      <c r="I122" s="52">
        <v>0</v>
      </c>
      <c r="J122" s="52">
        <v>0</v>
      </c>
      <c r="K122" s="25">
        <f>+L122+O122</f>
        <v>13443.189999999999</v>
      </c>
      <c r="L122" s="25">
        <f>M122+N122</f>
        <v>13443.189999999999</v>
      </c>
      <c r="M122" s="52">
        <v>4533.95</v>
      </c>
      <c r="N122" s="52">
        <v>8909.24</v>
      </c>
      <c r="O122" s="25">
        <f>P122+Q122</f>
        <v>0</v>
      </c>
      <c r="P122" s="52">
        <v>0</v>
      </c>
      <c r="Q122" s="52">
        <v>0</v>
      </c>
      <c r="R122" s="25">
        <f>+S122+V122</f>
        <v>14818.76</v>
      </c>
      <c r="S122" s="25">
        <f>T122+U122</f>
        <v>14818.76</v>
      </c>
      <c r="T122" s="52">
        <v>5296.15</v>
      </c>
      <c r="U122" s="52">
        <v>9522.61</v>
      </c>
      <c r="V122" s="25">
        <f>W122+X122</f>
        <v>0</v>
      </c>
      <c r="W122" s="52">
        <v>0</v>
      </c>
      <c r="X122" s="52">
        <v>0</v>
      </c>
      <c r="Y122" s="25">
        <f>+Z122+AC122</f>
        <v>38888.69</v>
      </c>
      <c r="Z122" s="25">
        <f>AA122+AB122</f>
        <v>38888.69</v>
      </c>
      <c r="AA122" s="52">
        <f>+F122+M122+T122</f>
        <v>16181.539999999999</v>
      </c>
      <c r="AB122" s="52">
        <f>+G122+N122+U122</f>
        <v>22707.15</v>
      </c>
      <c r="AC122" s="25">
        <f>AD122+AE122</f>
        <v>0</v>
      </c>
      <c r="AD122" s="52">
        <f>+I122+P122+W122</f>
        <v>0</v>
      </c>
      <c r="AE122" s="52">
        <f>+J122+Q122+X122</f>
        <v>0</v>
      </c>
      <c r="AF122" s="25">
        <f>+AG122+AJ122</f>
        <v>0</v>
      </c>
      <c r="AG122" s="25">
        <f>AH122+AI122</f>
        <v>0</v>
      </c>
      <c r="AH122" s="52">
        <v>0</v>
      </c>
      <c r="AI122" s="52">
        <v>0</v>
      </c>
      <c r="AJ122" s="25">
        <f>AK122+AL122</f>
        <v>0</v>
      </c>
      <c r="AK122" s="52">
        <v>0</v>
      </c>
      <c r="AL122" s="52">
        <v>0</v>
      </c>
      <c r="AM122" s="25">
        <f>+AN122+AQ122</f>
        <v>0</v>
      </c>
      <c r="AN122" s="25">
        <f>AO122+AP122</f>
        <v>0</v>
      </c>
      <c r="AO122" s="52">
        <v>0</v>
      </c>
      <c r="AP122" s="52">
        <v>0</v>
      </c>
      <c r="AQ122" s="25">
        <f>AR122+AS122</f>
        <v>0</v>
      </c>
      <c r="AR122" s="52">
        <v>0</v>
      </c>
      <c r="AS122" s="52">
        <v>0</v>
      </c>
      <c r="AT122" s="25">
        <f>+AU122+AX122</f>
        <v>0</v>
      </c>
      <c r="AU122" s="25">
        <f>AV122+AW122</f>
        <v>0</v>
      </c>
      <c r="AV122" s="52">
        <v>0</v>
      </c>
      <c r="AW122" s="52">
        <v>0</v>
      </c>
      <c r="AX122" s="25">
        <f>AY122+AZ122</f>
        <v>0</v>
      </c>
      <c r="AY122" s="52">
        <v>0</v>
      </c>
      <c r="AZ122" s="52">
        <v>0</v>
      </c>
      <c r="BA122" s="25">
        <f>+BB122+BE122</f>
        <v>0</v>
      </c>
      <c r="BB122" s="25">
        <f>BC122+BD122</f>
        <v>0</v>
      </c>
      <c r="BC122" s="52">
        <f>+AH122+AO122+AV122</f>
        <v>0</v>
      </c>
      <c r="BD122" s="52">
        <f>+AI122+AP122+AW122</f>
        <v>0</v>
      </c>
      <c r="BE122" s="25">
        <f>BF122+BG122</f>
        <v>0</v>
      </c>
      <c r="BF122" s="52">
        <f>+AK122+AR122+AY122</f>
        <v>0</v>
      </c>
      <c r="BG122" s="52">
        <f>+AL122+AS122+AZ122</f>
        <v>0</v>
      </c>
      <c r="BH122" s="25">
        <f>+BI122+BL122</f>
        <v>0</v>
      </c>
      <c r="BI122" s="25">
        <f>BJ122+BK122</f>
        <v>0</v>
      </c>
      <c r="BJ122" s="52">
        <v>0</v>
      </c>
      <c r="BK122" s="52">
        <v>0</v>
      </c>
      <c r="BL122" s="25">
        <f>BM122+BN122</f>
        <v>0</v>
      </c>
      <c r="BM122" s="52">
        <v>0</v>
      </c>
      <c r="BN122" s="52">
        <v>0</v>
      </c>
      <c r="BO122" s="25">
        <f>+BP122+BS122</f>
        <v>0</v>
      </c>
      <c r="BP122" s="25">
        <f>BQ122+BR122</f>
        <v>0</v>
      </c>
      <c r="BQ122" s="52">
        <v>0</v>
      </c>
      <c r="BR122" s="52">
        <v>0</v>
      </c>
      <c r="BS122" s="25">
        <f>BT122+BU122</f>
        <v>0</v>
      </c>
      <c r="BT122" s="52">
        <v>0</v>
      </c>
      <c r="BU122" s="52">
        <v>0</v>
      </c>
      <c r="BV122" s="25">
        <f>+BW122+BZ122</f>
        <v>0</v>
      </c>
      <c r="BW122" s="25">
        <f>BX122+BY122</f>
        <v>0</v>
      </c>
      <c r="BX122" s="52">
        <v>0</v>
      </c>
      <c r="BY122" s="52">
        <v>0</v>
      </c>
      <c r="BZ122" s="25">
        <f>CA122+CB122</f>
        <v>0</v>
      </c>
      <c r="CA122" s="52">
        <v>0</v>
      </c>
      <c r="CB122" s="52">
        <v>0</v>
      </c>
      <c r="CC122" s="25">
        <f>+CD122+CG122</f>
        <v>0</v>
      </c>
      <c r="CD122" s="25">
        <f>CE122+CF122</f>
        <v>0</v>
      </c>
      <c r="CE122" s="52">
        <f>+BJ122+BQ122+BX122</f>
        <v>0</v>
      </c>
      <c r="CF122" s="52">
        <f>+BK122+BR122+BY122</f>
        <v>0</v>
      </c>
      <c r="CG122" s="25">
        <f>CH122+CI122</f>
        <v>0</v>
      </c>
      <c r="CH122" s="52">
        <f>+BM122+BT122+CA122</f>
        <v>0</v>
      </c>
      <c r="CI122" s="52">
        <f>+BN122+BU122+CB122</f>
        <v>0</v>
      </c>
      <c r="CJ122" s="25">
        <f>+CK122+CN122</f>
        <v>0</v>
      </c>
      <c r="CK122" s="25">
        <f>CL122+CM122</f>
        <v>0</v>
      </c>
      <c r="CL122" s="52">
        <v>0</v>
      </c>
      <c r="CM122" s="52">
        <v>0</v>
      </c>
      <c r="CN122" s="25">
        <f>CO122+CP122</f>
        <v>0</v>
      </c>
      <c r="CO122" s="52">
        <v>0</v>
      </c>
      <c r="CP122" s="52">
        <v>0</v>
      </c>
      <c r="CQ122" s="25">
        <f>+CR122+CU122</f>
        <v>0</v>
      </c>
      <c r="CR122" s="25">
        <f>CS122+CT122</f>
        <v>0</v>
      </c>
      <c r="CS122" s="52">
        <v>0</v>
      </c>
      <c r="CT122" s="52">
        <v>0</v>
      </c>
      <c r="CU122" s="25">
        <f>CV122+CW122</f>
        <v>0</v>
      </c>
      <c r="CV122" s="52">
        <v>0</v>
      </c>
      <c r="CW122" s="52">
        <v>0</v>
      </c>
      <c r="CX122" s="25">
        <f>+CY122+DB122</f>
        <v>0</v>
      </c>
      <c r="CY122" s="25">
        <f>CZ122+DA122</f>
        <v>0</v>
      </c>
      <c r="CZ122" s="52">
        <v>0</v>
      </c>
      <c r="DA122" s="52">
        <v>0</v>
      </c>
      <c r="DB122" s="25">
        <f>DC122+DD122</f>
        <v>0</v>
      </c>
      <c r="DC122" s="52">
        <v>0</v>
      </c>
      <c r="DD122" s="52">
        <v>0</v>
      </c>
      <c r="DE122" s="25">
        <f>+DF122+DI122</f>
        <v>0</v>
      </c>
      <c r="DF122" s="25">
        <f>DG122+DH122</f>
        <v>0</v>
      </c>
      <c r="DG122" s="52">
        <f>+CL122+CS122+CZ122</f>
        <v>0</v>
      </c>
      <c r="DH122" s="52">
        <f>+CM122+CT122+DA122</f>
        <v>0</v>
      </c>
      <c r="DI122" s="25">
        <f>DJ122+DK122</f>
        <v>0</v>
      </c>
      <c r="DJ122" s="52">
        <f>+CO122+CV122+DC122</f>
        <v>0</v>
      </c>
      <c r="DK122" s="52">
        <f>+CP122+CW122+DD122</f>
        <v>0</v>
      </c>
      <c r="DL122" s="25">
        <f>+DM122+DP122</f>
        <v>38888.69</v>
      </c>
      <c r="DM122" s="25">
        <f>DN122+DO122</f>
        <v>38888.69</v>
      </c>
      <c r="DN122" s="52">
        <f>AA122+BC122+CE122+DG122</f>
        <v>16181.539999999999</v>
      </c>
      <c r="DO122" s="52">
        <f>AB122+BD122+CF122+DH122</f>
        <v>22707.15</v>
      </c>
      <c r="DP122" s="25">
        <f>DQ122+DR122</f>
        <v>0</v>
      </c>
      <c r="DQ122" s="52">
        <f>AD122+BF122+CH122+DJ122</f>
        <v>0</v>
      </c>
      <c r="DR122" s="52">
        <f>AE122+BG122+CI122+DK122</f>
        <v>0</v>
      </c>
    </row>
    <row r="123" spans="1:122" s="27" customFormat="1" ht="15" customHeight="1" x14ac:dyDescent="0.25">
      <c r="A123" s="35"/>
      <c r="B123" s="62"/>
      <c r="C123" s="36" t="s">
        <v>90</v>
      </c>
      <c r="D123" s="25">
        <f>+E123+H123</f>
        <v>0</v>
      </c>
      <c r="E123" s="25">
        <f>F123+G123</f>
        <v>0</v>
      </c>
      <c r="F123" s="52">
        <v>0</v>
      </c>
      <c r="G123" s="52">
        <v>0</v>
      </c>
      <c r="H123" s="25">
        <f>I123+J123</f>
        <v>0</v>
      </c>
      <c r="I123" s="52">
        <v>0</v>
      </c>
      <c r="J123" s="52">
        <v>0</v>
      </c>
      <c r="K123" s="25">
        <f>+L123+O123</f>
        <v>0</v>
      </c>
      <c r="L123" s="25">
        <f>M123+N123</f>
        <v>0</v>
      </c>
      <c r="M123" s="52">
        <v>0</v>
      </c>
      <c r="N123" s="52">
        <v>0</v>
      </c>
      <c r="O123" s="25">
        <f>P123+Q123</f>
        <v>0</v>
      </c>
      <c r="P123" s="52">
        <v>0</v>
      </c>
      <c r="Q123" s="52">
        <v>0</v>
      </c>
      <c r="R123" s="25">
        <f>+S123+V123</f>
        <v>0</v>
      </c>
      <c r="S123" s="25">
        <f>T123+U123</f>
        <v>0</v>
      </c>
      <c r="T123" s="52">
        <v>0</v>
      </c>
      <c r="U123" s="52">
        <v>0</v>
      </c>
      <c r="V123" s="25">
        <f>W123+X123</f>
        <v>0</v>
      </c>
      <c r="W123" s="52">
        <v>0</v>
      </c>
      <c r="X123" s="52">
        <v>0</v>
      </c>
      <c r="Y123" s="25">
        <f>+Z123+AC123</f>
        <v>0</v>
      </c>
      <c r="Z123" s="25">
        <f>AA123+AB123</f>
        <v>0</v>
      </c>
      <c r="AA123" s="52">
        <f>+F123+M123+T123</f>
        <v>0</v>
      </c>
      <c r="AB123" s="52">
        <f>+G123+N123+U123</f>
        <v>0</v>
      </c>
      <c r="AC123" s="25">
        <f>AD123+AE123</f>
        <v>0</v>
      </c>
      <c r="AD123" s="52">
        <f>+I123+P123+W123</f>
        <v>0</v>
      </c>
      <c r="AE123" s="52">
        <f>+J123+Q123+X123</f>
        <v>0</v>
      </c>
      <c r="AF123" s="25">
        <f>+AG123+AJ123</f>
        <v>0</v>
      </c>
      <c r="AG123" s="25">
        <f>AH123+AI123</f>
        <v>0</v>
      </c>
      <c r="AH123" s="52">
        <v>0</v>
      </c>
      <c r="AI123" s="52">
        <v>0</v>
      </c>
      <c r="AJ123" s="25">
        <f>AK123+AL123</f>
        <v>0</v>
      </c>
      <c r="AK123" s="52">
        <v>0</v>
      </c>
      <c r="AL123" s="52">
        <v>0</v>
      </c>
      <c r="AM123" s="25">
        <f>+AN123+AQ123</f>
        <v>0</v>
      </c>
      <c r="AN123" s="25">
        <f>AO123+AP123</f>
        <v>0</v>
      </c>
      <c r="AO123" s="52">
        <v>0</v>
      </c>
      <c r="AP123" s="52">
        <v>0</v>
      </c>
      <c r="AQ123" s="25">
        <f>AR123+AS123</f>
        <v>0</v>
      </c>
      <c r="AR123" s="52">
        <v>0</v>
      </c>
      <c r="AS123" s="52">
        <v>0</v>
      </c>
      <c r="AT123" s="25">
        <f>+AU123+AX123</f>
        <v>0</v>
      </c>
      <c r="AU123" s="25">
        <f>AV123+AW123</f>
        <v>0</v>
      </c>
      <c r="AV123" s="52">
        <v>0</v>
      </c>
      <c r="AW123" s="52">
        <v>0</v>
      </c>
      <c r="AX123" s="25">
        <f>AY123+AZ123</f>
        <v>0</v>
      </c>
      <c r="AY123" s="52">
        <v>0</v>
      </c>
      <c r="AZ123" s="52">
        <v>0</v>
      </c>
      <c r="BA123" s="25">
        <f>+BB123+BE123</f>
        <v>0</v>
      </c>
      <c r="BB123" s="25">
        <f>BC123+BD123</f>
        <v>0</v>
      </c>
      <c r="BC123" s="52">
        <f>+AH123+AO123+AV123</f>
        <v>0</v>
      </c>
      <c r="BD123" s="52">
        <f>+AI123+AP123+AW123</f>
        <v>0</v>
      </c>
      <c r="BE123" s="25">
        <f>BF123+BG123</f>
        <v>0</v>
      </c>
      <c r="BF123" s="52">
        <f>+AK123+AR123+AY123</f>
        <v>0</v>
      </c>
      <c r="BG123" s="52">
        <f>+AL123+AS123+AZ123</f>
        <v>0</v>
      </c>
      <c r="BH123" s="25">
        <f>+BI123+BL123</f>
        <v>0</v>
      </c>
      <c r="BI123" s="25">
        <f>BJ123+BK123</f>
        <v>0</v>
      </c>
      <c r="BJ123" s="52">
        <v>0</v>
      </c>
      <c r="BK123" s="52">
        <v>0</v>
      </c>
      <c r="BL123" s="25">
        <f>BM123+BN123</f>
        <v>0</v>
      </c>
      <c r="BM123" s="52">
        <v>0</v>
      </c>
      <c r="BN123" s="52">
        <v>0</v>
      </c>
      <c r="BO123" s="25">
        <f>+BP123+BS123</f>
        <v>0</v>
      </c>
      <c r="BP123" s="25">
        <f>BQ123+BR123</f>
        <v>0</v>
      </c>
      <c r="BQ123" s="52">
        <v>0</v>
      </c>
      <c r="BR123" s="52">
        <v>0</v>
      </c>
      <c r="BS123" s="25">
        <f>BT123+BU123</f>
        <v>0</v>
      </c>
      <c r="BT123" s="52">
        <v>0</v>
      </c>
      <c r="BU123" s="52">
        <v>0</v>
      </c>
      <c r="BV123" s="25">
        <f>+BW123+BZ123</f>
        <v>0</v>
      </c>
      <c r="BW123" s="25">
        <f>BX123+BY123</f>
        <v>0</v>
      </c>
      <c r="BX123" s="52">
        <v>0</v>
      </c>
      <c r="BY123" s="52">
        <v>0</v>
      </c>
      <c r="BZ123" s="25">
        <f>CA123+CB123</f>
        <v>0</v>
      </c>
      <c r="CA123" s="52">
        <v>0</v>
      </c>
      <c r="CB123" s="52">
        <v>0</v>
      </c>
      <c r="CC123" s="25">
        <f>+CD123+CG123</f>
        <v>0</v>
      </c>
      <c r="CD123" s="25">
        <f>CE123+CF123</f>
        <v>0</v>
      </c>
      <c r="CE123" s="52">
        <f>+BJ123+BQ123+BX123</f>
        <v>0</v>
      </c>
      <c r="CF123" s="52">
        <f>+BK123+BR123+BY123</f>
        <v>0</v>
      </c>
      <c r="CG123" s="25">
        <f>CH123+CI123</f>
        <v>0</v>
      </c>
      <c r="CH123" s="52">
        <f>+BM123+BT123+CA123</f>
        <v>0</v>
      </c>
      <c r="CI123" s="52">
        <f>+BN123+BU123+CB123</f>
        <v>0</v>
      </c>
      <c r="CJ123" s="25">
        <f>+CK123+CN123</f>
        <v>0</v>
      </c>
      <c r="CK123" s="25">
        <f>CL123+CM123</f>
        <v>0</v>
      </c>
      <c r="CL123" s="52">
        <v>0</v>
      </c>
      <c r="CM123" s="52">
        <v>0</v>
      </c>
      <c r="CN123" s="25">
        <f>CO123+CP123</f>
        <v>0</v>
      </c>
      <c r="CO123" s="52">
        <v>0</v>
      </c>
      <c r="CP123" s="52">
        <v>0</v>
      </c>
      <c r="CQ123" s="25">
        <f>+CR123+CU123</f>
        <v>0</v>
      </c>
      <c r="CR123" s="25">
        <f>CS123+CT123</f>
        <v>0</v>
      </c>
      <c r="CS123" s="52">
        <v>0</v>
      </c>
      <c r="CT123" s="52">
        <v>0</v>
      </c>
      <c r="CU123" s="25">
        <f>CV123+CW123</f>
        <v>0</v>
      </c>
      <c r="CV123" s="52">
        <v>0</v>
      </c>
      <c r="CW123" s="52">
        <v>0</v>
      </c>
      <c r="CX123" s="25">
        <f>+CY123+DB123</f>
        <v>0</v>
      </c>
      <c r="CY123" s="25">
        <f>CZ123+DA123</f>
        <v>0</v>
      </c>
      <c r="CZ123" s="52">
        <v>0</v>
      </c>
      <c r="DA123" s="52">
        <v>0</v>
      </c>
      <c r="DB123" s="25">
        <f>DC123+DD123</f>
        <v>0</v>
      </c>
      <c r="DC123" s="52">
        <v>0</v>
      </c>
      <c r="DD123" s="52">
        <v>0</v>
      </c>
      <c r="DE123" s="25">
        <f>+DF123+DI123</f>
        <v>0</v>
      </c>
      <c r="DF123" s="25">
        <f>DG123+DH123</f>
        <v>0</v>
      </c>
      <c r="DG123" s="52">
        <f>+CL123+CS123+CZ123</f>
        <v>0</v>
      </c>
      <c r="DH123" s="52">
        <f>+CM123+CT123+DA123</f>
        <v>0</v>
      </c>
      <c r="DI123" s="25">
        <f>DJ123+DK123</f>
        <v>0</v>
      </c>
      <c r="DJ123" s="52">
        <f>+CO123+CV123+DC123</f>
        <v>0</v>
      </c>
      <c r="DK123" s="52">
        <f>+CP123+CW123+DD123</f>
        <v>0</v>
      </c>
      <c r="DL123" s="25">
        <f>+DM123+DP123</f>
        <v>0</v>
      </c>
      <c r="DM123" s="25">
        <f>DN123+DO123</f>
        <v>0</v>
      </c>
      <c r="DN123" s="52">
        <f>AA123+BC123+CE123+DG123</f>
        <v>0</v>
      </c>
      <c r="DO123" s="52">
        <f>AB123+BD123+CF123+DH123</f>
        <v>0</v>
      </c>
      <c r="DP123" s="25">
        <f>DQ123+DR123</f>
        <v>0</v>
      </c>
      <c r="DQ123" s="52">
        <f>AD123+BF123+CH123+DJ123</f>
        <v>0</v>
      </c>
      <c r="DR123" s="52">
        <f>AE123+BG123+CI123+DK123</f>
        <v>0</v>
      </c>
    </row>
    <row r="124" spans="1:122" s="27" customFormat="1" ht="15" customHeight="1" x14ac:dyDescent="0.25">
      <c r="A124" s="35"/>
      <c r="B124" s="62"/>
      <c r="C124" s="34" t="s">
        <v>91</v>
      </c>
      <c r="D124" s="25">
        <f>E124+H124</f>
        <v>23946.45</v>
      </c>
      <c r="E124" s="25">
        <f>SUM(F124:G124)</f>
        <v>23946.45</v>
      </c>
      <c r="F124" s="25">
        <f>SUM(F125:F127)</f>
        <v>20236.53</v>
      </c>
      <c r="G124" s="25">
        <f>SUM(G125:G127)</f>
        <v>3709.9200000000005</v>
      </c>
      <c r="H124" s="25">
        <f>SUM(I124:J124)</f>
        <v>0</v>
      </c>
      <c r="I124" s="25">
        <f>SUM(I125:I127)</f>
        <v>0</v>
      </c>
      <c r="J124" s="25">
        <f>SUM(J125:J127)</f>
        <v>0</v>
      </c>
      <c r="K124" s="25">
        <f t="shared" ref="K124" si="1709">L124+O124</f>
        <v>30637.18</v>
      </c>
      <c r="L124" s="25">
        <f t="shared" ref="L124" si="1710">SUM(M124:N124)</f>
        <v>30637.18</v>
      </c>
      <c r="M124" s="25">
        <f t="shared" ref="M124:N124" si="1711">SUM(M125:M127)</f>
        <v>27481.119999999999</v>
      </c>
      <c r="N124" s="25">
        <f t="shared" si="1711"/>
        <v>3156.0600000000004</v>
      </c>
      <c r="O124" s="25">
        <f t="shared" ref="O124" si="1712">SUM(P124:Q124)</f>
        <v>0</v>
      </c>
      <c r="P124" s="25">
        <f t="shared" ref="P124:Q124" si="1713">SUM(P125:P127)</f>
        <v>0</v>
      </c>
      <c r="Q124" s="25">
        <f t="shared" si="1713"/>
        <v>0</v>
      </c>
      <c r="R124" s="25">
        <f t="shared" ref="R124" si="1714">S124+V124</f>
        <v>28288.240000000002</v>
      </c>
      <c r="S124" s="25">
        <f t="shared" ref="S124" si="1715">SUM(T124:U124)</f>
        <v>28288.240000000002</v>
      </c>
      <c r="T124" s="25">
        <f t="shared" ref="T124:U124" si="1716">SUM(T125:T127)</f>
        <v>25164.080000000002</v>
      </c>
      <c r="U124" s="25">
        <f t="shared" si="1716"/>
        <v>3124.16</v>
      </c>
      <c r="V124" s="25">
        <f t="shared" ref="V124" si="1717">SUM(W124:X124)</f>
        <v>0</v>
      </c>
      <c r="W124" s="25">
        <f t="shared" ref="W124:X124" si="1718">SUM(W125:W127)</f>
        <v>0</v>
      </c>
      <c r="X124" s="25">
        <f t="shared" si="1718"/>
        <v>0</v>
      </c>
      <c r="Y124" s="25">
        <f t="shared" ref="Y124" si="1719">Z124+AC124</f>
        <v>82871.87</v>
      </c>
      <c r="Z124" s="25">
        <f t="shared" ref="Z124" si="1720">SUM(AA124:AB124)</f>
        <v>82871.87</v>
      </c>
      <c r="AA124" s="25">
        <f t="shared" ref="AA124:AB124" si="1721">SUM(AA125:AA127)</f>
        <v>72881.73</v>
      </c>
      <c r="AB124" s="25">
        <f t="shared" si="1721"/>
        <v>9990.14</v>
      </c>
      <c r="AC124" s="25">
        <f t="shared" ref="AC124" si="1722">SUM(AD124:AE124)</f>
        <v>0</v>
      </c>
      <c r="AD124" s="25">
        <f t="shared" ref="AD124:AE124" si="1723">SUM(AD125:AD127)</f>
        <v>0</v>
      </c>
      <c r="AE124" s="25">
        <f t="shared" si="1723"/>
        <v>0</v>
      </c>
      <c r="AF124" s="25">
        <f t="shared" ref="AF124" si="1724">AG124+AJ124</f>
        <v>0</v>
      </c>
      <c r="AG124" s="25">
        <f>SUM(AH124:AI124)</f>
        <v>0</v>
      </c>
      <c r="AH124" s="25">
        <f>SUM(AH125:AH127)</f>
        <v>0</v>
      </c>
      <c r="AI124" s="25">
        <f>SUM(AI125:AI127)</f>
        <v>0</v>
      </c>
      <c r="AJ124" s="25">
        <f>SUM(AK124:AL124)</f>
        <v>0</v>
      </c>
      <c r="AK124" s="25">
        <f>SUM(AK125:AK127)</f>
        <v>0</v>
      </c>
      <c r="AL124" s="25">
        <f>SUM(AL125:AL127)</f>
        <v>0</v>
      </c>
      <c r="AM124" s="25">
        <f t="shared" ref="AM124" si="1725">AN124+AQ124</f>
        <v>0</v>
      </c>
      <c r="AN124" s="25">
        <f t="shared" ref="AN124" si="1726">SUM(AO124:AP124)</f>
        <v>0</v>
      </c>
      <c r="AO124" s="25">
        <f t="shared" ref="AO124:AP124" si="1727">SUM(AO125:AO127)</f>
        <v>0</v>
      </c>
      <c r="AP124" s="25">
        <f t="shared" si="1727"/>
        <v>0</v>
      </c>
      <c r="AQ124" s="25">
        <f t="shared" ref="AQ124" si="1728">SUM(AR124:AS124)</f>
        <v>0</v>
      </c>
      <c r="AR124" s="25">
        <f t="shared" ref="AR124:AS124" si="1729">SUM(AR125:AR127)</f>
        <v>0</v>
      </c>
      <c r="AS124" s="25">
        <f t="shared" si="1729"/>
        <v>0</v>
      </c>
      <c r="AT124" s="25">
        <f t="shared" ref="AT124" si="1730">AU124+AX124</f>
        <v>0</v>
      </c>
      <c r="AU124" s="25">
        <f t="shared" ref="AU124" si="1731">SUM(AV124:AW124)</f>
        <v>0</v>
      </c>
      <c r="AV124" s="25">
        <f t="shared" ref="AV124:AW124" si="1732">SUM(AV125:AV127)</f>
        <v>0</v>
      </c>
      <c r="AW124" s="25">
        <f t="shared" si="1732"/>
        <v>0</v>
      </c>
      <c r="AX124" s="25">
        <f t="shared" ref="AX124" si="1733">SUM(AY124:AZ124)</f>
        <v>0</v>
      </c>
      <c r="AY124" s="25">
        <f t="shared" ref="AY124:AZ124" si="1734">SUM(AY125:AY127)</f>
        <v>0</v>
      </c>
      <c r="AZ124" s="25">
        <f t="shared" si="1734"/>
        <v>0</v>
      </c>
      <c r="BA124" s="25">
        <f t="shared" ref="BA124" si="1735">BB124+BE124</f>
        <v>0</v>
      </c>
      <c r="BB124" s="25">
        <f t="shared" ref="BB124" si="1736">SUM(BC124:BD124)</f>
        <v>0</v>
      </c>
      <c r="BC124" s="25">
        <f t="shared" ref="BC124:BD124" si="1737">SUM(BC125:BC127)</f>
        <v>0</v>
      </c>
      <c r="BD124" s="25">
        <f t="shared" si="1737"/>
        <v>0</v>
      </c>
      <c r="BE124" s="25">
        <f t="shared" ref="BE124" si="1738">SUM(BF124:BG124)</f>
        <v>0</v>
      </c>
      <c r="BF124" s="25">
        <f t="shared" ref="BF124:BG124" si="1739">SUM(BF125:BF127)</f>
        <v>0</v>
      </c>
      <c r="BG124" s="25">
        <f t="shared" si="1739"/>
        <v>0</v>
      </c>
      <c r="BH124" s="25">
        <f t="shared" ref="BH124" si="1740">BI124+BL124</f>
        <v>0</v>
      </c>
      <c r="BI124" s="25">
        <f>SUM(BJ124:BK124)</f>
        <v>0</v>
      </c>
      <c r="BJ124" s="25">
        <f>SUM(BJ125:BJ127)</f>
        <v>0</v>
      </c>
      <c r="BK124" s="25">
        <f>SUM(BK125:BK127)</f>
        <v>0</v>
      </c>
      <c r="BL124" s="25">
        <f>SUM(BM124:BN124)</f>
        <v>0</v>
      </c>
      <c r="BM124" s="25">
        <f>SUM(BM125:BM127)</f>
        <v>0</v>
      </c>
      <c r="BN124" s="25">
        <f>SUM(BN125:BN127)</f>
        <v>0</v>
      </c>
      <c r="BO124" s="25">
        <f t="shared" ref="BO124" si="1741">BP124+BS124</f>
        <v>0</v>
      </c>
      <c r="BP124" s="25">
        <f t="shared" ref="BP124" si="1742">SUM(BQ124:BR124)</f>
        <v>0</v>
      </c>
      <c r="BQ124" s="25">
        <f t="shared" ref="BQ124:BR124" si="1743">SUM(BQ125:BQ127)</f>
        <v>0</v>
      </c>
      <c r="BR124" s="25">
        <f t="shared" si="1743"/>
        <v>0</v>
      </c>
      <c r="BS124" s="25">
        <f t="shared" ref="BS124" si="1744">SUM(BT124:BU124)</f>
        <v>0</v>
      </c>
      <c r="BT124" s="25">
        <f t="shared" ref="BT124:BU124" si="1745">SUM(BT125:BT127)</f>
        <v>0</v>
      </c>
      <c r="BU124" s="25">
        <f t="shared" si="1745"/>
        <v>0</v>
      </c>
      <c r="BV124" s="25">
        <f t="shared" ref="BV124" si="1746">BW124+BZ124</f>
        <v>0</v>
      </c>
      <c r="BW124" s="25">
        <f t="shared" ref="BW124" si="1747">SUM(BX124:BY124)</f>
        <v>0</v>
      </c>
      <c r="BX124" s="25">
        <f t="shared" ref="BX124:BY124" si="1748">SUM(BX125:BX127)</f>
        <v>0</v>
      </c>
      <c r="BY124" s="25">
        <f t="shared" si="1748"/>
        <v>0</v>
      </c>
      <c r="BZ124" s="25">
        <f t="shared" ref="BZ124" si="1749">SUM(CA124:CB124)</f>
        <v>0</v>
      </c>
      <c r="CA124" s="25">
        <f t="shared" ref="CA124:CB124" si="1750">SUM(CA125:CA127)</f>
        <v>0</v>
      </c>
      <c r="CB124" s="25">
        <f t="shared" si="1750"/>
        <v>0</v>
      </c>
      <c r="CC124" s="25">
        <f t="shared" ref="CC124" si="1751">CD124+CG124</f>
        <v>0</v>
      </c>
      <c r="CD124" s="25">
        <f t="shared" ref="CD124" si="1752">SUM(CE124:CF124)</f>
        <v>0</v>
      </c>
      <c r="CE124" s="25">
        <f t="shared" ref="CE124:CF124" si="1753">SUM(CE125:CE127)</f>
        <v>0</v>
      </c>
      <c r="CF124" s="25">
        <f t="shared" si="1753"/>
        <v>0</v>
      </c>
      <c r="CG124" s="25">
        <f t="shared" ref="CG124" si="1754">SUM(CH124:CI124)</f>
        <v>0</v>
      </c>
      <c r="CH124" s="25">
        <f t="shared" ref="CH124:CI124" si="1755">SUM(CH125:CH127)</f>
        <v>0</v>
      </c>
      <c r="CI124" s="25">
        <f t="shared" si="1755"/>
        <v>0</v>
      </c>
      <c r="CJ124" s="25">
        <f t="shared" ref="CJ124" si="1756">CK124+CN124</f>
        <v>0</v>
      </c>
      <c r="CK124" s="25">
        <f>SUM(CL124:CM124)</f>
        <v>0</v>
      </c>
      <c r="CL124" s="25">
        <f>SUM(CL125:CL127)</f>
        <v>0</v>
      </c>
      <c r="CM124" s="25">
        <f>SUM(CM125:CM127)</f>
        <v>0</v>
      </c>
      <c r="CN124" s="25">
        <f>SUM(CO124:CP124)</f>
        <v>0</v>
      </c>
      <c r="CO124" s="25">
        <f>SUM(CO125:CO127)</f>
        <v>0</v>
      </c>
      <c r="CP124" s="25">
        <f>SUM(CP125:CP127)</f>
        <v>0</v>
      </c>
      <c r="CQ124" s="25">
        <f t="shared" ref="CQ124" si="1757">CR124+CU124</f>
        <v>0</v>
      </c>
      <c r="CR124" s="25">
        <f t="shared" ref="CR124" si="1758">SUM(CS124:CT124)</f>
        <v>0</v>
      </c>
      <c r="CS124" s="25">
        <f t="shared" ref="CS124:CT124" si="1759">SUM(CS125:CS127)</f>
        <v>0</v>
      </c>
      <c r="CT124" s="25">
        <f t="shared" si="1759"/>
        <v>0</v>
      </c>
      <c r="CU124" s="25">
        <f t="shared" ref="CU124" si="1760">SUM(CV124:CW124)</f>
        <v>0</v>
      </c>
      <c r="CV124" s="25">
        <f t="shared" ref="CV124:CW124" si="1761">SUM(CV125:CV127)</f>
        <v>0</v>
      </c>
      <c r="CW124" s="25">
        <f t="shared" si="1761"/>
        <v>0</v>
      </c>
      <c r="CX124" s="25">
        <f t="shared" ref="CX124" si="1762">CY124+DB124</f>
        <v>0</v>
      </c>
      <c r="CY124" s="25">
        <f t="shared" ref="CY124" si="1763">SUM(CZ124:DA124)</f>
        <v>0</v>
      </c>
      <c r="CZ124" s="25">
        <f t="shared" ref="CZ124:DA124" si="1764">SUM(CZ125:CZ127)</f>
        <v>0</v>
      </c>
      <c r="DA124" s="25">
        <f t="shared" si="1764"/>
        <v>0</v>
      </c>
      <c r="DB124" s="25">
        <f t="shared" ref="DB124" si="1765">SUM(DC124:DD124)</f>
        <v>0</v>
      </c>
      <c r="DC124" s="25">
        <f t="shared" ref="DC124:DD124" si="1766">SUM(DC125:DC127)</f>
        <v>0</v>
      </c>
      <c r="DD124" s="25">
        <f t="shared" si="1766"/>
        <v>0</v>
      </c>
      <c r="DE124" s="25">
        <f t="shared" ref="DE124" si="1767">DF124+DI124</f>
        <v>0</v>
      </c>
      <c r="DF124" s="25">
        <f t="shared" ref="DF124" si="1768">SUM(DG124:DH124)</f>
        <v>0</v>
      </c>
      <c r="DG124" s="25">
        <f t="shared" ref="DG124:DH124" si="1769">SUM(DG125:DG127)</f>
        <v>0</v>
      </c>
      <c r="DH124" s="25">
        <f t="shared" si="1769"/>
        <v>0</v>
      </c>
      <c r="DI124" s="25">
        <f t="shared" ref="DI124" si="1770">SUM(DJ124:DK124)</f>
        <v>0</v>
      </c>
      <c r="DJ124" s="25">
        <f t="shared" ref="DJ124:DK124" si="1771">SUM(DJ125:DJ127)</f>
        <v>0</v>
      </c>
      <c r="DK124" s="25">
        <f t="shared" si="1771"/>
        <v>0</v>
      </c>
      <c r="DL124" s="25">
        <f t="shared" ref="DL124" si="1772">DM124+DP124</f>
        <v>82871.87</v>
      </c>
      <c r="DM124" s="25">
        <f t="shared" ref="DM124" si="1773">SUM(DN124:DO124)</f>
        <v>82871.87</v>
      </c>
      <c r="DN124" s="25">
        <f t="shared" ref="DN124:DO124" si="1774">SUM(DN125:DN127)</f>
        <v>72881.73</v>
      </c>
      <c r="DO124" s="25">
        <f t="shared" si="1774"/>
        <v>9990.14</v>
      </c>
      <c r="DP124" s="25">
        <f t="shared" ref="DP124" si="1775">SUM(DQ124:DR124)</f>
        <v>0</v>
      </c>
      <c r="DQ124" s="25">
        <f t="shared" ref="DQ124:DR124" si="1776">SUM(DQ125:DQ127)</f>
        <v>0</v>
      </c>
      <c r="DR124" s="25">
        <f t="shared" si="1776"/>
        <v>0</v>
      </c>
    </row>
    <row r="125" spans="1:122" s="27" customFormat="1" ht="15" customHeight="1" x14ac:dyDescent="0.25">
      <c r="A125" s="35"/>
      <c r="B125" s="62"/>
      <c r="C125" s="36" t="s">
        <v>92</v>
      </c>
      <c r="D125" s="25">
        <f>+E125+H125</f>
        <v>13669.260000000002</v>
      </c>
      <c r="E125" s="25">
        <f>F125+G125</f>
        <v>13669.260000000002</v>
      </c>
      <c r="F125" s="52">
        <v>12342.800000000001</v>
      </c>
      <c r="G125" s="52">
        <v>1326.46</v>
      </c>
      <c r="H125" s="25">
        <f>I125+J125</f>
        <v>0</v>
      </c>
      <c r="I125" s="52">
        <v>0</v>
      </c>
      <c r="J125" s="52">
        <v>0</v>
      </c>
      <c r="K125" s="25">
        <f>+L125+O125</f>
        <v>20559.91</v>
      </c>
      <c r="L125" s="25">
        <f>M125+N125</f>
        <v>20559.91</v>
      </c>
      <c r="M125" s="52">
        <v>19448.13</v>
      </c>
      <c r="N125" s="52">
        <v>1111.78</v>
      </c>
      <c r="O125" s="25">
        <f>P125+Q125</f>
        <v>0</v>
      </c>
      <c r="P125" s="52">
        <v>0</v>
      </c>
      <c r="Q125" s="52">
        <v>0</v>
      </c>
      <c r="R125" s="25">
        <f>+S125+V125</f>
        <v>14308.51</v>
      </c>
      <c r="S125" s="25">
        <f>T125+U125</f>
        <v>14308.51</v>
      </c>
      <c r="T125" s="52">
        <v>12647.41</v>
      </c>
      <c r="U125" s="52">
        <v>1661.0999999999997</v>
      </c>
      <c r="V125" s="25">
        <f>W125+X125</f>
        <v>0</v>
      </c>
      <c r="W125" s="52">
        <v>0</v>
      </c>
      <c r="X125" s="52">
        <v>0</v>
      </c>
      <c r="Y125" s="25">
        <f>+Z125+AC125</f>
        <v>48537.679999999993</v>
      </c>
      <c r="Z125" s="25">
        <f>AA125+AB125</f>
        <v>48537.679999999993</v>
      </c>
      <c r="AA125" s="52">
        <f>+F125+M125+T125</f>
        <v>44438.34</v>
      </c>
      <c r="AB125" s="52">
        <f>+G125+N125+U125</f>
        <v>4099.3399999999992</v>
      </c>
      <c r="AC125" s="25">
        <f>AD125+AE125</f>
        <v>0</v>
      </c>
      <c r="AD125" s="52">
        <f>+I125+P125+W125</f>
        <v>0</v>
      </c>
      <c r="AE125" s="52">
        <f>+J125+Q125+X125</f>
        <v>0</v>
      </c>
      <c r="AF125" s="25">
        <f>+AG125+AJ125</f>
        <v>0</v>
      </c>
      <c r="AG125" s="25">
        <f>AH125+AI125</f>
        <v>0</v>
      </c>
      <c r="AH125" s="52">
        <v>0</v>
      </c>
      <c r="AI125" s="52">
        <v>0</v>
      </c>
      <c r="AJ125" s="25">
        <f>AK125+AL125</f>
        <v>0</v>
      </c>
      <c r="AK125" s="52">
        <v>0</v>
      </c>
      <c r="AL125" s="52">
        <v>0</v>
      </c>
      <c r="AM125" s="25">
        <f>+AN125+AQ125</f>
        <v>0</v>
      </c>
      <c r="AN125" s="25">
        <f>AO125+AP125</f>
        <v>0</v>
      </c>
      <c r="AO125" s="52">
        <v>0</v>
      </c>
      <c r="AP125" s="52">
        <v>0</v>
      </c>
      <c r="AQ125" s="25">
        <f>AR125+AS125</f>
        <v>0</v>
      </c>
      <c r="AR125" s="52">
        <v>0</v>
      </c>
      <c r="AS125" s="52">
        <v>0</v>
      </c>
      <c r="AT125" s="25">
        <f>+AU125+AX125</f>
        <v>0</v>
      </c>
      <c r="AU125" s="25">
        <f>AV125+AW125</f>
        <v>0</v>
      </c>
      <c r="AV125" s="52">
        <v>0</v>
      </c>
      <c r="AW125" s="52">
        <v>0</v>
      </c>
      <c r="AX125" s="25">
        <f>AY125+AZ125</f>
        <v>0</v>
      </c>
      <c r="AY125" s="52">
        <v>0</v>
      </c>
      <c r="AZ125" s="52">
        <v>0</v>
      </c>
      <c r="BA125" s="25">
        <f>+BB125+BE125</f>
        <v>0</v>
      </c>
      <c r="BB125" s="25">
        <f>BC125+BD125</f>
        <v>0</v>
      </c>
      <c r="BC125" s="52">
        <f>+AH125+AO125+AV125</f>
        <v>0</v>
      </c>
      <c r="BD125" s="52">
        <f>+AI125+AP125+AW125</f>
        <v>0</v>
      </c>
      <c r="BE125" s="25">
        <f>BF125+BG125</f>
        <v>0</v>
      </c>
      <c r="BF125" s="52">
        <f>+AK125+AR125+AY125</f>
        <v>0</v>
      </c>
      <c r="BG125" s="52">
        <f>+AL125+AS125+AZ125</f>
        <v>0</v>
      </c>
      <c r="BH125" s="25">
        <f>+BI125+BL125</f>
        <v>0</v>
      </c>
      <c r="BI125" s="25">
        <f>BJ125+BK125</f>
        <v>0</v>
      </c>
      <c r="BJ125" s="52">
        <v>0</v>
      </c>
      <c r="BK125" s="52">
        <v>0</v>
      </c>
      <c r="BL125" s="25">
        <f>BM125+BN125</f>
        <v>0</v>
      </c>
      <c r="BM125" s="52">
        <v>0</v>
      </c>
      <c r="BN125" s="52">
        <v>0</v>
      </c>
      <c r="BO125" s="25">
        <f>+BP125+BS125</f>
        <v>0</v>
      </c>
      <c r="BP125" s="25">
        <f>BQ125+BR125</f>
        <v>0</v>
      </c>
      <c r="BQ125" s="52">
        <v>0</v>
      </c>
      <c r="BR125" s="52">
        <v>0</v>
      </c>
      <c r="BS125" s="25">
        <f>BT125+BU125</f>
        <v>0</v>
      </c>
      <c r="BT125" s="52">
        <v>0</v>
      </c>
      <c r="BU125" s="52">
        <v>0</v>
      </c>
      <c r="BV125" s="25">
        <f>+BW125+BZ125</f>
        <v>0</v>
      </c>
      <c r="BW125" s="25">
        <f>BX125+BY125</f>
        <v>0</v>
      </c>
      <c r="BX125" s="52">
        <v>0</v>
      </c>
      <c r="BY125" s="52">
        <v>0</v>
      </c>
      <c r="BZ125" s="25">
        <f>CA125+CB125</f>
        <v>0</v>
      </c>
      <c r="CA125" s="52">
        <v>0</v>
      </c>
      <c r="CB125" s="52">
        <v>0</v>
      </c>
      <c r="CC125" s="25">
        <f>+CD125+CG125</f>
        <v>0</v>
      </c>
      <c r="CD125" s="25">
        <f>CE125+CF125</f>
        <v>0</v>
      </c>
      <c r="CE125" s="52">
        <f>+BJ125+BQ125+BX125</f>
        <v>0</v>
      </c>
      <c r="CF125" s="52">
        <f>+BK125+BR125+BY125</f>
        <v>0</v>
      </c>
      <c r="CG125" s="25">
        <f>CH125+CI125</f>
        <v>0</v>
      </c>
      <c r="CH125" s="52">
        <f>+BM125+BT125+CA125</f>
        <v>0</v>
      </c>
      <c r="CI125" s="52">
        <f>+BN125+BU125+CB125</f>
        <v>0</v>
      </c>
      <c r="CJ125" s="25">
        <f>+CK125+CN125</f>
        <v>0</v>
      </c>
      <c r="CK125" s="25">
        <f>CL125+CM125</f>
        <v>0</v>
      </c>
      <c r="CL125" s="52">
        <v>0</v>
      </c>
      <c r="CM125" s="52">
        <v>0</v>
      </c>
      <c r="CN125" s="25">
        <f>CO125+CP125</f>
        <v>0</v>
      </c>
      <c r="CO125" s="52">
        <v>0</v>
      </c>
      <c r="CP125" s="52">
        <v>0</v>
      </c>
      <c r="CQ125" s="25">
        <f>+CR125+CU125</f>
        <v>0</v>
      </c>
      <c r="CR125" s="25">
        <f>CS125+CT125</f>
        <v>0</v>
      </c>
      <c r="CS125" s="52">
        <v>0</v>
      </c>
      <c r="CT125" s="52">
        <v>0</v>
      </c>
      <c r="CU125" s="25">
        <f>CV125+CW125</f>
        <v>0</v>
      </c>
      <c r="CV125" s="52">
        <v>0</v>
      </c>
      <c r="CW125" s="52">
        <v>0</v>
      </c>
      <c r="CX125" s="25">
        <f>+CY125+DB125</f>
        <v>0</v>
      </c>
      <c r="CY125" s="25">
        <f>CZ125+DA125</f>
        <v>0</v>
      </c>
      <c r="CZ125" s="52">
        <v>0</v>
      </c>
      <c r="DA125" s="52">
        <v>0</v>
      </c>
      <c r="DB125" s="25">
        <f>DC125+DD125</f>
        <v>0</v>
      </c>
      <c r="DC125" s="52">
        <v>0</v>
      </c>
      <c r="DD125" s="52">
        <v>0</v>
      </c>
      <c r="DE125" s="25">
        <f>+DF125+DI125</f>
        <v>0</v>
      </c>
      <c r="DF125" s="25">
        <f>DG125+DH125</f>
        <v>0</v>
      </c>
      <c r="DG125" s="52">
        <f>+CL125+CS125+CZ125</f>
        <v>0</v>
      </c>
      <c r="DH125" s="52">
        <f>+CM125+CT125+DA125</f>
        <v>0</v>
      </c>
      <c r="DI125" s="25">
        <f>DJ125+DK125</f>
        <v>0</v>
      </c>
      <c r="DJ125" s="52">
        <f>+CO125+CV125+DC125</f>
        <v>0</v>
      </c>
      <c r="DK125" s="52">
        <f>+CP125+CW125+DD125</f>
        <v>0</v>
      </c>
      <c r="DL125" s="25">
        <f>+DM125+DP125</f>
        <v>48537.679999999993</v>
      </c>
      <c r="DM125" s="25">
        <f>DN125+DO125</f>
        <v>48537.679999999993</v>
      </c>
      <c r="DN125" s="52">
        <f>AA125+BC125+CE125+DG125</f>
        <v>44438.34</v>
      </c>
      <c r="DO125" s="52">
        <f>AB125+BD125+CF125+DH125</f>
        <v>4099.3399999999992</v>
      </c>
      <c r="DP125" s="25">
        <f>DQ125+DR125</f>
        <v>0</v>
      </c>
      <c r="DQ125" s="52">
        <f>AD125+BF125+CH125+DJ125</f>
        <v>0</v>
      </c>
      <c r="DR125" s="52">
        <f>AE125+BG125+CI125+DK125</f>
        <v>0</v>
      </c>
    </row>
    <row r="126" spans="1:122" s="27" customFormat="1" ht="15" customHeight="1" x14ac:dyDescent="0.25">
      <c r="A126" s="35"/>
      <c r="B126" s="62"/>
      <c r="C126" s="36" t="s">
        <v>93</v>
      </c>
      <c r="D126" s="25">
        <f>+E126+H126</f>
        <v>10277.19</v>
      </c>
      <c r="E126" s="25">
        <f>F126+G126</f>
        <v>10277.19</v>
      </c>
      <c r="F126" s="52">
        <v>7893.73</v>
      </c>
      <c r="G126" s="52">
        <v>2383.4600000000005</v>
      </c>
      <c r="H126" s="25">
        <f>I126+J126</f>
        <v>0</v>
      </c>
      <c r="I126" s="52">
        <v>0</v>
      </c>
      <c r="J126" s="52">
        <v>0</v>
      </c>
      <c r="K126" s="25">
        <f>+L126+O126</f>
        <v>10077.269999999999</v>
      </c>
      <c r="L126" s="25">
        <f>M126+N126</f>
        <v>10077.269999999999</v>
      </c>
      <c r="M126" s="52">
        <v>8032.9899999999989</v>
      </c>
      <c r="N126" s="52">
        <v>2044.2800000000004</v>
      </c>
      <c r="O126" s="25">
        <f>P126+Q126</f>
        <v>0</v>
      </c>
      <c r="P126" s="52">
        <v>0</v>
      </c>
      <c r="Q126" s="52">
        <v>0</v>
      </c>
      <c r="R126" s="25">
        <f>+S126+V126</f>
        <v>13979.73</v>
      </c>
      <c r="S126" s="25">
        <f>T126+U126</f>
        <v>13979.73</v>
      </c>
      <c r="T126" s="52">
        <v>12516.67</v>
      </c>
      <c r="U126" s="52">
        <v>1463.06</v>
      </c>
      <c r="V126" s="25">
        <f>W126+X126</f>
        <v>0</v>
      </c>
      <c r="W126" s="52">
        <v>0</v>
      </c>
      <c r="X126" s="52">
        <v>0</v>
      </c>
      <c r="Y126" s="25">
        <f>+Z126+AC126</f>
        <v>34334.19</v>
      </c>
      <c r="Z126" s="25">
        <f>AA126+AB126</f>
        <v>34334.19</v>
      </c>
      <c r="AA126" s="52">
        <f>+F126+M126+T126</f>
        <v>28443.39</v>
      </c>
      <c r="AB126" s="52">
        <f>+G126+N126+U126</f>
        <v>5890.8000000000011</v>
      </c>
      <c r="AC126" s="25">
        <f>AD126+AE126</f>
        <v>0</v>
      </c>
      <c r="AD126" s="52">
        <f>+I126+P126+W126</f>
        <v>0</v>
      </c>
      <c r="AE126" s="52">
        <f>+J126+Q126+X126</f>
        <v>0</v>
      </c>
      <c r="AF126" s="25">
        <f>+AG126+AJ126</f>
        <v>0</v>
      </c>
      <c r="AG126" s="25">
        <f>AH126+AI126</f>
        <v>0</v>
      </c>
      <c r="AH126" s="52">
        <v>0</v>
      </c>
      <c r="AI126" s="52">
        <v>0</v>
      </c>
      <c r="AJ126" s="25">
        <f>AK126+AL126</f>
        <v>0</v>
      </c>
      <c r="AK126" s="52">
        <v>0</v>
      </c>
      <c r="AL126" s="52">
        <v>0</v>
      </c>
      <c r="AM126" s="25">
        <f>+AN126+AQ126</f>
        <v>0</v>
      </c>
      <c r="AN126" s="25">
        <f>AO126+AP126</f>
        <v>0</v>
      </c>
      <c r="AO126" s="52">
        <v>0</v>
      </c>
      <c r="AP126" s="52">
        <v>0</v>
      </c>
      <c r="AQ126" s="25">
        <f>AR126+AS126</f>
        <v>0</v>
      </c>
      <c r="AR126" s="52">
        <v>0</v>
      </c>
      <c r="AS126" s="52">
        <v>0</v>
      </c>
      <c r="AT126" s="25">
        <f>+AU126+AX126</f>
        <v>0</v>
      </c>
      <c r="AU126" s="25">
        <f>AV126+AW126</f>
        <v>0</v>
      </c>
      <c r="AV126" s="52">
        <v>0</v>
      </c>
      <c r="AW126" s="52">
        <v>0</v>
      </c>
      <c r="AX126" s="25">
        <f>AY126+AZ126</f>
        <v>0</v>
      </c>
      <c r="AY126" s="52">
        <v>0</v>
      </c>
      <c r="AZ126" s="52">
        <v>0</v>
      </c>
      <c r="BA126" s="25">
        <f>+BB126+BE126</f>
        <v>0</v>
      </c>
      <c r="BB126" s="25">
        <f>BC126+BD126</f>
        <v>0</v>
      </c>
      <c r="BC126" s="52">
        <f>+AH126+AO126+AV126</f>
        <v>0</v>
      </c>
      <c r="BD126" s="52">
        <f>+AI126+AP126+AW126</f>
        <v>0</v>
      </c>
      <c r="BE126" s="25">
        <f>BF126+BG126</f>
        <v>0</v>
      </c>
      <c r="BF126" s="52">
        <f>+AK126+AR126+AY126</f>
        <v>0</v>
      </c>
      <c r="BG126" s="52">
        <f>+AL126+AS126+AZ126</f>
        <v>0</v>
      </c>
      <c r="BH126" s="25">
        <f>+BI126+BL126</f>
        <v>0</v>
      </c>
      <c r="BI126" s="25">
        <f>BJ126+BK126</f>
        <v>0</v>
      </c>
      <c r="BJ126" s="52">
        <v>0</v>
      </c>
      <c r="BK126" s="52">
        <v>0</v>
      </c>
      <c r="BL126" s="25">
        <f>BM126+BN126</f>
        <v>0</v>
      </c>
      <c r="BM126" s="52">
        <v>0</v>
      </c>
      <c r="BN126" s="52">
        <v>0</v>
      </c>
      <c r="BO126" s="25">
        <f>+BP126+BS126</f>
        <v>0</v>
      </c>
      <c r="BP126" s="25">
        <f>BQ126+BR126</f>
        <v>0</v>
      </c>
      <c r="BQ126" s="52">
        <v>0</v>
      </c>
      <c r="BR126" s="52">
        <v>0</v>
      </c>
      <c r="BS126" s="25">
        <f>BT126+BU126</f>
        <v>0</v>
      </c>
      <c r="BT126" s="52">
        <v>0</v>
      </c>
      <c r="BU126" s="52">
        <v>0</v>
      </c>
      <c r="BV126" s="25">
        <f>+BW126+BZ126</f>
        <v>0</v>
      </c>
      <c r="BW126" s="25">
        <f>BX126+BY126</f>
        <v>0</v>
      </c>
      <c r="BX126" s="52">
        <v>0</v>
      </c>
      <c r="BY126" s="52">
        <v>0</v>
      </c>
      <c r="BZ126" s="25">
        <f>CA126+CB126</f>
        <v>0</v>
      </c>
      <c r="CA126" s="52">
        <v>0</v>
      </c>
      <c r="CB126" s="52">
        <v>0</v>
      </c>
      <c r="CC126" s="25">
        <f>+CD126+CG126</f>
        <v>0</v>
      </c>
      <c r="CD126" s="25">
        <f>CE126+CF126</f>
        <v>0</v>
      </c>
      <c r="CE126" s="52">
        <f>+BJ126+BQ126+BX126</f>
        <v>0</v>
      </c>
      <c r="CF126" s="52">
        <f>+BK126+BR126+BY126</f>
        <v>0</v>
      </c>
      <c r="CG126" s="25">
        <f>CH126+CI126</f>
        <v>0</v>
      </c>
      <c r="CH126" s="52">
        <f>+BM126+BT126+CA126</f>
        <v>0</v>
      </c>
      <c r="CI126" s="52">
        <f>+BN126+BU126+CB126</f>
        <v>0</v>
      </c>
      <c r="CJ126" s="25">
        <f>+CK126+CN126</f>
        <v>0</v>
      </c>
      <c r="CK126" s="25">
        <f>CL126+CM126</f>
        <v>0</v>
      </c>
      <c r="CL126" s="52">
        <v>0</v>
      </c>
      <c r="CM126" s="52">
        <v>0</v>
      </c>
      <c r="CN126" s="25">
        <f>CO126+CP126</f>
        <v>0</v>
      </c>
      <c r="CO126" s="52">
        <v>0</v>
      </c>
      <c r="CP126" s="52">
        <v>0</v>
      </c>
      <c r="CQ126" s="25">
        <f>+CR126+CU126</f>
        <v>0</v>
      </c>
      <c r="CR126" s="25">
        <f>CS126+CT126</f>
        <v>0</v>
      </c>
      <c r="CS126" s="52">
        <v>0</v>
      </c>
      <c r="CT126" s="52">
        <v>0</v>
      </c>
      <c r="CU126" s="25">
        <f>CV126+CW126</f>
        <v>0</v>
      </c>
      <c r="CV126" s="52">
        <v>0</v>
      </c>
      <c r="CW126" s="52">
        <v>0</v>
      </c>
      <c r="CX126" s="25">
        <f>+CY126+DB126</f>
        <v>0</v>
      </c>
      <c r="CY126" s="25">
        <f>CZ126+DA126</f>
        <v>0</v>
      </c>
      <c r="CZ126" s="52">
        <v>0</v>
      </c>
      <c r="DA126" s="52">
        <v>0</v>
      </c>
      <c r="DB126" s="25">
        <f>DC126+DD126</f>
        <v>0</v>
      </c>
      <c r="DC126" s="52">
        <v>0</v>
      </c>
      <c r="DD126" s="52">
        <v>0</v>
      </c>
      <c r="DE126" s="25">
        <f>+DF126+DI126</f>
        <v>0</v>
      </c>
      <c r="DF126" s="25">
        <f>DG126+DH126</f>
        <v>0</v>
      </c>
      <c r="DG126" s="52">
        <f>+CL126+CS126+CZ126</f>
        <v>0</v>
      </c>
      <c r="DH126" s="52">
        <f>+CM126+CT126+DA126</f>
        <v>0</v>
      </c>
      <c r="DI126" s="25">
        <f>DJ126+DK126</f>
        <v>0</v>
      </c>
      <c r="DJ126" s="52">
        <f>+CO126+CV126+DC126</f>
        <v>0</v>
      </c>
      <c r="DK126" s="52">
        <f>+CP126+CW126+DD126</f>
        <v>0</v>
      </c>
      <c r="DL126" s="25">
        <f>+DM126+DP126</f>
        <v>34334.19</v>
      </c>
      <c r="DM126" s="25">
        <f>DN126+DO126</f>
        <v>34334.19</v>
      </c>
      <c r="DN126" s="52">
        <f>AA126+BC126+CE126+DG126</f>
        <v>28443.39</v>
      </c>
      <c r="DO126" s="52">
        <f>AB126+BD126+CF126+DH126</f>
        <v>5890.8000000000011</v>
      </c>
      <c r="DP126" s="25">
        <f>DQ126+DR126</f>
        <v>0</v>
      </c>
      <c r="DQ126" s="52">
        <f>AD126+BF126+CH126+DJ126</f>
        <v>0</v>
      </c>
      <c r="DR126" s="52">
        <f>AE126+BG126+CI126+DK126</f>
        <v>0</v>
      </c>
    </row>
    <row r="127" spans="1:122" s="27" customFormat="1" ht="15" customHeight="1" x14ac:dyDescent="0.25">
      <c r="A127" s="35"/>
      <c r="B127" s="62"/>
      <c r="C127" s="36" t="s">
        <v>94</v>
      </c>
      <c r="D127" s="25">
        <f>+E127+H127</f>
        <v>0</v>
      </c>
      <c r="E127" s="25">
        <f>F127+G127</f>
        <v>0</v>
      </c>
      <c r="F127" s="52">
        <v>0</v>
      </c>
      <c r="G127" s="52">
        <v>0</v>
      </c>
      <c r="H127" s="25">
        <f>I127+J127</f>
        <v>0</v>
      </c>
      <c r="I127" s="52">
        <v>0</v>
      </c>
      <c r="J127" s="52">
        <v>0</v>
      </c>
      <c r="K127" s="25">
        <f>+L127+O127</f>
        <v>0</v>
      </c>
      <c r="L127" s="25">
        <f>M127+N127</f>
        <v>0</v>
      </c>
      <c r="M127" s="52">
        <v>0</v>
      </c>
      <c r="N127" s="52">
        <v>0</v>
      </c>
      <c r="O127" s="25">
        <f>P127+Q127</f>
        <v>0</v>
      </c>
      <c r="P127" s="52">
        <v>0</v>
      </c>
      <c r="Q127" s="52">
        <v>0</v>
      </c>
      <c r="R127" s="25">
        <f>+S127+V127</f>
        <v>0</v>
      </c>
      <c r="S127" s="25">
        <f>T127+U127</f>
        <v>0</v>
      </c>
      <c r="T127" s="52">
        <v>0</v>
      </c>
      <c r="U127" s="52">
        <v>0</v>
      </c>
      <c r="V127" s="25">
        <f>W127+X127</f>
        <v>0</v>
      </c>
      <c r="W127" s="52">
        <v>0</v>
      </c>
      <c r="X127" s="52">
        <v>0</v>
      </c>
      <c r="Y127" s="25">
        <f>+Z127+AC127</f>
        <v>0</v>
      </c>
      <c r="Z127" s="25">
        <f>AA127+AB127</f>
        <v>0</v>
      </c>
      <c r="AA127" s="52">
        <f t="shared" ref="AA127:AB127" si="1777">+F127+M127+T127</f>
        <v>0</v>
      </c>
      <c r="AB127" s="52">
        <f t="shared" si="1777"/>
        <v>0</v>
      </c>
      <c r="AC127" s="25">
        <f>AD127+AE127</f>
        <v>0</v>
      </c>
      <c r="AD127" s="52">
        <f t="shared" ref="AD127:AE127" si="1778">+I127+P127+W127</f>
        <v>0</v>
      </c>
      <c r="AE127" s="52">
        <f t="shared" si="1778"/>
        <v>0</v>
      </c>
      <c r="AF127" s="25">
        <f>+AG127+AJ127</f>
        <v>0</v>
      </c>
      <c r="AG127" s="25">
        <f>AH127+AI127</f>
        <v>0</v>
      </c>
      <c r="AH127" s="52">
        <v>0</v>
      </c>
      <c r="AI127" s="52">
        <v>0</v>
      </c>
      <c r="AJ127" s="25">
        <f>AK127+AL127</f>
        <v>0</v>
      </c>
      <c r="AK127" s="52">
        <v>0</v>
      </c>
      <c r="AL127" s="52">
        <v>0</v>
      </c>
      <c r="AM127" s="25">
        <f>+AN127+AQ127</f>
        <v>0</v>
      </c>
      <c r="AN127" s="25">
        <f>AO127+AP127</f>
        <v>0</v>
      </c>
      <c r="AO127" s="52">
        <v>0</v>
      </c>
      <c r="AP127" s="52">
        <v>0</v>
      </c>
      <c r="AQ127" s="25">
        <f>AR127+AS127</f>
        <v>0</v>
      </c>
      <c r="AR127" s="52">
        <v>0</v>
      </c>
      <c r="AS127" s="52">
        <v>0</v>
      </c>
      <c r="AT127" s="25">
        <f>+AU127+AX127</f>
        <v>0</v>
      </c>
      <c r="AU127" s="25">
        <f>AV127+AW127</f>
        <v>0</v>
      </c>
      <c r="AV127" s="52">
        <v>0</v>
      </c>
      <c r="AW127" s="52">
        <v>0</v>
      </c>
      <c r="AX127" s="25">
        <f>AY127+AZ127</f>
        <v>0</v>
      </c>
      <c r="AY127" s="52">
        <v>0</v>
      </c>
      <c r="AZ127" s="52">
        <v>0</v>
      </c>
      <c r="BA127" s="25">
        <f>+BB127+BE127</f>
        <v>0</v>
      </c>
      <c r="BB127" s="25">
        <f>BC127+BD127</f>
        <v>0</v>
      </c>
      <c r="BC127" s="52">
        <f t="shared" ref="BC127:BD127" si="1779">+AH127+AO127+AV127</f>
        <v>0</v>
      </c>
      <c r="BD127" s="52">
        <f t="shared" si="1779"/>
        <v>0</v>
      </c>
      <c r="BE127" s="25">
        <f>BF127+BG127</f>
        <v>0</v>
      </c>
      <c r="BF127" s="52">
        <f t="shared" ref="BF127:BG127" si="1780">+AK127+AR127+AY127</f>
        <v>0</v>
      </c>
      <c r="BG127" s="52">
        <f t="shared" si="1780"/>
        <v>0</v>
      </c>
      <c r="BH127" s="25">
        <f>+BI127+BL127</f>
        <v>0</v>
      </c>
      <c r="BI127" s="25">
        <f>BJ127+BK127</f>
        <v>0</v>
      </c>
      <c r="BJ127" s="52">
        <v>0</v>
      </c>
      <c r="BK127" s="52">
        <v>0</v>
      </c>
      <c r="BL127" s="25">
        <f>BM127+BN127</f>
        <v>0</v>
      </c>
      <c r="BM127" s="52">
        <v>0</v>
      </c>
      <c r="BN127" s="52">
        <v>0</v>
      </c>
      <c r="BO127" s="25">
        <f>+BP127+BS127</f>
        <v>0</v>
      </c>
      <c r="BP127" s="25">
        <f>BQ127+BR127</f>
        <v>0</v>
      </c>
      <c r="BQ127" s="52">
        <v>0</v>
      </c>
      <c r="BR127" s="52">
        <v>0</v>
      </c>
      <c r="BS127" s="25">
        <f>BT127+BU127</f>
        <v>0</v>
      </c>
      <c r="BT127" s="52">
        <v>0</v>
      </c>
      <c r="BU127" s="52">
        <v>0</v>
      </c>
      <c r="BV127" s="25">
        <f>+BW127+BZ127</f>
        <v>0</v>
      </c>
      <c r="BW127" s="25">
        <f>BX127+BY127</f>
        <v>0</v>
      </c>
      <c r="BX127" s="52">
        <v>0</v>
      </c>
      <c r="BY127" s="52">
        <v>0</v>
      </c>
      <c r="BZ127" s="25">
        <f>CA127+CB127</f>
        <v>0</v>
      </c>
      <c r="CA127" s="52">
        <v>0</v>
      </c>
      <c r="CB127" s="52">
        <v>0</v>
      </c>
      <c r="CC127" s="25">
        <f>+CD127+CG127</f>
        <v>0</v>
      </c>
      <c r="CD127" s="25">
        <f>CE127+CF127</f>
        <v>0</v>
      </c>
      <c r="CE127" s="52">
        <f t="shared" ref="CE127:CF127" si="1781">+BJ127+BQ127+BX127</f>
        <v>0</v>
      </c>
      <c r="CF127" s="52">
        <f t="shared" si="1781"/>
        <v>0</v>
      </c>
      <c r="CG127" s="25">
        <f>CH127+CI127</f>
        <v>0</v>
      </c>
      <c r="CH127" s="52">
        <f t="shared" ref="CH127:CI127" si="1782">+BM127+BT127+CA127</f>
        <v>0</v>
      </c>
      <c r="CI127" s="52">
        <f t="shared" si="1782"/>
        <v>0</v>
      </c>
      <c r="CJ127" s="25">
        <f>+CK127+CN127</f>
        <v>0</v>
      </c>
      <c r="CK127" s="25">
        <f>CL127+CM127</f>
        <v>0</v>
      </c>
      <c r="CL127" s="52">
        <v>0</v>
      </c>
      <c r="CM127" s="52">
        <v>0</v>
      </c>
      <c r="CN127" s="25">
        <f>CO127+CP127</f>
        <v>0</v>
      </c>
      <c r="CO127" s="52">
        <v>0</v>
      </c>
      <c r="CP127" s="52">
        <v>0</v>
      </c>
      <c r="CQ127" s="25">
        <f>+CR127+CU127</f>
        <v>0</v>
      </c>
      <c r="CR127" s="25">
        <f>CS127+CT127</f>
        <v>0</v>
      </c>
      <c r="CS127" s="52">
        <v>0</v>
      </c>
      <c r="CT127" s="52">
        <v>0</v>
      </c>
      <c r="CU127" s="25">
        <f>CV127+CW127</f>
        <v>0</v>
      </c>
      <c r="CV127" s="52">
        <v>0</v>
      </c>
      <c r="CW127" s="52">
        <v>0</v>
      </c>
      <c r="CX127" s="25">
        <f>+CY127+DB127</f>
        <v>0</v>
      </c>
      <c r="CY127" s="25">
        <f>CZ127+DA127</f>
        <v>0</v>
      </c>
      <c r="CZ127" s="52">
        <v>0</v>
      </c>
      <c r="DA127" s="52">
        <v>0</v>
      </c>
      <c r="DB127" s="25">
        <f>DC127+DD127</f>
        <v>0</v>
      </c>
      <c r="DC127" s="52">
        <v>0</v>
      </c>
      <c r="DD127" s="52">
        <v>0</v>
      </c>
      <c r="DE127" s="25">
        <f>+DF127+DI127</f>
        <v>0</v>
      </c>
      <c r="DF127" s="25">
        <f>DG127+DH127</f>
        <v>0</v>
      </c>
      <c r="DG127" s="52">
        <f t="shared" ref="DG127:DH127" si="1783">+CL127+CS127+CZ127</f>
        <v>0</v>
      </c>
      <c r="DH127" s="52">
        <f t="shared" si="1783"/>
        <v>0</v>
      </c>
      <c r="DI127" s="25">
        <f>DJ127+DK127</f>
        <v>0</v>
      </c>
      <c r="DJ127" s="52">
        <f t="shared" ref="DJ127:DK127" si="1784">+CO127+CV127+DC127</f>
        <v>0</v>
      </c>
      <c r="DK127" s="52">
        <f t="shared" si="1784"/>
        <v>0</v>
      </c>
      <c r="DL127" s="25">
        <f>+DM127+DP127</f>
        <v>0</v>
      </c>
      <c r="DM127" s="25">
        <f>DN127+DO127</f>
        <v>0</v>
      </c>
      <c r="DN127" s="52">
        <f t="shared" ref="DN127:DO127" si="1785">AA127+BC127+CE127+DG127</f>
        <v>0</v>
      </c>
      <c r="DO127" s="52">
        <f t="shared" si="1785"/>
        <v>0</v>
      </c>
      <c r="DP127" s="25">
        <f>DQ127+DR127</f>
        <v>0</v>
      </c>
      <c r="DQ127" s="52">
        <f t="shared" ref="DQ127:DR127" si="1786">AD127+BF127+CH127+DJ127</f>
        <v>0</v>
      </c>
      <c r="DR127" s="52">
        <f t="shared" si="1786"/>
        <v>0</v>
      </c>
    </row>
    <row r="128" spans="1:122" s="27" customFormat="1" ht="15" customHeight="1" x14ac:dyDescent="0.25">
      <c r="A128" s="35"/>
      <c r="B128" s="62"/>
      <c r="C128" s="34" t="s">
        <v>95</v>
      </c>
      <c r="D128" s="25">
        <f>E128+H128</f>
        <v>2808.79</v>
      </c>
      <c r="E128" s="25">
        <f>SUM(F128:G128)</f>
        <v>2808.79</v>
      </c>
      <c r="F128" s="25">
        <f>SUM(F129:F131)</f>
        <v>2495.5500000000002</v>
      </c>
      <c r="G128" s="25">
        <f>SUM(G129:G131)</f>
        <v>313.24</v>
      </c>
      <c r="H128" s="25">
        <f>SUM(I128:J128)</f>
        <v>0</v>
      </c>
      <c r="I128" s="25">
        <f>SUM(I129:I131)</f>
        <v>0</v>
      </c>
      <c r="J128" s="25">
        <f>SUM(J129:J131)</f>
        <v>0</v>
      </c>
      <c r="K128" s="25">
        <f t="shared" ref="K128" si="1787">L128+O128</f>
        <v>4851.32</v>
      </c>
      <c r="L128" s="25">
        <f t="shared" ref="L128" si="1788">SUM(M128:N128)</f>
        <v>4851.32</v>
      </c>
      <c r="M128" s="25">
        <f t="shared" ref="M128:N128" si="1789">SUM(M129:M131)</f>
        <v>3699.4</v>
      </c>
      <c r="N128" s="25">
        <f t="shared" si="1789"/>
        <v>1151.92</v>
      </c>
      <c r="O128" s="25">
        <f t="shared" ref="O128" si="1790">SUM(P128:Q128)</f>
        <v>0</v>
      </c>
      <c r="P128" s="25">
        <f t="shared" ref="P128:Q128" si="1791">SUM(P129:P131)</f>
        <v>0</v>
      </c>
      <c r="Q128" s="25">
        <f t="shared" si="1791"/>
        <v>0</v>
      </c>
      <c r="R128" s="25">
        <f t="shared" ref="R128" si="1792">S128+V128</f>
        <v>2735</v>
      </c>
      <c r="S128" s="25">
        <f t="shared" ref="S128" si="1793">SUM(T128:U128)</f>
        <v>2735</v>
      </c>
      <c r="T128" s="25">
        <f t="shared" ref="T128:U128" si="1794">SUM(T129:T131)</f>
        <v>2572.94</v>
      </c>
      <c r="U128" s="25">
        <f t="shared" si="1794"/>
        <v>162.06</v>
      </c>
      <c r="V128" s="25">
        <f t="shared" ref="V128" si="1795">SUM(W128:X128)</f>
        <v>0</v>
      </c>
      <c r="W128" s="25">
        <f t="shared" ref="W128:X128" si="1796">SUM(W129:W131)</f>
        <v>0</v>
      </c>
      <c r="X128" s="25">
        <f t="shared" si="1796"/>
        <v>0</v>
      </c>
      <c r="Y128" s="25">
        <f t="shared" ref="Y128" si="1797">Z128+AC128</f>
        <v>10395.109999999999</v>
      </c>
      <c r="Z128" s="25">
        <f t="shared" ref="Z128" si="1798">SUM(AA128:AB128)</f>
        <v>10395.109999999999</v>
      </c>
      <c r="AA128" s="25">
        <f t="shared" ref="AA128:AB128" si="1799">SUM(AA129:AA131)</f>
        <v>8767.89</v>
      </c>
      <c r="AB128" s="25">
        <f t="shared" si="1799"/>
        <v>1627.22</v>
      </c>
      <c r="AC128" s="25">
        <f t="shared" ref="AC128" si="1800">SUM(AD128:AE128)</f>
        <v>0</v>
      </c>
      <c r="AD128" s="25">
        <f t="shared" ref="AD128:AE128" si="1801">SUM(AD129:AD131)</f>
        <v>0</v>
      </c>
      <c r="AE128" s="25">
        <f t="shared" si="1801"/>
        <v>0</v>
      </c>
      <c r="AF128" s="25">
        <f t="shared" ref="AF128" si="1802">AG128+AJ128</f>
        <v>0</v>
      </c>
      <c r="AG128" s="25">
        <f>SUM(AH128:AI128)</f>
        <v>0</v>
      </c>
      <c r="AH128" s="25">
        <f>SUM(AH129:AH131)</f>
        <v>0</v>
      </c>
      <c r="AI128" s="25">
        <f>SUM(AI129:AI131)</f>
        <v>0</v>
      </c>
      <c r="AJ128" s="25">
        <f>SUM(AK128:AL128)</f>
        <v>0</v>
      </c>
      <c r="AK128" s="25">
        <f>SUM(AK129:AK131)</f>
        <v>0</v>
      </c>
      <c r="AL128" s="25">
        <f>SUM(AL129:AL131)</f>
        <v>0</v>
      </c>
      <c r="AM128" s="25">
        <f t="shared" ref="AM128" si="1803">AN128+AQ128</f>
        <v>0</v>
      </c>
      <c r="AN128" s="25">
        <f t="shared" ref="AN128" si="1804">SUM(AO128:AP128)</f>
        <v>0</v>
      </c>
      <c r="AO128" s="25">
        <f t="shared" ref="AO128:AP128" si="1805">SUM(AO129:AO131)</f>
        <v>0</v>
      </c>
      <c r="AP128" s="25">
        <f t="shared" si="1805"/>
        <v>0</v>
      </c>
      <c r="AQ128" s="25">
        <f t="shared" ref="AQ128" si="1806">SUM(AR128:AS128)</f>
        <v>0</v>
      </c>
      <c r="AR128" s="25">
        <f t="shared" ref="AR128:AS128" si="1807">SUM(AR129:AR131)</f>
        <v>0</v>
      </c>
      <c r="AS128" s="25">
        <f t="shared" si="1807"/>
        <v>0</v>
      </c>
      <c r="AT128" s="25">
        <f t="shared" ref="AT128" si="1808">AU128+AX128</f>
        <v>0</v>
      </c>
      <c r="AU128" s="25">
        <f t="shared" ref="AU128" si="1809">SUM(AV128:AW128)</f>
        <v>0</v>
      </c>
      <c r="AV128" s="25">
        <f t="shared" ref="AV128:AW128" si="1810">SUM(AV129:AV131)</f>
        <v>0</v>
      </c>
      <c r="AW128" s="25">
        <f t="shared" si="1810"/>
        <v>0</v>
      </c>
      <c r="AX128" s="25">
        <f t="shared" ref="AX128" si="1811">SUM(AY128:AZ128)</f>
        <v>0</v>
      </c>
      <c r="AY128" s="25">
        <f t="shared" ref="AY128:AZ128" si="1812">SUM(AY129:AY131)</f>
        <v>0</v>
      </c>
      <c r="AZ128" s="25">
        <f t="shared" si="1812"/>
        <v>0</v>
      </c>
      <c r="BA128" s="25">
        <f t="shared" ref="BA128" si="1813">BB128+BE128</f>
        <v>0</v>
      </c>
      <c r="BB128" s="25">
        <f t="shared" ref="BB128" si="1814">SUM(BC128:BD128)</f>
        <v>0</v>
      </c>
      <c r="BC128" s="25">
        <f t="shared" ref="BC128:BD128" si="1815">SUM(BC129:BC131)</f>
        <v>0</v>
      </c>
      <c r="BD128" s="25">
        <f t="shared" si="1815"/>
        <v>0</v>
      </c>
      <c r="BE128" s="25">
        <f t="shared" ref="BE128" si="1816">SUM(BF128:BG128)</f>
        <v>0</v>
      </c>
      <c r="BF128" s="25">
        <f t="shared" ref="BF128:BG128" si="1817">SUM(BF129:BF131)</f>
        <v>0</v>
      </c>
      <c r="BG128" s="25">
        <f t="shared" si="1817"/>
        <v>0</v>
      </c>
      <c r="BH128" s="25">
        <f t="shared" ref="BH128" si="1818">BI128+BL128</f>
        <v>0</v>
      </c>
      <c r="BI128" s="25">
        <f>SUM(BJ128:BK128)</f>
        <v>0</v>
      </c>
      <c r="BJ128" s="25">
        <f>SUM(BJ129:BJ131)</f>
        <v>0</v>
      </c>
      <c r="BK128" s="25">
        <f>SUM(BK129:BK131)</f>
        <v>0</v>
      </c>
      <c r="BL128" s="25">
        <f>SUM(BM128:BN128)</f>
        <v>0</v>
      </c>
      <c r="BM128" s="25">
        <f>SUM(BM129:BM131)</f>
        <v>0</v>
      </c>
      <c r="BN128" s="25">
        <f>SUM(BN129:BN131)</f>
        <v>0</v>
      </c>
      <c r="BO128" s="25">
        <f t="shared" ref="BO128" si="1819">BP128+BS128</f>
        <v>0</v>
      </c>
      <c r="BP128" s="25">
        <f t="shared" ref="BP128" si="1820">SUM(BQ128:BR128)</f>
        <v>0</v>
      </c>
      <c r="BQ128" s="25">
        <f t="shared" ref="BQ128:BR128" si="1821">SUM(BQ129:BQ131)</f>
        <v>0</v>
      </c>
      <c r="BR128" s="25">
        <f t="shared" si="1821"/>
        <v>0</v>
      </c>
      <c r="BS128" s="25">
        <f t="shared" ref="BS128" si="1822">SUM(BT128:BU128)</f>
        <v>0</v>
      </c>
      <c r="BT128" s="25">
        <f t="shared" ref="BT128:BU128" si="1823">SUM(BT129:BT131)</f>
        <v>0</v>
      </c>
      <c r="BU128" s="25">
        <f t="shared" si="1823"/>
        <v>0</v>
      </c>
      <c r="BV128" s="25">
        <f t="shared" ref="BV128" si="1824">BW128+BZ128</f>
        <v>0</v>
      </c>
      <c r="BW128" s="25">
        <f t="shared" ref="BW128" si="1825">SUM(BX128:BY128)</f>
        <v>0</v>
      </c>
      <c r="BX128" s="25">
        <f t="shared" ref="BX128:BY128" si="1826">SUM(BX129:BX131)</f>
        <v>0</v>
      </c>
      <c r="BY128" s="25">
        <f t="shared" si="1826"/>
        <v>0</v>
      </c>
      <c r="BZ128" s="25">
        <f t="shared" ref="BZ128" si="1827">SUM(CA128:CB128)</f>
        <v>0</v>
      </c>
      <c r="CA128" s="25">
        <f t="shared" ref="CA128:CB128" si="1828">SUM(CA129:CA131)</f>
        <v>0</v>
      </c>
      <c r="CB128" s="25">
        <f t="shared" si="1828"/>
        <v>0</v>
      </c>
      <c r="CC128" s="25">
        <f t="shared" ref="CC128" si="1829">CD128+CG128</f>
        <v>0</v>
      </c>
      <c r="CD128" s="25">
        <f t="shared" ref="CD128" si="1830">SUM(CE128:CF128)</f>
        <v>0</v>
      </c>
      <c r="CE128" s="25">
        <f t="shared" ref="CE128:CF128" si="1831">SUM(CE129:CE131)</f>
        <v>0</v>
      </c>
      <c r="CF128" s="25">
        <f t="shared" si="1831"/>
        <v>0</v>
      </c>
      <c r="CG128" s="25">
        <f t="shared" ref="CG128" si="1832">SUM(CH128:CI128)</f>
        <v>0</v>
      </c>
      <c r="CH128" s="25">
        <f t="shared" ref="CH128:CI128" si="1833">SUM(CH129:CH131)</f>
        <v>0</v>
      </c>
      <c r="CI128" s="25">
        <f t="shared" si="1833"/>
        <v>0</v>
      </c>
      <c r="CJ128" s="25">
        <f t="shared" ref="CJ128" si="1834">CK128+CN128</f>
        <v>0</v>
      </c>
      <c r="CK128" s="25">
        <f>SUM(CL128:CM128)</f>
        <v>0</v>
      </c>
      <c r="CL128" s="25">
        <f>SUM(CL129:CL131)</f>
        <v>0</v>
      </c>
      <c r="CM128" s="25">
        <f>SUM(CM129:CM131)</f>
        <v>0</v>
      </c>
      <c r="CN128" s="25">
        <f>SUM(CO128:CP128)</f>
        <v>0</v>
      </c>
      <c r="CO128" s="25">
        <f>SUM(CO129:CO131)</f>
        <v>0</v>
      </c>
      <c r="CP128" s="25">
        <f>SUM(CP129:CP131)</f>
        <v>0</v>
      </c>
      <c r="CQ128" s="25">
        <f t="shared" ref="CQ128" si="1835">CR128+CU128</f>
        <v>0</v>
      </c>
      <c r="CR128" s="25">
        <f t="shared" ref="CR128" si="1836">SUM(CS128:CT128)</f>
        <v>0</v>
      </c>
      <c r="CS128" s="25">
        <f t="shared" ref="CS128:CT128" si="1837">SUM(CS129:CS131)</f>
        <v>0</v>
      </c>
      <c r="CT128" s="25">
        <f t="shared" si="1837"/>
        <v>0</v>
      </c>
      <c r="CU128" s="25">
        <f t="shared" ref="CU128" si="1838">SUM(CV128:CW128)</f>
        <v>0</v>
      </c>
      <c r="CV128" s="25">
        <f t="shared" ref="CV128:CW128" si="1839">SUM(CV129:CV131)</f>
        <v>0</v>
      </c>
      <c r="CW128" s="25">
        <f t="shared" si="1839"/>
        <v>0</v>
      </c>
      <c r="CX128" s="25">
        <f t="shared" ref="CX128" si="1840">CY128+DB128</f>
        <v>0</v>
      </c>
      <c r="CY128" s="25">
        <f t="shared" ref="CY128" si="1841">SUM(CZ128:DA128)</f>
        <v>0</v>
      </c>
      <c r="CZ128" s="25">
        <f t="shared" ref="CZ128:DA128" si="1842">SUM(CZ129:CZ131)</f>
        <v>0</v>
      </c>
      <c r="DA128" s="25">
        <f t="shared" si="1842"/>
        <v>0</v>
      </c>
      <c r="DB128" s="25">
        <f t="shared" ref="DB128" si="1843">SUM(DC128:DD128)</f>
        <v>0</v>
      </c>
      <c r="DC128" s="25">
        <f t="shared" ref="DC128:DD128" si="1844">SUM(DC129:DC131)</f>
        <v>0</v>
      </c>
      <c r="DD128" s="25">
        <f t="shared" si="1844"/>
        <v>0</v>
      </c>
      <c r="DE128" s="25">
        <f t="shared" ref="DE128" si="1845">DF128+DI128</f>
        <v>0</v>
      </c>
      <c r="DF128" s="25">
        <f t="shared" ref="DF128" si="1846">SUM(DG128:DH128)</f>
        <v>0</v>
      </c>
      <c r="DG128" s="25">
        <f t="shared" ref="DG128:DH128" si="1847">SUM(DG129:DG131)</f>
        <v>0</v>
      </c>
      <c r="DH128" s="25">
        <f t="shared" si="1847"/>
        <v>0</v>
      </c>
      <c r="DI128" s="25">
        <f t="shared" ref="DI128" si="1848">SUM(DJ128:DK128)</f>
        <v>0</v>
      </c>
      <c r="DJ128" s="25">
        <f t="shared" ref="DJ128:DK128" si="1849">SUM(DJ129:DJ131)</f>
        <v>0</v>
      </c>
      <c r="DK128" s="25">
        <f t="shared" si="1849"/>
        <v>0</v>
      </c>
      <c r="DL128" s="25">
        <f t="shared" ref="DL128" si="1850">DM128+DP128</f>
        <v>10395.109999999999</v>
      </c>
      <c r="DM128" s="25">
        <f t="shared" ref="DM128" si="1851">SUM(DN128:DO128)</f>
        <v>10395.109999999999</v>
      </c>
      <c r="DN128" s="25">
        <f t="shared" ref="DN128:DO128" si="1852">SUM(DN129:DN131)</f>
        <v>8767.89</v>
      </c>
      <c r="DO128" s="25">
        <f t="shared" si="1852"/>
        <v>1627.22</v>
      </c>
      <c r="DP128" s="25">
        <f t="shared" ref="DP128" si="1853">SUM(DQ128:DR128)</f>
        <v>0</v>
      </c>
      <c r="DQ128" s="25">
        <f t="shared" ref="DQ128:DR128" si="1854">SUM(DQ129:DQ131)</f>
        <v>0</v>
      </c>
      <c r="DR128" s="25">
        <f t="shared" si="1854"/>
        <v>0</v>
      </c>
    </row>
    <row r="129" spans="1:122" s="27" customFormat="1" ht="15" customHeight="1" x14ac:dyDescent="0.25">
      <c r="A129" s="35"/>
      <c r="B129" s="62"/>
      <c r="C129" s="36" t="s">
        <v>96</v>
      </c>
      <c r="D129" s="25">
        <f>+E129+H129</f>
        <v>0</v>
      </c>
      <c r="E129" s="25">
        <f>F129+G129</f>
        <v>0</v>
      </c>
      <c r="F129" s="52">
        <v>0</v>
      </c>
      <c r="G129" s="52">
        <v>0</v>
      </c>
      <c r="H129" s="25">
        <f>I129+J129</f>
        <v>0</v>
      </c>
      <c r="I129" s="52">
        <v>0</v>
      </c>
      <c r="J129" s="52">
        <v>0</v>
      </c>
      <c r="K129" s="25">
        <f>+L129+O129</f>
        <v>1490.94</v>
      </c>
      <c r="L129" s="25">
        <f>M129+N129</f>
        <v>1490.94</v>
      </c>
      <c r="M129" s="52">
        <v>876.4799999999999</v>
      </c>
      <c r="N129" s="52">
        <v>614.46</v>
      </c>
      <c r="O129" s="25">
        <f>P129+Q129</f>
        <v>0</v>
      </c>
      <c r="P129" s="52">
        <v>0</v>
      </c>
      <c r="Q129" s="52">
        <v>0</v>
      </c>
      <c r="R129" s="25">
        <f>+S129+V129</f>
        <v>81.11</v>
      </c>
      <c r="S129" s="25">
        <f>T129+U129</f>
        <v>81.11</v>
      </c>
      <c r="T129" s="52">
        <v>81.11</v>
      </c>
      <c r="U129" s="52">
        <v>0</v>
      </c>
      <c r="V129" s="25">
        <f>W129+X129</f>
        <v>0</v>
      </c>
      <c r="W129" s="52">
        <v>0</v>
      </c>
      <c r="X129" s="52">
        <v>0</v>
      </c>
      <c r="Y129" s="25">
        <f>+Z129+AC129</f>
        <v>1572.05</v>
      </c>
      <c r="Z129" s="25">
        <f>AA129+AB129</f>
        <v>1572.05</v>
      </c>
      <c r="AA129" s="52">
        <f>+F129+M129+T129</f>
        <v>957.58999999999992</v>
      </c>
      <c r="AB129" s="52">
        <f>+G129+N129+U129</f>
        <v>614.46</v>
      </c>
      <c r="AC129" s="25">
        <f>AD129+AE129</f>
        <v>0</v>
      </c>
      <c r="AD129" s="52">
        <f>+I129+P129+W129</f>
        <v>0</v>
      </c>
      <c r="AE129" s="52">
        <f>+J129+Q129+X129</f>
        <v>0</v>
      </c>
      <c r="AF129" s="25">
        <f>+AG129+AJ129</f>
        <v>0</v>
      </c>
      <c r="AG129" s="25">
        <f>AH129+AI129</f>
        <v>0</v>
      </c>
      <c r="AH129" s="52">
        <v>0</v>
      </c>
      <c r="AI129" s="52">
        <v>0</v>
      </c>
      <c r="AJ129" s="25">
        <f>AK129+AL129</f>
        <v>0</v>
      </c>
      <c r="AK129" s="52">
        <v>0</v>
      </c>
      <c r="AL129" s="52">
        <v>0</v>
      </c>
      <c r="AM129" s="25">
        <f>+AN129+AQ129</f>
        <v>0</v>
      </c>
      <c r="AN129" s="25">
        <f>AO129+AP129</f>
        <v>0</v>
      </c>
      <c r="AO129" s="52">
        <v>0</v>
      </c>
      <c r="AP129" s="52">
        <v>0</v>
      </c>
      <c r="AQ129" s="25">
        <f>AR129+AS129</f>
        <v>0</v>
      </c>
      <c r="AR129" s="52">
        <v>0</v>
      </c>
      <c r="AS129" s="52">
        <v>0</v>
      </c>
      <c r="AT129" s="25">
        <f>+AU129+AX129</f>
        <v>0</v>
      </c>
      <c r="AU129" s="25">
        <f>AV129+AW129</f>
        <v>0</v>
      </c>
      <c r="AV129" s="52">
        <v>0</v>
      </c>
      <c r="AW129" s="52">
        <v>0</v>
      </c>
      <c r="AX129" s="25">
        <f>AY129+AZ129</f>
        <v>0</v>
      </c>
      <c r="AY129" s="52">
        <v>0</v>
      </c>
      <c r="AZ129" s="52">
        <v>0</v>
      </c>
      <c r="BA129" s="25">
        <f>+BB129+BE129</f>
        <v>0</v>
      </c>
      <c r="BB129" s="25">
        <f>BC129+BD129</f>
        <v>0</v>
      </c>
      <c r="BC129" s="52">
        <f>+AH129+AO129+AV129</f>
        <v>0</v>
      </c>
      <c r="BD129" s="52">
        <f>+AI129+AP129+AW129</f>
        <v>0</v>
      </c>
      <c r="BE129" s="25">
        <f>BF129+BG129</f>
        <v>0</v>
      </c>
      <c r="BF129" s="52">
        <f>+AK129+AR129+AY129</f>
        <v>0</v>
      </c>
      <c r="BG129" s="52">
        <f>+AL129+AS129+AZ129</f>
        <v>0</v>
      </c>
      <c r="BH129" s="25">
        <f>+BI129+BL129</f>
        <v>0</v>
      </c>
      <c r="BI129" s="25">
        <f>BJ129+BK129</f>
        <v>0</v>
      </c>
      <c r="BJ129" s="52">
        <v>0</v>
      </c>
      <c r="BK129" s="52">
        <v>0</v>
      </c>
      <c r="BL129" s="25">
        <f>BM129+BN129</f>
        <v>0</v>
      </c>
      <c r="BM129" s="52">
        <v>0</v>
      </c>
      <c r="BN129" s="52">
        <v>0</v>
      </c>
      <c r="BO129" s="25">
        <f>+BP129+BS129</f>
        <v>0</v>
      </c>
      <c r="BP129" s="25">
        <f>BQ129+BR129</f>
        <v>0</v>
      </c>
      <c r="BQ129" s="52">
        <v>0</v>
      </c>
      <c r="BR129" s="52">
        <v>0</v>
      </c>
      <c r="BS129" s="25">
        <f>BT129+BU129</f>
        <v>0</v>
      </c>
      <c r="BT129" s="52">
        <v>0</v>
      </c>
      <c r="BU129" s="52">
        <v>0</v>
      </c>
      <c r="BV129" s="25">
        <f>+BW129+BZ129</f>
        <v>0</v>
      </c>
      <c r="BW129" s="25">
        <f>BX129+BY129</f>
        <v>0</v>
      </c>
      <c r="BX129" s="52">
        <v>0</v>
      </c>
      <c r="BY129" s="52">
        <v>0</v>
      </c>
      <c r="BZ129" s="25">
        <f>CA129+CB129</f>
        <v>0</v>
      </c>
      <c r="CA129" s="52">
        <v>0</v>
      </c>
      <c r="CB129" s="52">
        <v>0</v>
      </c>
      <c r="CC129" s="25">
        <f>+CD129+CG129</f>
        <v>0</v>
      </c>
      <c r="CD129" s="25">
        <f>CE129+CF129</f>
        <v>0</v>
      </c>
      <c r="CE129" s="52">
        <f>+BJ129+BQ129+BX129</f>
        <v>0</v>
      </c>
      <c r="CF129" s="52">
        <f>+BK129+BR129+BY129</f>
        <v>0</v>
      </c>
      <c r="CG129" s="25">
        <f>CH129+CI129</f>
        <v>0</v>
      </c>
      <c r="CH129" s="52">
        <f>+BM129+BT129+CA129</f>
        <v>0</v>
      </c>
      <c r="CI129" s="52">
        <f>+BN129+BU129+CB129</f>
        <v>0</v>
      </c>
      <c r="CJ129" s="25">
        <f>+CK129+CN129</f>
        <v>0</v>
      </c>
      <c r="CK129" s="25">
        <f>CL129+CM129</f>
        <v>0</v>
      </c>
      <c r="CL129" s="52">
        <v>0</v>
      </c>
      <c r="CM129" s="52">
        <v>0</v>
      </c>
      <c r="CN129" s="25">
        <f>CO129+CP129</f>
        <v>0</v>
      </c>
      <c r="CO129" s="52">
        <v>0</v>
      </c>
      <c r="CP129" s="52">
        <v>0</v>
      </c>
      <c r="CQ129" s="25">
        <f>+CR129+CU129</f>
        <v>0</v>
      </c>
      <c r="CR129" s="25">
        <f>CS129+CT129</f>
        <v>0</v>
      </c>
      <c r="CS129" s="52">
        <v>0</v>
      </c>
      <c r="CT129" s="52">
        <v>0</v>
      </c>
      <c r="CU129" s="25">
        <f>CV129+CW129</f>
        <v>0</v>
      </c>
      <c r="CV129" s="52">
        <v>0</v>
      </c>
      <c r="CW129" s="52">
        <v>0</v>
      </c>
      <c r="CX129" s="25">
        <f>+CY129+DB129</f>
        <v>0</v>
      </c>
      <c r="CY129" s="25">
        <f>CZ129+DA129</f>
        <v>0</v>
      </c>
      <c r="CZ129" s="52">
        <v>0</v>
      </c>
      <c r="DA129" s="52">
        <v>0</v>
      </c>
      <c r="DB129" s="25">
        <f>DC129+DD129</f>
        <v>0</v>
      </c>
      <c r="DC129" s="52">
        <v>0</v>
      </c>
      <c r="DD129" s="52">
        <v>0</v>
      </c>
      <c r="DE129" s="25">
        <f>+DF129+DI129</f>
        <v>0</v>
      </c>
      <c r="DF129" s="25">
        <f>DG129+DH129</f>
        <v>0</v>
      </c>
      <c r="DG129" s="52">
        <f>+CL129+CS129+CZ129</f>
        <v>0</v>
      </c>
      <c r="DH129" s="52">
        <f>+CM129+CT129+DA129</f>
        <v>0</v>
      </c>
      <c r="DI129" s="25">
        <f>DJ129+DK129</f>
        <v>0</v>
      </c>
      <c r="DJ129" s="52">
        <f>+CO129+CV129+DC129</f>
        <v>0</v>
      </c>
      <c r="DK129" s="52">
        <f>+CP129+CW129+DD129</f>
        <v>0</v>
      </c>
      <c r="DL129" s="25">
        <f>+DM129+DP129</f>
        <v>1572.05</v>
      </c>
      <c r="DM129" s="25">
        <f>DN129+DO129</f>
        <v>1572.05</v>
      </c>
      <c r="DN129" s="52">
        <f>AA129+BC129+CE129+DG129</f>
        <v>957.58999999999992</v>
      </c>
      <c r="DO129" s="52">
        <f>AB129+BD129+CF129+DH129</f>
        <v>614.46</v>
      </c>
      <c r="DP129" s="25">
        <f>DQ129+DR129</f>
        <v>0</v>
      </c>
      <c r="DQ129" s="52">
        <f>AD129+BF129+CH129+DJ129</f>
        <v>0</v>
      </c>
      <c r="DR129" s="52">
        <f>AE129+BG129+CI129+DK129</f>
        <v>0</v>
      </c>
    </row>
    <row r="130" spans="1:122" s="27" customFormat="1" ht="15" customHeight="1" x14ac:dyDescent="0.25">
      <c r="A130" s="35"/>
      <c r="B130" s="62"/>
      <c r="C130" s="36" t="s">
        <v>97</v>
      </c>
      <c r="D130" s="25">
        <f>+E130+H130</f>
        <v>2808.79</v>
      </c>
      <c r="E130" s="25">
        <f>F130+G130</f>
        <v>2808.79</v>
      </c>
      <c r="F130" s="52">
        <v>2495.5500000000002</v>
      </c>
      <c r="G130" s="52">
        <v>313.24</v>
      </c>
      <c r="H130" s="25">
        <f>I130+J130</f>
        <v>0</v>
      </c>
      <c r="I130" s="52">
        <v>0</v>
      </c>
      <c r="J130" s="52">
        <v>0</v>
      </c>
      <c r="K130" s="25">
        <f>+L130+O130</f>
        <v>3360.38</v>
      </c>
      <c r="L130" s="25">
        <f>M130+N130</f>
        <v>3360.38</v>
      </c>
      <c r="M130" s="52">
        <v>2822.92</v>
      </c>
      <c r="N130" s="52">
        <v>537.46</v>
      </c>
      <c r="O130" s="25">
        <f>P130+Q130</f>
        <v>0</v>
      </c>
      <c r="P130" s="52">
        <v>0</v>
      </c>
      <c r="Q130" s="52">
        <v>0</v>
      </c>
      <c r="R130" s="25">
        <f>+S130+V130</f>
        <v>2653.89</v>
      </c>
      <c r="S130" s="25">
        <f>T130+U130</f>
        <v>2653.89</v>
      </c>
      <c r="T130" s="52">
        <v>2491.83</v>
      </c>
      <c r="U130" s="52">
        <v>162.06</v>
      </c>
      <c r="V130" s="25">
        <f>W130+X130</f>
        <v>0</v>
      </c>
      <c r="W130" s="52">
        <v>0</v>
      </c>
      <c r="X130" s="52">
        <v>0</v>
      </c>
      <c r="Y130" s="25">
        <f>+Z130+AC130</f>
        <v>8823.06</v>
      </c>
      <c r="Z130" s="25">
        <f>AA130+AB130</f>
        <v>8823.06</v>
      </c>
      <c r="AA130" s="52">
        <f>+F130+M130+T130</f>
        <v>7810.3</v>
      </c>
      <c r="AB130" s="52">
        <f>+G130+N130+U130</f>
        <v>1012.76</v>
      </c>
      <c r="AC130" s="25">
        <f>AD130+AE130</f>
        <v>0</v>
      </c>
      <c r="AD130" s="52">
        <f>+I130+P130+W130</f>
        <v>0</v>
      </c>
      <c r="AE130" s="52">
        <f>+J130+Q130+X130</f>
        <v>0</v>
      </c>
      <c r="AF130" s="25">
        <f>+AG130+AJ130</f>
        <v>0</v>
      </c>
      <c r="AG130" s="25">
        <f>AH130+AI130</f>
        <v>0</v>
      </c>
      <c r="AH130" s="52">
        <v>0</v>
      </c>
      <c r="AI130" s="52">
        <v>0</v>
      </c>
      <c r="AJ130" s="25">
        <f>AK130+AL130</f>
        <v>0</v>
      </c>
      <c r="AK130" s="52">
        <v>0</v>
      </c>
      <c r="AL130" s="52">
        <v>0</v>
      </c>
      <c r="AM130" s="25">
        <f>+AN130+AQ130</f>
        <v>0</v>
      </c>
      <c r="AN130" s="25">
        <f>AO130+AP130</f>
        <v>0</v>
      </c>
      <c r="AO130" s="52">
        <v>0</v>
      </c>
      <c r="AP130" s="52">
        <v>0</v>
      </c>
      <c r="AQ130" s="25">
        <f>AR130+AS130</f>
        <v>0</v>
      </c>
      <c r="AR130" s="52">
        <v>0</v>
      </c>
      <c r="AS130" s="52">
        <v>0</v>
      </c>
      <c r="AT130" s="25">
        <f>+AU130+AX130</f>
        <v>0</v>
      </c>
      <c r="AU130" s="25">
        <f>AV130+AW130</f>
        <v>0</v>
      </c>
      <c r="AV130" s="52">
        <v>0</v>
      </c>
      <c r="AW130" s="52">
        <v>0</v>
      </c>
      <c r="AX130" s="25">
        <f>AY130+AZ130</f>
        <v>0</v>
      </c>
      <c r="AY130" s="52">
        <v>0</v>
      </c>
      <c r="AZ130" s="52">
        <v>0</v>
      </c>
      <c r="BA130" s="25">
        <f>+BB130+BE130</f>
        <v>0</v>
      </c>
      <c r="BB130" s="25">
        <f>BC130+BD130</f>
        <v>0</v>
      </c>
      <c r="BC130" s="52">
        <f>+AH130+AO130+AV130</f>
        <v>0</v>
      </c>
      <c r="BD130" s="52">
        <f>+AI130+AP130+AW130</f>
        <v>0</v>
      </c>
      <c r="BE130" s="25">
        <f>BF130+BG130</f>
        <v>0</v>
      </c>
      <c r="BF130" s="52">
        <f>+AK130+AR130+AY130</f>
        <v>0</v>
      </c>
      <c r="BG130" s="52">
        <f>+AL130+AS130+AZ130</f>
        <v>0</v>
      </c>
      <c r="BH130" s="25">
        <f>+BI130+BL130</f>
        <v>0</v>
      </c>
      <c r="BI130" s="25">
        <f>BJ130+BK130</f>
        <v>0</v>
      </c>
      <c r="BJ130" s="52">
        <v>0</v>
      </c>
      <c r="BK130" s="52">
        <v>0</v>
      </c>
      <c r="BL130" s="25">
        <f>BM130+BN130</f>
        <v>0</v>
      </c>
      <c r="BM130" s="52">
        <v>0</v>
      </c>
      <c r="BN130" s="52">
        <v>0</v>
      </c>
      <c r="BO130" s="25">
        <f>+BP130+BS130</f>
        <v>0</v>
      </c>
      <c r="BP130" s="25">
        <f>BQ130+BR130</f>
        <v>0</v>
      </c>
      <c r="BQ130" s="52">
        <v>0</v>
      </c>
      <c r="BR130" s="52">
        <v>0</v>
      </c>
      <c r="BS130" s="25">
        <f>BT130+BU130</f>
        <v>0</v>
      </c>
      <c r="BT130" s="52">
        <v>0</v>
      </c>
      <c r="BU130" s="52">
        <v>0</v>
      </c>
      <c r="BV130" s="25">
        <f>+BW130+BZ130</f>
        <v>0</v>
      </c>
      <c r="BW130" s="25">
        <f>BX130+BY130</f>
        <v>0</v>
      </c>
      <c r="BX130" s="52">
        <v>0</v>
      </c>
      <c r="BY130" s="52">
        <v>0</v>
      </c>
      <c r="BZ130" s="25">
        <f>CA130+CB130</f>
        <v>0</v>
      </c>
      <c r="CA130" s="52">
        <v>0</v>
      </c>
      <c r="CB130" s="52">
        <v>0</v>
      </c>
      <c r="CC130" s="25">
        <f>+CD130+CG130</f>
        <v>0</v>
      </c>
      <c r="CD130" s="25">
        <f>CE130+CF130</f>
        <v>0</v>
      </c>
      <c r="CE130" s="52">
        <f>+BJ130+BQ130+BX130</f>
        <v>0</v>
      </c>
      <c r="CF130" s="52">
        <f>+BK130+BR130+BY130</f>
        <v>0</v>
      </c>
      <c r="CG130" s="25">
        <f>CH130+CI130</f>
        <v>0</v>
      </c>
      <c r="CH130" s="52">
        <f>+BM130+BT130+CA130</f>
        <v>0</v>
      </c>
      <c r="CI130" s="52">
        <f>+BN130+BU130+CB130</f>
        <v>0</v>
      </c>
      <c r="CJ130" s="25">
        <f>+CK130+CN130</f>
        <v>0</v>
      </c>
      <c r="CK130" s="25">
        <f>CL130+CM130</f>
        <v>0</v>
      </c>
      <c r="CL130" s="52">
        <v>0</v>
      </c>
      <c r="CM130" s="52">
        <v>0</v>
      </c>
      <c r="CN130" s="25">
        <f>CO130+CP130</f>
        <v>0</v>
      </c>
      <c r="CO130" s="52">
        <v>0</v>
      </c>
      <c r="CP130" s="52">
        <v>0</v>
      </c>
      <c r="CQ130" s="25">
        <f>+CR130+CU130</f>
        <v>0</v>
      </c>
      <c r="CR130" s="25">
        <f>CS130+CT130</f>
        <v>0</v>
      </c>
      <c r="CS130" s="52">
        <v>0</v>
      </c>
      <c r="CT130" s="52">
        <v>0</v>
      </c>
      <c r="CU130" s="25">
        <f>CV130+CW130</f>
        <v>0</v>
      </c>
      <c r="CV130" s="52">
        <v>0</v>
      </c>
      <c r="CW130" s="52">
        <v>0</v>
      </c>
      <c r="CX130" s="25">
        <f>+CY130+DB130</f>
        <v>0</v>
      </c>
      <c r="CY130" s="25">
        <f>CZ130+DA130</f>
        <v>0</v>
      </c>
      <c r="CZ130" s="52">
        <v>0</v>
      </c>
      <c r="DA130" s="52">
        <v>0</v>
      </c>
      <c r="DB130" s="25">
        <f>DC130+DD130</f>
        <v>0</v>
      </c>
      <c r="DC130" s="52">
        <v>0</v>
      </c>
      <c r="DD130" s="52">
        <v>0</v>
      </c>
      <c r="DE130" s="25">
        <f>+DF130+DI130</f>
        <v>0</v>
      </c>
      <c r="DF130" s="25">
        <f>DG130+DH130</f>
        <v>0</v>
      </c>
      <c r="DG130" s="52">
        <f>+CL130+CS130+CZ130</f>
        <v>0</v>
      </c>
      <c r="DH130" s="52">
        <f>+CM130+CT130+DA130</f>
        <v>0</v>
      </c>
      <c r="DI130" s="25">
        <f>DJ130+DK130</f>
        <v>0</v>
      </c>
      <c r="DJ130" s="52">
        <f>+CO130+CV130+DC130</f>
        <v>0</v>
      </c>
      <c r="DK130" s="52">
        <f>+CP130+CW130+DD130</f>
        <v>0</v>
      </c>
      <c r="DL130" s="25">
        <f>+DM130+DP130</f>
        <v>8823.06</v>
      </c>
      <c r="DM130" s="25">
        <f>DN130+DO130</f>
        <v>8823.06</v>
      </c>
      <c r="DN130" s="52">
        <f>AA130+BC130+CE130+DG130</f>
        <v>7810.3</v>
      </c>
      <c r="DO130" s="52">
        <f>AB130+BD130+CF130+DH130</f>
        <v>1012.76</v>
      </c>
      <c r="DP130" s="25">
        <f>DQ130+DR130</f>
        <v>0</v>
      </c>
      <c r="DQ130" s="52">
        <f>AD130+BF130+CH130+DJ130</f>
        <v>0</v>
      </c>
      <c r="DR130" s="52">
        <f>AE130+BG130+CI130+DK130</f>
        <v>0</v>
      </c>
    </row>
    <row r="131" spans="1:122" s="27" customFormat="1" ht="15" customHeight="1" x14ac:dyDescent="0.25">
      <c r="A131" s="35"/>
      <c r="B131" s="62"/>
      <c r="C131" s="36" t="s">
        <v>98</v>
      </c>
      <c r="D131" s="25">
        <f>+E131+H131</f>
        <v>0</v>
      </c>
      <c r="E131" s="25">
        <f>F131+G131</f>
        <v>0</v>
      </c>
      <c r="F131" s="52">
        <v>0</v>
      </c>
      <c r="G131" s="52">
        <v>0</v>
      </c>
      <c r="H131" s="25">
        <f>I131+J131</f>
        <v>0</v>
      </c>
      <c r="I131" s="52">
        <v>0</v>
      </c>
      <c r="J131" s="52">
        <v>0</v>
      </c>
      <c r="K131" s="25">
        <f>+L131+O131</f>
        <v>0</v>
      </c>
      <c r="L131" s="25">
        <f>M131+N131</f>
        <v>0</v>
      </c>
      <c r="M131" s="52">
        <v>0</v>
      </c>
      <c r="N131" s="52">
        <v>0</v>
      </c>
      <c r="O131" s="25">
        <f>P131+Q131</f>
        <v>0</v>
      </c>
      <c r="P131" s="52">
        <v>0</v>
      </c>
      <c r="Q131" s="52">
        <v>0</v>
      </c>
      <c r="R131" s="25">
        <f>+S131+V131</f>
        <v>0</v>
      </c>
      <c r="S131" s="25">
        <f>T131+U131</f>
        <v>0</v>
      </c>
      <c r="T131" s="52">
        <v>0</v>
      </c>
      <c r="U131" s="52">
        <v>0</v>
      </c>
      <c r="V131" s="25">
        <f>W131+X131</f>
        <v>0</v>
      </c>
      <c r="W131" s="52">
        <v>0</v>
      </c>
      <c r="X131" s="52">
        <v>0</v>
      </c>
      <c r="Y131" s="25">
        <f>+Z131+AC131</f>
        <v>0</v>
      </c>
      <c r="Z131" s="25">
        <f>AA131+AB131</f>
        <v>0</v>
      </c>
      <c r="AA131" s="52">
        <f t="shared" ref="AA131:AB131" si="1855">+F131+M131+T131</f>
        <v>0</v>
      </c>
      <c r="AB131" s="52">
        <f t="shared" si="1855"/>
        <v>0</v>
      </c>
      <c r="AC131" s="25">
        <f>AD131+AE131</f>
        <v>0</v>
      </c>
      <c r="AD131" s="52">
        <f t="shared" ref="AD131:AE131" si="1856">+I131+P131+W131</f>
        <v>0</v>
      </c>
      <c r="AE131" s="52">
        <f t="shared" si="1856"/>
        <v>0</v>
      </c>
      <c r="AF131" s="25">
        <f>+AG131+AJ131</f>
        <v>0</v>
      </c>
      <c r="AG131" s="25">
        <f>AH131+AI131</f>
        <v>0</v>
      </c>
      <c r="AH131" s="52">
        <v>0</v>
      </c>
      <c r="AI131" s="52">
        <v>0</v>
      </c>
      <c r="AJ131" s="25">
        <f>AK131+AL131</f>
        <v>0</v>
      </c>
      <c r="AK131" s="52">
        <v>0</v>
      </c>
      <c r="AL131" s="52">
        <v>0</v>
      </c>
      <c r="AM131" s="25">
        <f>+AN131+AQ131</f>
        <v>0</v>
      </c>
      <c r="AN131" s="25">
        <f>AO131+AP131</f>
        <v>0</v>
      </c>
      <c r="AO131" s="52">
        <v>0</v>
      </c>
      <c r="AP131" s="52">
        <v>0</v>
      </c>
      <c r="AQ131" s="25">
        <f>AR131+AS131</f>
        <v>0</v>
      </c>
      <c r="AR131" s="52">
        <v>0</v>
      </c>
      <c r="AS131" s="52">
        <v>0</v>
      </c>
      <c r="AT131" s="25">
        <f>+AU131+AX131</f>
        <v>0</v>
      </c>
      <c r="AU131" s="25">
        <f>AV131+AW131</f>
        <v>0</v>
      </c>
      <c r="AV131" s="52">
        <v>0</v>
      </c>
      <c r="AW131" s="52">
        <v>0</v>
      </c>
      <c r="AX131" s="25">
        <f>AY131+AZ131</f>
        <v>0</v>
      </c>
      <c r="AY131" s="52">
        <v>0</v>
      </c>
      <c r="AZ131" s="52">
        <v>0</v>
      </c>
      <c r="BA131" s="25">
        <f>+BB131+BE131</f>
        <v>0</v>
      </c>
      <c r="BB131" s="25">
        <f>BC131+BD131</f>
        <v>0</v>
      </c>
      <c r="BC131" s="52">
        <f t="shared" ref="BC131:BD131" si="1857">+AH131+AO131+AV131</f>
        <v>0</v>
      </c>
      <c r="BD131" s="52">
        <f t="shared" si="1857"/>
        <v>0</v>
      </c>
      <c r="BE131" s="25">
        <f>BF131+BG131</f>
        <v>0</v>
      </c>
      <c r="BF131" s="52">
        <f t="shared" ref="BF131:BG131" si="1858">+AK131+AR131+AY131</f>
        <v>0</v>
      </c>
      <c r="BG131" s="52">
        <f t="shared" si="1858"/>
        <v>0</v>
      </c>
      <c r="BH131" s="25">
        <f>+BI131+BL131</f>
        <v>0</v>
      </c>
      <c r="BI131" s="25">
        <f>BJ131+BK131</f>
        <v>0</v>
      </c>
      <c r="BJ131" s="52">
        <v>0</v>
      </c>
      <c r="BK131" s="52">
        <v>0</v>
      </c>
      <c r="BL131" s="25">
        <f>BM131+BN131</f>
        <v>0</v>
      </c>
      <c r="BM131" s="52">
        <v>0</v>
      </c>
      <c r="BN131" s="52">
        <v>0</v>
      </c>
      <c r="BO131" s="25">
        <f>+BP131+BS131</f>
        <v>0</v>
      </c>
      <c r="BP131" s="25">
        <f>BQ131+BR131</f>
        <v>0</v>
      </c>
      <c r="BQ131" s="52">
        <v>0</v>
      </c>
      <c r="BR131" s="52">
        <v>0</v>
      </c>
      <c r="BS131" s="25">
        <f>BT131+BU131</f>
        <v>0</v>
      </c>
      <c r="BT131" s="52">
        <v>0</v>
      </c>
      <c r="BU131" s="52">
        <v>0</v>
      </c>
      <c r="BV131" s="25">
        <f>+BW131+BZ131</f>
        <v>0</v>
      </c>
      <c r="BW131" s="25">
        <f>BX131+BY131</f>
        <v>0</v>
      </c>
      <c r="BX131" s="52">
        <v>0</v>
      </c>
      <c r="BY131" s="52">
        <v>0</v>
      </c>
      <c r="BZ131" s="25">
        <f>CA131+CB131</f>
        <v>0</v>
      </c>
      <c r="CA131" s="52">
        <v>0</v>
      </c>
      <c r="CB131" s="52">
        <v>0</v>
      </c>
      <c r="CC131" s="25">
        <f>+CD131+CG131</f>
        <v>0</v>
      </c>
      <c r="CD131" s="25">
        <f>CE131+CF131</f>
        <v>0</v>
      </c>
      <c r="CE131" s="52">
        <f t="shared" ref="CE131:CF131" si="1859">+BJ131+BQ131+BX131</f>
        <v>0</v>
      </c>
      <c r="CF131" s="52">
        <f t="shared" si="1859"/>
        <v>0</v>
      </c>
      <c r="CG131" s="25">
        <f>CH131+CI131</f>
        <v>0</v>
      </c>
      <c r="CH131" s="52">
        <f t="shared" ref="CH131:CI131" si="1860">+BM131+BT131+CA131</f>
        <v>0</v>
      </c>
      <c r="CI131" s="52">
        <f t="shared" si="1860"/>
        <v>0</v>
      </c>
      <c r="CJ131" s="25">
        <f>+CK131+CN131</f>
        <v>0</v>
      </c>
      <c r="CK131" s="25">
        <f>CL131+CM131</f>
        <v>0</v>
      </c>
      <c r="CL131" s="52">
        <v>0</v>
      </c>
      <c r="CM131" s="52">
        <v>0</v>
      </c>
      <c r="CN131" s="25">
        <f>CO131+CP131</f>
        <v>0</v>
      </c>
      <c r="CO131" s="52">
        <v>0</v>
      </c>
      <c r="CP131" s="52">
        <v>0</v>
      </c>
      <c r="CQ131" s="25">
        <f>+CR131+CU131</f>
        <v>0</v>
      </c>
      <c r="CR131" s="25">
        <f>CS131+CT131</f>
        <v>0</v>
      </c>
      <c r="CS131" s="52">
        <v>0</v>
      </c>
      <c r="CT131" s="52">
        <v>0</v>
      </c>
      <c r="CU131" s="25">
        <f>CV131+CW131</f>
        <v>0</v>
      </c>
      <c r="CV131" s="52">
        <v>0</v>
      </c>
      <c r="CW131" s="52">
        <v>0</v>
      </c>
      <c r="CX131" s="25">
        <f>+CY131+DB131</f>
        <v>0</v>
      </c>
      <c r="CY131" s="25">
        <f>CZ131+DA131</f>
        <v>0</v>
      </c>
      <c r="CZ131" s="52">
        <v>0</v>
      </c>
      <c r="DA131" s="52">
        <v>0</v>
      </c>
      <c r="DB131" s="25">
        <f>DC131+DD131</f>
        <v>0</v>
      </c>
      <c r="DC131" s="52">
        <v>0</v>
      </c>
      <c r="DD131" s="52">
        <v>0</v>
      </c>
      <c r="DE131" s="25">
        <f>+DF131+DI131</f>
        <v>0</v>
      </c>
      <c r="DF131" s="25">
        <f>DG131+DH131</f>
        <v>0</v>
      </c>
      <c r="DG131" s="52">
        <f t="shared" ref="DG131:DH131" si="1861">+CL131+CS131+CZ131</f>
        <v>0</v>
      </c>
      <c r="DH131" s="52">
        <f t="shared" si="1861"/>
        <v>0</v>
      </c>
      <c r="DI131" s="25">
        <f>DJ131+DK131</f>
        <v>0</v>
      </c>
      <c r="DJ131" s="52">
        <f t="shared" ref="DJ131:DK131" si="1862">+CO131+CV131+DC131</f>
        <v>0</v>
      </c>
      <c r="DK131" s="52">
        <f t="shared" si="1862"/>
        <v>0</v>
      </c>
      <c r="DL131" s="25">
        <f>+DM131+DP131</f>
        <v>0</v>
      </c>
      <c r="DM131" s="25">
        <f>DN131+DO131</f>
        <v>0</v>
      </c>
      <c r="DN131" s="52">
        <f t="shared" ref="DN131:DO131" si="1863">AA131+BC131+CE131+DG131</f>
        <v>0</v>
      </c>
      <c r="DO131" s="52">
        <f t="shared" si="1863"/>
        <v>0</v>
      </c>
      <c r="DP131" s="25">
        <f>DQ131+DR131</f>
        <v>0</v>
      </c>
      <c r="DQ131" s="52">
        <f t="shared" ref="DQ131:DR131" si="1864">AD131+BF131+CH131+DJ131</f>
        <v>0</v>
      </c>
      <c r="DR131" s="52">
        <f t="shared" si="1864"/>
        <v>0</v>
      </c>
    </row>
    <row r="132" spans="1:122" s="27" customFormat="1" ht="15" customHeight="1" x14ac:dyDescent="0.25">
      <c r="A132" s="35"/>
      <c r="B132" s="62"/>
      <c r="C132" s="34" t="s">
        <v>99</v>
      </c>
      <c r="D132" s="25">
        <f>E132+H132</f>
        <v>4404.5419000000002</v>
      </c>
      <c r="E132" s="25">
        <f>SUM(F132:G132)</f>
        <v>4404.5419000000002</v>
      </c>
      <c r="F132" s="25">
        <f>SUM(F133:F134)</f>
        <v>3864.6181000000001</v>
      </c>
      <c r="G132" s="25">
        <f>SUM(G133:G134)</f>
        <v>539.92380000000003</v>
      </c>
      <c r="H132" s="25">
        <f>SUM(I132:J132)</f>
        <v>0</v>
      </c>
      <c r="I132" s="25">
        <f>SUM(I133:I134)</f>
        <v>0</v>
      </c>
      <c r="J132" s="25">
        <f>SUM(J133:J134)</f>
        <v>0</v>
      </c>
      <c r="K132" s="25">
        <f t="shared" ref="K132" si="1865">L132+O132</f>
        <v>5613.5382599999994</v>
      </c>
      <c r="L132" s="25">
        <f t="shared" ref="L132" si="1866">SUM(M132:N132)</f>
        <v>5613.5382599999994</v>
      </c>
      <c r="M132" s="25">
        <f t="shared" ref="M132:N132" si="1867">SUM(M133:M134)</f>
        <v>4882.8538599999993</v>
      </c>
      <c r="N132" s="25">
        <f t="shared" si="1867"/>
        <v>730.68439999999998</v>
      </c>
      <c r="O132" s="25">
        <f t="shared" ref="O132" si="1868">SUM(P132:Q132)</f>
        <v>0</v>
      </c>
      <c r="P132" s="25">
        <f t="shared" ref="P132:Q132" si="1869">SUM(P133:P134)</f>
        <v>0</v>
      </c>
      <c r="Q132" s="25">
        <f t="shared" si="1869"/>
        <v>0</v>
      </c>
      <c r="R132" s="25">
        <f t="shared" ref="R132" si="1870">S132+V132</f>
        <v>10170.7273</v>
      </c>
      <c r="S132" s="25">
        <f t="shared" ref="S132" si="1871">SUM(T132:U132)</f>
        <v>10170.7273</v>
      </c>
      <c r="T132" s="25">
        <f t="shared" ref="T132:U132" si="1872">SUM(T133:T134)</f>
        <v>8933.3253000000004</v>
      </c>
      <c r="U132" s="25">
        <f t="shared" si="1872"/>
        <v>1237.4019999999998</v>
      </c>
      <c r="V132" s="25">
        <f t="shared" ref="V132" si="1873">SUM(W132:X132)</f>
        <v>0</v>
      </c>
      <c r="W132" s="25">
        <f t="shared" ref="W132:X132" si="1874">SUM(W133:W134)</f>
        <v>0</v>
      </c>
      <c r="X132" s="25">
        <f t="shared" si="1874"/>
        <v>0</v>
      </c>
      <c r="Y132" s="25">
        <f t="shared" ref="Y132" si="1875">Z132+AC132</f>
        <v>20188.80746</v>
      </c>
      <c r="Z132" s="25">
        <f t="shared" ref="Z132" si="1876">SUM(AA132:AB132)</f>
        <v>20188.80746</v>
      </c>
      <c r="AA132" s="25">
        <f t="shared" ref="AA132:AB132" si="1877">SUM(AA133:AA134)</f>
        <v>17680.797259999999</v>
      </c>
      <c r="AB132" s="25">
        <f t="shared" si="1877"/>
        <v>2508.0101999999997</v>
      </c>
      <c r="AC132" s="25">
        <f t="shared" ref="AC132" si="1878">SUM(AD132:AE132)</f>
        <v>0</v>
      </c>
      <c r="AD132" s="25">
        <f t="shared" ref="AD132:AE132" si="1879">SUM(AD133:AD134)</f>
        <v>0</v>
      </c>
      <c r="AE132" s="25">
        <f t="shared" si="1879"/>
        <v>0</v>
      </c>
      <c r="AF132" s="25">
        <f t="shared" ref="AF132" si="1880">AG132+AJ132</f>
        <v>0</v>
      </c>
      <c r="AG132" s="25">
        <f>SUM(AH132:AI132)</f>
        <v>0</v>
      </c>
      <c r="AH132" s="25">
        <f>SUM(AH133:AH134)</f>
        <v>0</v>
      </c>
      <c r="AI132" s="25">
        <f>SUM(AI133:AI134)</f>
        <v>0</v>
      </c>
      <c r="AJ132" s="25">
        <f>SUM(AK132:AL132)</f>
        <v>0</v>
      </c>
      <c r="AK132" s="25">
        <f>SUM(AK133:AK134)</f>
        <v>0</v>
      </c>
      <c r="AL132" s="25">
        <f>SUM(AL133:AL134)</f>
        <v>0</v>
      </c>
      <c r="AM132" s="25">
        <f t="shared" ref="AM132" si="1881">AN132+AQ132</f>
        <v>0</v>
      </c>
      <c r="AN132" s="25">
        <f t="shared" ref="AN132" si="1882">SUM(AO132:AP132)</f>
        <v>0</v>
      </c>
      <c r="AO132" s="25">
        <f t="shared" ref="AO132:AP132" si="1883">SUM(AO133:AO134)</f>
        <v>0</v>
      </c>
      <c r="AP132" s="25">
        <f t="shared" si="1883"/>
        <v>0</v>
      </c>
      <c r="AQ132" s="25">
        <f t="shared" ref="AQ132" si="1884">SUM(AR132:AS132)</f>
        <v>0</v>
      </c>
      <c r="AR132" s="25">
        <f t="shared" ref="AR132:AS132" si="1885">SUM(AR133:AR134)</f>
        <v>0</v>
      </c>
      <c r="AS132" s="25">
        <f t="shared" si="1885"/>
        <v>0</v>
      </c>
      <c r="AT132" s="25">
        <f t="shared" ref="AT132" si="1886">AU132+AX132</f>
        <v>0</v>
      </c>
      <c r="AU132" s="25">
        <f t="shared" ref="AU132" si="1887">SUM(AV132:AW132)</f>
        <v>0</v>
      </c>
      <c r="AV132" s="25">
        <f t="shared" ref="AV132:AW132" si="1888">SUM(AV133:AV134)</f>
        <v>0</v>
      </c>
      <c r="AW132" s="25">
        <f t="shared" si="1888"/>
        <v>0</v>
      </c>
      <c r="AX132" s="25">
        <f t="shared" ref="AX132" si="1889">SUM(AY132:AZ132)</f>
        <v>0</v>
      </c>
      <c r="AY132" s="25">
        <f t="shared" ref="AY132:AZ132" si="1890">SUM(AY133:AY134)</f>
        <v>0</v>
      </c>
      <c r="AZ132" s="25">
        <f t="shared" si="1890"/>
        <v>0</v>
      </c>
      <c r="BA132" s="25">
        <f t="shared" ref="BA132" si="1891">BB132+BE132</f>
        <v>0</v>
      </c>
      <c r="BB132" s="25">
        <f t="shared" ref="BB132" si="1892">SUM(BC132:BD132)</f>
        <v>0</v>
      </c>
      <c r="BC132" s="25">
        <f t="shared" ref="BC132:BD132" si="1893">SUM(BC133:BC134)</f>
        <v>0</v>
      </c>
      <c r="BD132" s="25">
        <f t="shared" si="1893"/>
        <v>0</v>
      </c>
      <c r="BE132" s="25">
        <f t="shared" ref="BE132" si="1894">SUM(BF132:BG132)</f>
        <v>0</v>
      </c>
      <c r="BF132" s="25">
        <f t="shared" ref="BF132:BG132" si="1895">SUM(BF133:BF134)</f>
        <v>0</v>
      </c>
      <c r="BG132" s="25">
        <f t="shared" si="1895"/>
        <v>0</v>
      </c>
      <c r="BH132" s="25">
        <f t="shared" ref="BH132" si="1896">BI132+BL132</f>
        <v>0</v>
      </c>
      <c r="BI132" s="25">
        <f>SUM(BJ132:BK132)</f>
        <v>0</v>
      </c>
      <c r="BJ132" s="25">
        <f>SUM(BJ133:BJ134)</f>
        <v>0</v>
      </c>
      <c r="BK132" s="25">
        <f>SUM(BK133:BK134)</f>
        <v>0</v>
      </c>
      <c r="BL132" s="25">
        <f>SUM(BM132:BN132)</f>
        <v>0</v>
      </c>
      <c r="BM132" s="25">
        <f>SUM(BM133:BM134)</f>
        <v>0</v>
      </c>
      <c r="BN132" s="25">
        <f>SUM(BN133:BN134)</f>
        <v>0</v>
      </c>
      <c r="BO132" s="25">
        <f t="shared" ref="BO132" si="1897">BP132+BS132</f>
        <v>0</v>
      </c>
      <c r="BP132" s="25">
        <f t="shared" ref="BP132" si="1898">SUM(BQ132:BR132)</f>
        <v>0</v>
      </c>
      <c r="BQ132" s="25">
        <f t="shared" ref="BQ132:BR132" si="1899">SUM(BQ133:BQ134)</f>
        <v>0</v>
      </c>
      <c r="BR132" s="25">
        <f t="shared" si="1899"/>
        <v>0</v>
      </c>
      <c r="BS132" s="25">
        <f t="shared" ref="BS132" si="1900">SUM(BT132:BU132)</f>
        <v>0</v>
      </c>
      <c r="BT132" s="25">
        <f t="shared" ref="BT132:BU132" si="1901">SUM(BT133:BT134)</f>
        <v>0</v>
      </c>
      <c r="BU132" s="25">
        <f t="shared" si="1901"/>
        <v>0</v>
      </c>
      <c r="BV132" s="25">
        <f t="shared" ref="BV132" si="1902">BW132+BZ132</f>
        <v>0</v>
      </c>
      <c r="BW132" s="25">
        <f t="shared" ref="BW132" si="1903">SUM(BX132:BY132)</f>
        <v>0</v>
      </c>
      <c r="BX132" s="25">
        <f t="shared" ref="BX132:BY132" si="1904">SUM(BX133:BX134)</f>
        <v>0</v>
      </c>
      <c r="BY132" s="25">
        <f t="shared" si="1904"/>
        <v>0</v>
      </c>
      <c r="BZ132" s="25">
        <f t="shared" ref="BZ132" si="1905">SUM(CA132:CB132)</f>
        <v>0</v>
      </c>
      <c r="CA132" s="25">
        <f t="shared" ref="CA132:CB132" si="1906">SUM(CA133:CA134)</f>
        <v>0</v>
      </c>
      <c r="CB132" s="25">
        <f t="shared" si="1906"/>
        <v>0</v>
      </c>
      <c r="CC132" s="25">
        <f t="shared" ref="CC132" si="1907">CD132+CG132</f>
        <v>0</v>
      </c>
      <c r="CD132" s="25">
        <f t="shared" ref="CD132" si="1908">SUM(CE132:CF132)</f>
        <v>0</v>
      </c>
      <c r="CE132" s="25">
        <f t="shared" ref="CE132:CF132" si="1909">SUM(CE133:CE134)</f>
        <v>0</v>
      </c>
      <c r="CF132" s="25">
        <f t="shared" si="1909"/>
        <v>0</v>
      </c>
      <c r="CG132" s="25">
        <f t="shared" ref="CG132" si="1910">SUM(CH132:CI132)</f>
        <v>0</v>
      </c>
      <c r="CH132" s="25">
        <f t="shared" ref="CH132:CI132" si="1911">SUM(CH133:CH134)</f>
        <v>0</v>
      </c>
      <c r="CI132" s="25">
        <f t="shared" si="1911"/>
        <v>0</v>
      </c>
      <c r="CJ132" s="25">
        <f t="shared" ref="CJ132" si="1912">CK132+CN132</f>
        <v>0</v>
      </c>
      <c r="CK132" s="25">
        <f>SUM(CL132:CM132)</f>
        <v>0</v>
      </c>
      <c r="CL132" s="25">
        <f>SUM(CL133:CL134)</f>
        <v>0</v>
      </c>
      <c r="CM132" s="25">
        <f>SUM(CM133:CM134)</f>
        <v>0</v>
      </c>
      <c r="CN132" s="25">
        <f>SUM(CO132:CP132)</f>
        <v>0</v>
      </c>
      <c r="CO132" s="25">
        <f>SUM(CO133:CO134)</f>
        <v>0</v>
      </c>
      <c r="CP132" s="25">
        <f>SUM(CP133:CP134)</f>
        <v>0</v>
      </c>
      <c r="CQ132" s="25">
        <f t="shared" ref="CQ132" si="1913">CR132+CU132</f>
        <v>0</v>
      </c>
      <c r="CR132" s="25">
        <f t="shared" ref="CR132" si="1914">SUM(CS132:CT132)</f>
        <v>0</v>
      </c>
      <c r="CS132" s="25">
        <f t="shared" ref="CS132:CT132" si="1915">SUM(CS133:CS134)</f>
        <v>0</v>
      </c>
      <c r="CT132" s="25">
        <f t="shared" si="1915"/>
        <v>0</v>
      </c>
      <c r="CU132" s="25">
        <f t="shared" ref="CU132" si="1916">SUM(CV132:CW132)</f>
        <v>0</v>
      </c>
      <c r="CV132" s="25">
        <f t="shared" ref="CV132:CW132" si="1917">SUM(CV133:CV134)</f>
        <v>0</v>
      </c>
      <c r="CW132" s="25">
        <f t="shared" si="1917"/>
        <v>0</v>
      </c>
      <c r="CX132" s="25">
        <f t="shared" ref="CX132" si="1918">CY132+DB132</f>
        <v>0</v>
      </c>
      <c r="CY132" s="25">
        <f t="shared" ref="CY132" si="1919">SUM(CZ132:DA132)</f>
        <v>0</v>
      </c>
      <c r="CZ132" s="25">
        <f t="shared" ref="CZ132:DA132" si="1920">SUM(CZ133:CZ134)</f>
        <v>0</v>
      </c>
      <c r="DA132" s="25">
        <f t="shared" si="1920"/>
        <v>0</v>
      </c>
      <c r="DB132" s="25">
        <f t="shared" ref="DB132" si="1921">SUM(DC132:DD132)</f>
        <v>0</v>
      </c>
      <c r="DC132" s="25">
        <f t="shared" ref="DC132:DD132" si="1922">SUM(DC133:DC134)</f>
        <v>0</v>
      </c>
      <c r="DD132" s="25">
        <f t="shared" si="1922"/>
        <v>0</v>
      </c>
      <c r="DE132" s="25">
        <f t="shared" ref="DE132" si="1923">DF132+DI132</f>
        <v>0</v>
      </c>
      <c r="DF132" s="25">
        <f t="shared" ref="DF132" si="1924">SUM(DG132:DH132)</f>
        <v>0</v>
      </c>
      <c r="DG132" s="25">
        <f t="shared" ref="DG132:DH132" si="1925">SUM(DG133:DG134)</f>
        <v>0</v>
      </c>
      <c r="DH132" s="25">
        <f t="shared" si="1925"/>
        <v>0</v>
      </c>
      <c r="DI132" s="25">
        <f t="shared" ref="DI132" si="1926">SUM(DJ132:DK132)</f>
        <v>0</v>
      </c>
      <c r="DJ132" s="25">
        <f t="shared" ref="DJ132:DK132" si="1927">SUM(DJ133:DJ134)</f>
        <v>0</v>
      </c>
      <c r="DK132" s="25">
        <f t="shared" si="1927"/>
        <v>0</v>
      </c>
      <c r="DL132" s="25">
        <f t="shared" ref="DL132" si="1928">DM132+DP132</f>
        <v>20188.80746</v>
      </c>
      <c r="DM132" s="25">
        <f t="shared" ref="DM132" si="1929">SUM(DN132:DO132)</f>
        <v>20188.80746</v>
      </c>
      <c r="DN132" s="25">
        <f t="shared" ref="DN132:DO132" si="1930">SUM(DN133:DN134)</f>
        <v>17680.797259999999</v>
      </c>
      <c r="DO132" s="25">
        <f t="shared" si="1930"/>
        <v>2508.0101999999997</v>
      </c>
      <c r="DP132" s="25">
        <f t="shared" ref="DP132" si="1931">SUM(DQ132:DR132)</f>
        <v>0</v>
      </c>
      <c r="DQ132" s="25">
        <f t="shared" ref="DQ132:DR132" si="1932">SUM(DQ133:DQ134)</f>
        <v>0</v>
      </c>
      <c r="DR132" s="25">
        <f t="shared" si="1932"/>
        <v>0</v>
      </c>
    </row>
    <row r="133" spans="1:122" s="27" customFormat="1" ht="15" customHeight="1" x14ac:dyDescent="0.25">
      <c r="A133" s="35"/>
      <c r="B133" s="62"/>
      <c r="C133" s="36" t="s">
        <v>100</v>
      </c>
      <c r="D133" s="25">
        <f>+E133+H133</f>
        <v>2696.0628999999999</v>
      </c>
      <c r="E133" s="25">
        <f>F133+G133</f>
        <v>2696.0628999999999</v>
      </c>
      <c r="F133" s="52">
        <v>2436.1891000000001</v>
      </c>
      <c r="G133" s="52">
        <v>259.87379999999996</v>
      </c>
      <c r="H133" s="25">
        <f>I133+J133</f>
        <v>0</v>
      </c>
      <c r="I133" s="52">
        <v>0</v>
      </c>
      <c r="J133" s="52">
        <v>0</v>
      </c>
      <c r="K133" s="25">
        <f>+L133+O133</f>
        <v>2931.0490600000003</v>
      </c>
      <c r="L133" s="25">
        <f>M133+N133</f>
        <v>2931.0490600000003</v>
      </c>
      <c r="M133" s="52">
        <v>2619.6186600000001</v>
      </c>
      <c r="N133" s="52">
        <v>311.43040000000002</v>
      </c>
      <c r="O133" s="25">
        <f>P133+Q133</f>
        <v>0</v>
      </c>
      <c r="P133" s="52">
        <v>0</v>
      </c>
      <c r="Q133" s="52">
        <v>0</v>
      </c>
      <c r="R133" s="25">
        <f>+S133+V133</f>
        <v>3722.8717999999999</v>
      </c>
      <c r="S133" s="25">
        <f>T133+U133</f>
        <v>3722.8717999999999</v>
      </c>
      <c r="T133" s="52">
        <v>2858.5444000000002</v>
      </c>
      <c r="U133" s="52">
        <v>864.3273999999999</v>
      </c>
      <c r="V133" s="25">
        <f>W133+X133</f>
        <v>0</v>
      </c>
      <c r="W133" s="52">
        <v>0</v>
      </c>
      <c r="X133" s="52">
        <v>0</v>
      </c>
      <c r="Y133" s="25">
        <f>+Z133+AC133</f>
        <v>9349.983760000001</v>
      </c>
      <c r="Z133" s="25">
        <f>AA133+AB133</f>
        <v>9349.983760000001</v>
      </c>
      <c r="AA133" s="52">
        <f>+F133+M133+T133</f>
        <v>7914.3521600000004</v>
      </c>
      <c r="AB133" s="52">
        <f>+G133+N133+U133</f>
        <v>1435.6315999999999</v>
      </c>
      <c r="AC133" s="25">
        <f>AD133+AE133</f>
        <v>0</v>
      </c>
      <c r="AD133" s="52">
        <f>+I133+P133+W133</f>
        <v>0</v>
      </c>
      <c r="AE133" s="52">
        <f>+J133+Q133+X133</f>
        <v>0</v>
      </c>
      <c r="AF133" s="25">
        <f>+AG133+AJ133</f>
        <v>0</v>
      </c>
      <c r="AG133" s="25">
        <f>AH133+AI133</f>
        <v>0</v>
      </c>
      <c r="AH133" s="52">
        <v>0</v>
      </c>
      <c r="AI133" s="52">
        <v>0</v>
      </c>
      <c r="AJ133" s="25">
        <f>AK133+AL133</f>
        <v>0</v>
      </c>
      <c r="AK133" s="52">
        <v>0</v>
      </c>
      <c r="AL133" s="52">
        <v>0</v>
      </c>
      <c r="AM133" s="25">
        <f>+AN133+AQ133</f>
        <v>0</v>
      </c>
      <c r="AN133" s="25">
        <f>AO133+AP133</f>
        <v>0</v>
      </c>
      <c r="AO133" s="52">
        <v>0</v>
      </c>
      <c r="AP133" s="52">
        <v>0</v>
      </c>
      <c r="AQ133" s="25">
        <f>AR133+AS133</f>
        <v>0</v>
      </c>
      <c r="AR133" s="52">
        <v>0</v>
      </c>
      <c r="AS133" s="52">
        <v>0</v>
      </c>
      <c r="AT133" s="25">
        <f>+AU133+AX133</f>
        <v>0</v>
      </c>
      <c r="AU133" s="25">
        <f>AV133+AW133</f>
        <v>0</v>
      </c>
      <c r="AV133" s="52">
        <v>0</v>
      </c>
      <c r="AW133" s="52">
        <v>0</v>
      </c>
      <c r="AX133" s="25">
        <f>AY133+AZ133</f>
        <v>0</v>
      </c>
      <c r="AY133" s="52">
        <v>0</v>
      </c>
      <c r="AZ133" s="52">
        <v>0</v>
      </c>
      <c r="BA133" s="25">
        <f>+BB133+BE133</f>
        <v>0</v>
      </c>
      <c r="BB133" s="25">
        <f>BC133+BD133</f>
        <v>0</v>
      </c>
      <c r="BC133" s="52">
        <f>+AH133+AO133+AV133</f>
        <v>0</v>
      </c>
      <c r="BD133" s="52">
        <f>+AI133+AP133+AW133</f>
        <v>0</v>
      </c>
      <c r="BE133" s="25">
        <f>BF133+BG133</f>
        <v>0</v>
      </c>
      <c r="BF133" s="52">
        <f>+AK133+AR133+AY133</f>
        <v>0</v>
      </c>
      <c r="BG133" s="52">
        <f>+AL133+AS133+AZ133</f>
        <v>0</v>
      </c>
      <c r="BH133" s="25">
        <f>+BI133+BL133</f>
        <v>0</v>
      </c>
      <c r="BI133" s="25">
        <f>BJ133+BK133</f>
        <v>0</v>
      </c>
      <c r="BJ133" s="52">
        <v>0</v>
      </c>
      <c r="BK133" s="52">
        <v>0</v>
      </c>
      <c r="BL133" s="25">
        <f>BM133+BN133</f>
        <v>0</v>
      </c>
      <c r="BM133" s="52">
        <v>0</v>
      </c>
      <c r="BN133" s="52">
        <v>0</v>
      </c>
      <c r="BO133" s="25">
        <f>+BP133+BS133</f>
        <v>0</v>
      </c>
      <c r="BP133" s="25">
        <f>BQ133+BR133</f>
        <v>0</v>
      </c>
      <c r="BQ133" s="52">
        <v>0</v>
      </c>
      <c r="BR133" s="52">
        <v>0</v>
      </c>
      <c r="BS133" s="25">
        <f>BT133+BU133</f>
        <v>0</v>
      </c>
      <c r="BT133" s="52">
        <v>0</v>
      </c>
      <c r="BU133" s="52">
        <v>0</v>
      </c>
      <c r="BV133" s="25">
        <f>+BW133+BZ133</f>
        <v>0</v>
      </c>
      <c r="BW133" s="25">
        <f>BX133+BY133</f>
        <v>0</v>
      </c>
      <c r="BX133" s="52">
        <v>0</v>
      </c>
      <c r="BY133" s="52">
        <v>0</v>
      </c>
      <c r="BZ133" s="25">
        <f>CA133+CB133</f>
        <v>0</v>
      </c>
      <c r="CA133" s="52">
        <v>0</v>
      </c>
      <c r="CB133" s="52">
        <v>0</v>
      </c>
      <c r="CC133" s="25">
        <f>+CD133+CG133</f>
        <v>0</v>
      </c>
      <c r="CD133" s="25">
        <f>CE133+CF133</f>
        <v>0</v>
      </c>
      <c r="CE133" s="52">
        <f>+BJ133+BQ133+BX133</f>
        <v>0</v>
      </c>
      <c r="CF133" s="52">
        <f>+BK133+BR133+BY133</f>
        <v>0</v>
      </c>
      <c r="CG133" s="25">
        <f>CH133+CI133</f>
        <v>0</v>
      </c>
      <c r="CH133" s="52">
        <f>+BM133+BT133+CA133</f>
        <v>0</v>
      </c>
      <c r="CI133" s="52">
        <f>+BN133+BU133+CB133</f>
        <v>0</v>
      </c>
      <c r="CJ133" s="25">
        <f>+CK133+CN133</f>
        <v>0</v>
      </c>
      <c r="CK133" s="25">
        <f>CL133+CM133</f>
        <v>0</v>
      </c>
      <c r="CL133" s="52">
        <v>0</v>
      </c>
      <c r="CM133" s="52">
        <v>0</v>
      </c>
      <c r="CN133" s="25">
        <f>CO133+CP133</f>
        <v>0</v>
      </c>
      <c r="CO133" s="52">
        <v>0</v>
      </c>
      <c r="CP133" s="52">
        <v>0</v>
      </c>
      <c r="CQ133" s="25">
        <f>+CR133+CU133</f>
        <v>0</v>
      </c>
      <c r="CR133" s="25">
        <f>CS133+CT133</f>
        <v>0</v>
      </c>
      <c r="CS133" s="52">
        <v>0</v>
      </c>
      <c r="CT133" s="52">
        <v>0</v>
      </c>
      <c r="CU133" s="25">
        <f>CV133+CW133</f>
        <v>0</v>
      </c>
      <c r="CV133" s="52">
        <v>0</v>
      </c>
      <c r="CW133" s="52">
        <v>0</v>
      </c>
      <c r="CX133" s="25">
        <f>+CY133+DB133</f>
        <v>0</v>
      </c>
      <c r="CY133" s="25">
        <f>CZ133+DA133</f>
        <v>0</v>
      </c>
      <c r="CZ133" s="52">
        <v>0</v>
      </c>
      <c r="DA133" s="52">
        <v>0</v>
      </c>
      <c r="DB133" s="25">
        <f>DC133+DD133</f>
        <v>0</v>
      </c>
      <c r="DC133" s="52">
        <v>0</v>
      </c>
      <c r="DD133" s="52">
        <v>0</v>
      </c>
      <c r="DE133" s="25">
        <f>+DF133+DI133</f>
        <v>0</v>
      </c>
      <c r="DF133" s="25">
        <f>DG133+DH133</f>
        <v>0</v>
      </c>
      <c r="DG133" s="52">
        <f>+CL133+CS133+CZ133</f>
        <v>0</v>
      </c>
      <c r="DH133" s="52">
        <f>+CM133+CT133+DA133</f>
        <v>0</v>
      </c>
      <c r="DI133" s="25">
        <f>DJ133+DK133</f>
        <v>0</v>
      </c>
      <c r="DJ133" s="52">
        <f>+CO133+CV133+DC133</f>
        <v>0</v>
      </c>
      <c r="DK133" s="52">
        <f>+CP133+CW133+DD133</f>
        <v>0</v>
      </c>
      <c r="DL133" s="25">
        <f>+DM133+DP133</f>
        <v>9349.983760000001</v>
      </c>
      <c r="DM133" s="25">
        <f>DN133+DO133</f>
        <v>9349.983760000001</v>
      </c>
      <c r="DN133" s="52">
        <f>AA133+BC133+CE133+DG133</f>
        <v>7914.3521600000004</v>
      </c>
      <c r="DO133" s="52">
        <f>AB133+BD133+CF133+DH133</f>
        <v>1435.6315999999999</v>
      </c>
      <c r="DP133" s="25">
        <f>DQ133+DR133</f>
        <v>0</v>
      </c>
      <c r="DQ133" s="52">
        <f>AD133+BF133+CH133+DJ133</f>
        <v>0</v>
      </c>
      <c r="DR133" s="52">
        <f>AE133+BG133+CI133+DK133</f>
        <v>0</v>
      </c>
    </row>
    <row r="134" spans="1:122" s="27" customFormat="1" ht="15" customHeight="1" x14ac:dyDescent="0.25">
      <c r="A134" s="35"/>
      <c r="B134" s="62"/>
      <c r="C134" s="36" t="s">
        <v>101</v>
      </c>
      <c r="D134" s="25">
        <f>+E134+H134</f>
        <v>1708.479</v>
      </c>
      <c r="E134" s="25">
        <f>F134+G134</f>
        <v>1708.479</v>
      </c>
      <c r="F134" s="52">
        <v>1428.4290000000001</v>
      </c>
      <c r="G134" s="52">
        <v>280.05</v>
      </c>
      <c r="H134" s="25">
        <f>I134+J134</f>
        <v>0</v>
      </c>
      <c r="I134" s="52">
        <v>0</v>
      </c>
      <c r="J134" s="52">
        <v>0</v>
      </c>
      <c r="K134" s="25">
        <f>+L134+O134</f>
        <v>2682.4891999999995</v>
      </c>
      <c r="L134" s="25">
        <f>M134+N134</f>
        <v>2682.4891999999995</v>
      </c>
      <c r="M134" s="52">
        <v>2263.2351999999996</v>
      </c>
      <c r="N134" s="52">
        <v>419.25399999999996</v>
      </c>
      <c r="O134" s="25">
        <f>P134+Q134</f>
        <v>0</v>
      </c>
      <c r="P134" s="52">
        <v>0</v>
      </c>
      <c r="Q134" s="52">
        <v>0</v>
      </c>
      <c r="R134" s="25">
        <f>+S134+V134</f>
        <v>6447.8554999999997</v>
      </c>
      <c r="S134" s="25">
        <f>T134+U134</f>
        <v>6447.8554999999997</v>
      </c>
      <c r="T134" s="52">
        <v>6074.7808999999997</v>
      </c>
      <c r="U134" s="52">
        <v>373.07459999999992</v>
      </c>
      <c r="V134" s="25">
        <f>W134+X134</f>
        <v>0</v>
      </c>
      <c r="W134" s="52">
        <v>0</v>
      </c>
      <c r="X134" s="52">
        <v>0</v>
      </c>
      <c r="Y134" s="25">
        <f>+Z134+AC134</f>
        <v>10838.823699999999</v>
      </c>
      <c r="Z134" s="25">
        <f>AA134+AB134</f>
        <v>10838.823699999999</v>
      </c>
      <c r="AA134" s="52">
        <f>+F134+M134+T134</f>
        <v>9766.445099999999</v>
      </c>
      <c r="AB134" s="52">
        <f>+G134+N134+U134</f>
        <v>1072.3786</v>
      </c>
      <c r="AC134" s="25">
        <f>AD134+AE134</f>
        <v>0</v>
      </c>
      <c r="AD134" s="52">
        <f>+I134+P134+W134</f>
        <v>0</v>
      </c>
      <c r="AE134" s="52">
        <f>+J134+Q134+X134</f>
        <v>0</v>
      </c>
      <c r="AF134" s="25">
        <f>+AG134+AJ134</f>
        <v>0</v>
      </c>
      <c r="AG134" s="25">
        <f>AH134+AI134</f>
        <v>0</v>
      </c>
      <c r="AH134" s="52">
        <v>0</v>
      </c>
      <c r="AI134" s="52">
        <v>0</v>
      </c>
      <c r="AJ134" s="25">
        <f>AK134+AL134</f>
        <v>0</v>
      </c>
      <c r="AK134" s="52">
        <v>0</v>
      </c>
      <c r="AL134" s="52">
        <v>0</v>
      </c>
      <c r="AM134" s="25">
        <f>+AN134+AQ134</f>
        <v>0</v>
      </c>
      <c r="AN134" s="25">
        <f>AO134+AP134</f>
        <v>0</v>
      </c>
      <c r="AO134" s="52">
        <v>0</v>
      </c>
      <c r="AP134" s="52">
        <v>0</v>
      </c>
      <c r="AQ134" s="25">
        <f>AR134+AS134</f>
        <v>0</v>
      </c>
      <c r="AR134" s="52">
        <v>0</v>
      </c>
      <c r="AS134" s="52">
        <v>0</v>
      </c>
      <c r="AT134" s="25">
        <f>+AU134+AX134</f>
        <v>0</v>
      </c>
      <c r="AU134" s="25">
        <f>AV134+AW134</f>
        <v>0</v>
      </c>
      <c r="AV134" s="52">
        <v>0</v>
      </c>
      <c r="AW134" s="52">
        <v>0</v>
      </c>
      <c r="AX134" s="25">
        <f>AY134+AZ134</f>
        <v>0</v>
      </c>
      <c r="AY134" s="52">
        <v>0</v>
      </c>
      <c r="AZ134" s="52">
        <v>0</v>
      </c>
      <c r="BA134" s="25">
        <f>+BB134+BE134</f>
        <v>0</v>
      </c>
      <c r="BB134" s="25">
        <f>BC134+BD134</f>
        <v>0</v>
      </c>
      <c r="BC134" s="52">
        <f>+AH134+AO134+AV134</f>
        <v>0</v>
      </c>
      <c r="BD134" s="52">
        <f>+AI134+AP134+AW134</f>
        <v>0</v>
      </c>
      <c r="BE134" s="25">
        <f>BF134+BG134</f>
        <v>0</v>
      </c>
      <c r="BF134" s="52">
        <f>+AK134+AR134+AY134</f>
        <v>0</v>
      </c>
      <c r="BG134" s="52">
        <f>+AL134+AS134+AZ134</f>
        <v>0</v>
      </c>
      <c r="BH134" s="25">
        <f>+BI134+BL134</f>
        <v>0</v>
      </c>
      <c r="BI134" s="25">
        <f>BJ134+BK134</f>
        <v>0</v>
      </c>
      <c r="BJ134" s="52">
        <v>0</v>
      </c>
      <c r="BK134" s="52">
        <v>0</v>
      </c>
      <c r="BL134" s="25">
        <f>BM134+BN134</f>
        <v>0</v>
      </c>
      <c r="BM134" s="52">
        <v>0</v>
      </c>
      <c r="BN134" s="52">
        <v>0</v>
      </c>
      <c r="BO134" s="25">
        <f>+BP134+BS134</f>
        <v>0</v>
      </c>
      <c r="BP134" s="25">
        <f>BQ134+BR134</f>
        <v>0</v>
      </c>
      <c r="BQ134" s="52">
        <v>0</v>
      </c>
      <c r="BR134" s="52">
        <v>0</v>
      </c>
      <c r="BS134" s="25">
        <f>BT134+BU134</f>
        <v>0</v>
      </c>
      <c r="BT134" s="52">
        <v>0</v>
      </c>
      <c r="BU134" s="52">
        <v>0</v>
      </c>
      <c r="BV134" s="25">
        <f>+BW134+BZ134</f>
        <v>0</v>
      </c>
      <c r="BW134" s="25">
        <f>BX134+BY134</f>
        <v>0</v>
      </c>
      <c r="BX134" s="52">
        <v>0</v>
      </c>
      <c r="BY134" s="52">
        <v>0</v>
      </c>
      <c r="BZ134" s="25">
        <f>CA134+CB134</f>
        <v>0</v>
      </c>
      <c r="CA134" s="52">
        <v>0</v>
      </c>
      <c r="CB134" s="52">
        <v>0</v>
      </c>
      <c r="CC134" s="25">
        <f>+CD134+CG134</f>
        <v>0</v>
      </c>
      <c r="CD134" s="25">
        <f>CE134+CF134</f>
        <v>0</v>
      </c>
      <c r="CE134" s="52">
        <f>+BJ134+BQ134+BX134</f>
        <v>0</v>
      </c>
      <c r="CF134" s="52">
        <f>+BK134+BR134+BY134</f>
        <v>0</v>
      </c>
      <c r="CG134" s="25">
        <f>CH134+CI134</f>
        <v>0</v>
      </c>
      <c r="CH134" s="52">
        <f>+BM134+BT134+CA134</f>
        <v>0</v>
      </c>
      <c r="CI134" s="52">
        <f>+BN134+BU134+CB134</f>
        <v>0</v>
      </c>
      <c r="CJ134" s="25">
        <f>+CK134+CN134</f>
        <v>0</v>
      </c>
      <c r="CK134" s="25">
        <f>CL134+CM134</f>
        <v>0</v>
      </c>
      <c r="CL134" s="52">
        <v>0</v>
      </c>
      <c r="CM134" s="52">
        <v>0</v>
      </c>
      <c r="CN134" s="25">
        <f>CO134+CP134</f>
        <v>0</v>
      </c>
      <c r="CO134" s="52">
        <v>0</v>
      </c>
      <c r="CP134" s="52">
        <v>0</v>
      </c>
      <c r="CQ134" s="25">
        <f>+CR134+CU134</f>
        <v>0</v>
      </c>
      <c r="CR134" s="25">
        <f>CS134+CT134</f>
        <v>0</v>
      </c>
      <c r="CS134" s="52">
        <v>0</v>
      </c>
      <c r="CT134" s="52">
        <v>0</v>
      </c>
      <c r="CU134" s="25">
        <f>CV134+CW134</f>
        <v>0</v>
      </c>
      <c r="CV134" s="52">
        <v>0</v>
      </c>
      <c r="CW134" s="52">
        <v>0</v>
      </c>
      <c r="CX134" s="25">
        <f>+CY134+DB134</f>
        <v>0</v>
      </c>
      <c r="CY134" s="25">
        <f>CZ134+DA134</f>
        <v>0</v>
      </c>
      <c r="CZ134" s="52">
        <v>0</v>
      </c>
      <c r="DA134" s="52">
        <v>0</v>
      </c>
      <c r="DB134" s="25">
        <f>DC134+DD134</f>
        <v>0</v>
      </c>
      <c r="DC134" s="52">
        <v>0</v>
      </c>
      <c r="DD134" s="52">
        <v>0</v>
      </c>
      <c r="DE134" s="25">
        <f>+DF134+DI134</f>
        <v>0</v>
      </c>
      <c r="DF134" s="25">
        <f>DG134+DH134</f>
        <v>0</v>
      </c>
      <c r="DG134" s="52">
        <f>+CL134+CS134+CZ134</f>
        <v>0</v>
      </c>
      <c r="DH134" s="52">
        <f>+CM134+CT134+DA134</f>
        <v>0</v>
      </c>
      <c r="DI134" s="25">
        <f>DJ134+DK134</f>
        <v>0</v>
      </c>
      <c r="DJ134" s="52">
        <f>+CO134+CV134+DC134</f>
        <v>0</v>
      </c>
      <c r="DK134" s="52">
        <f>+CP134+CW134+DD134</f>
        <v>0</v>
      </c>
      <c r="DL134" s="25">
        <f>+DM134+DP134</f>
        <v>10838.823699999999</v>
      </c>
      <c r="DM134" s="25">
        <f>DN134+DO134</f>
        <v>10838.823699999999</v>
      </c>
      <c r="DN134" s="52">
        <f>AA134+BC134+CE134+DG134</f>
        <v>9766.445099999999</v>
      </c>
      <c r="DO134" s="52">
        <f>AB134+BD134+CF134+DH134</f>
        <v>1072.3786</v>
      </c>
      <c r="DP134" s="25">
        <f>DQ134+DR134</f>
        <v>0</v>
      </c>
      <c r="DQ134" s="52">
        <f>AD134+BF134+CH134+DJ134</f>
        <v>0</v>
      </c>
      <c r="DR134" s="52">
        <f>AE134+BG134+CI134+DK134</f>
        <v>0</v>
      </c>
    </row>
    <row r="135" spans="1:122" s="27" customFormat="1" ht="15" customHeight="1" x14ac:dyDescent="0.25">
      <c r="A135" s="35"/>
      <c r="B135" s="62"/>
      <c r="C135" s="34" t="s">
        <v>102</v>
      </c>
      <c r="D135" s="25">
        <f>E135+H135</f>
        <v>10139.289999999999</v>
      </c>
      <c r="E135" s="25">
        <f>SUM(F135:G135)</f>
        <v>10139.289999999999</v>
      </c>
      <c r="F135" s="25">
        <f>SUM(F136:F138)</f>
        <v>9046.73</v>
      </c>
      <c r="G135" s="25">
        <f>SUM(G136:G138)</f>
        <v>1092.56</v>
      </c>
      <c r="H135" s="25">
        <f>SUM(I135:J135)</f>
        <v>0</v>
      </c>
      <c r="I135" s="25">
        <f>SUM(I136:I138)</f>
        <v>0</v>
      </c>
      <c r="J135" s="25">
        <f>SUM(J136:J138)</f>
        <v>0</v>
      </c>
      <c r="K135" s="25">
        <f t="shared" ref="K135" si="1933">L135+O135</f>
        <v>6217.5999999999995</v>
      </c>
      <c r="L135" s="25">
        <f t="shared" ref="L135" si="1934">SUM(M135:N135)</f>
        <v>6217.5999999999995</v>
      </c>
      <c r="M135" s="25">
        <f t="shared" ref="M135:N135" si="1935">SUM(M136:M138)</f>
        <v>5735.19</v>
      </c>
      <c r="N135" s="25">
        <f t="shared" si="1935"/>
        <v>482.40999999999997</v>
      </c>
      <c r="O135" s="25">
        <f t="shared" ref="O135" si="1936">SUM(P135:Q135)</f>
        <v>0</v>
      </c>
      <c r="P135" s="25">
        <f t="shared" ref="P135:Q135" si="1937">SUM(P136:P138)</f>
        <v>0</v>
      </c>
      <c r="Q135" s="25">
        <f t="shared" si="1937"/>
        <v>0</v>
      </c>
      <c r="R135" s="25">
        <f t="shared" ref="R135" si="1938">S135+V135</f>
        <v>11979.66</v>
      </c>
      <c r="S135" s="25">
        <f t="shared" ref="S135" si="1939">SUM(T135:U135)</f>
        <v>11979.66</v>
      </c>
      <c r="T135" s="25">
        <f t="shared" ref="T135:U135" si="1940">SUM(T136:T138)</f>
        <v>10892.14</v>
      </c>
      <c r="U135" s="25">
        <f t="shared" si="1940"/>
        <v>1087.5200000000002</v>
      </c>
      <c r="V135" s="25">
        <f t="shared" ref="V135" si="1941">SUM(W135:X135)</f>
        <v>0</v>
      </c>
      <c r="W135" s="25">
        <f t="shared" ref="W135:X135" si="1942">SUM(W136:W138)</f>
        <v>0</v>
      </c>
      <c r="X135" s="25">
        <f t="shared" si="1942"/>
        <v>0</v>
      </c>
      <c r="Y135" s="25">
        <f t="shared" ref="Y135" si="1943">Z135+AC135</f>
        <v>28336.549999999996</v>
      </c>
      <c r="Z135" s="25">
        <f t="shared" ref="Z135" si="1944">SUM(AA135:AB135)</f>
        <v>28336.549999999996</v>
      </c>
      <c r="AA135" s="25">
        <f t="shared" ref="AA135:AB135" si="1945">SUM(AA136:AA138)</f>
        <v>25674.059999999998</v>
      </c>
      <c r="AB135" s="25">
        <f t="shared" si="1945"/>
        <v>2662.49</v>
      </c>
      <c r="AC135" s="25">
        <f t="shared" ref="AC135" si="1946">SUM(AD135:AE135)</f>
        <v>0</v>
      </c>
      <c r="AD135" s="25">
        <f t="shared" ref="AD135:AE135" si="1947">SUM(AD136:AD138)</f>
        <v>0</v>
      </c>
      <c r="AE135" s="25">
        <f t="shared" si="1947"/>
        <v>0</v>
      </c>
      <c r="AF135" s="25">
        <f t="shared" ref="AF135" si="1948">AG135+AJ135</f>
        <v>0</v>
      </c>
      <c r="AG135" s="25">
        <f>SUM(AH135:AI135)</f>
        <v>0</v>
      </c>
      <c r="AH135" s="25">
        <f>SUM(AH136:AH138)</f>
        <v>0</v>
      </c>
      <c r="AI135" s="25">
        <f>SUM(AI136:AI138)</f>
        <v>0</v>
      </c>
      <c r="AJ135" s="25">
        <f>SUM(AK135:AL135)</f>
        <v>0</v>
      </c>
      <c r="AK135" s="25">
        <f>SUM(AK136:AK138)</f>
        <v>0</v>
      </c>
      <c r="AL135" s="25">
        <f>SUM(AL136:AL138)</f>
        <v>0</v>
      </c>
      <c r="AM135" s="25">
        <f t="shared" ref="AM135" si="1949">AN135+AQ135</f>
        <v>0</v>
      </c>
      <c r="AN135" s="25">
        <f t="shared" ref="AN135" si="1950">SUM(AO135:AP135)</f>
        <v>0</v>
      </c>
      <c r="AO135" s="25">
        <f t="shared" ref="AO135:AP135" si="1951">SUM(AO136:AO138)</f>
        <v>0</v>
      </c>
      <c r="AP135" s="25">
        <f t="shared" si="1951"/>
        <v>0</v>
      </c>
      <c r="AQ135" s="25">
        <f t="shared" ref="AQ135" si="1952">SUM(AR135:AS135)</f>
        <v>0</v>
      </c>
      <c r="AR135" s="25">
        <f t="shared" ref="AR135:AS135" si="1953">SUM(AR136:AR138)</f>
        <v>0</v>
      </c>
      <c r="AS135" s="25">
        <f t="shared" si="1953"/>
        <v>0</v>
      </c>
      <c r="AT135" s="25">
        <f t="shared" ref="AT135" si="1954">AU135+AX135</f>
        <v>0</v>
      </c>
      <c r="AU135" s="25">
        <f t="shared" ref="AU135" si="1955">SUM(AV135:AW135)</f>
        <v>0</v>
      </c>
      <c r="AV135" s="25">
        <f t="shared" ref="AV135:AW135" si="1956">SUM(AV136:AV138)</f>
        <v>0</v>
      </c>
      <c r="AW135" s="25">
        <f t="shared" si="1956"/>
        <v>0</v>
      </c>
      <c r="AX135" s="25">
        <f t="shared" ref="AX135" si="1957">SUM(AY135:AZ135)</f>
        <v>0</v>
      </c>
      <c r="AY135" s="25">
        <f t="shared" ref="AY135:AZ135" si="1958">SUM(AY136:AY138)</f>
        <v>0</v>
      </c>
      <c r="AZ135" s="25">
        <f t="shared" si="1958"/>
        <v>0</v>
      </c>
      <c r="BA135" s="25">
        <f t="shared" ref="BA135" si="1959">BB135+BE135</f>
        <v>0</v>
      </c>
      <c r="BB135" s="25">
        <f t="shared" ref="BB135" si="1960">SUM(BC135:BD135)</f>
        <v>0</v>
      </c>
      <c r="BC135" s="25">
        <f t="shared" ref="BC135:BD135" si="1961">SUM(BC136:BC138)</f>
        <v>0</v>
      </c>
      <c r="BD135" s="25">
        <f t="shared" si="1961"/>
        <v>0</v>
      </c>
      <c r="BE135" s="25">
        <f t="shared" ref="BE135" si="1962">SUM(BF135:BG135)</f>
        <v>0</v>
      </c>
      <c r="BF135" s="25">
        <f t="shared" ref="BF135:BG135" si="1963">SUM(BF136:BF138)</f>
        <v>0</v>
      </c>
      <c r="BG135" s="25">
        <f t="shared" si="1963"/>
        <v>0</v>
      </c>
      <c r="BH135" s="25">
        <f t="shared" ref="BH135" si="1964">BI135+BL135</f>
        <v>0</v>
      </c>
      <c r="BI135" s="25">
        <f>SUM(BJ135:BK135)</f>
        <v>0</v>
      </c>
      <c r="BJ135" s="25">
        <f>SUM(BJ136:BJ138)</f>
        <v>0</v>
      </c>
      <c r="BK135" s="25">
        <f>SUM(BK136:BK138)</f>
        <v>0</v>
      </c>
      <c r="BL135" s="25">
        <f>SUM(BM135:BN135)</f>
        <v>0</v>
      </c>
      <c r="BM135" s="25">
        <f>SUM(BM136:BM138)</f>
        <v>0</v>
      </c>
      <c r="BN135" s="25">
        <f>SUM(BN136:BN138)</f>
        <v>0</v>
      </c>
      <c r="BO135" s="25">
        <f t="shared" ref="BO135" si="1965">BP135+BS135</f>
        <v>0</v>
      </c>
      <c r="BP135" s="25">
        <f t="shared" ref="BP135" si="1966">SUM(BQ135:BR135)</f>
        <v>0</v>
      </c>
      <c r="BQ135" s="25">
        <f t="shared" ref="BQ135:BR135" si="1967">SUM(BQ136:BQ138)</f>
        <v>0</v>
      </c>
      <c r="BR135" s="25">
        <f t="shared" si="1967"/>
        <v>0</v>
      </c>
      <c r="BS135" s="25">
        <f t="shared" ref="BS135" si="1968">SUM(BT135:BU135)</f>
        <v>0</v>
      </c>
      <c r="BT135" s="25">
        <f t="shared" ref="BT135:BU135" si="1969">SUM(BT136:BT138)</f>
        <v>0</v>
      </c>
      <c r="BU135" s="25">
        <f t="shared" si="1969"/>
        <v>0</v>
      </c>
      <c r="BV135" s="25">
        <f t="shared" ref="BV135" si="1970">BW135+BZ135</f>
        <v>0</v>
      </c>
      <c r="BW135" s="25">
        <f t="shared" ref="BW135" si="1971">SUM(BX135:BY135)</f>
        <v>0</v>
      </c>
      <c r="BX135" s="25">
        <f t="shared" ref="BX135:BY135" si="1972">SUM(BX136:BX138)</f>
        <v>0</v>
      </c>
      <c r="BY135" s="25">
        <f t="shared" si="1972"/>
        <v>0</v>
      </c>
      <c r="BZ135" s="25">
        <f t="shared" ref="BZ135" si="1973">SUM(CA135:CB135)</f>
        <v>0</v>
      </c>
      <c r="CA135" s="25">
        <f t="shared" ref="CA135:CB135" si="1974">SUM(CA136:CA138)</f>
        <v>0</v>
      </c>
      <c r="CB135" s="25">
        <f t="shared" si="1974"/>
        <v>0</v>
      </c>
      <c r="CC135" s="25">
        <f t="shared" ref="CC135" si="1975">CD135+CG135</f>
        <v>0</v>
      </c>
      <c r="CD135" s="25">
        <f t="shared" ref="CD135" si="1976">SUM(CE135:CF135)</f>
        <v>0</v>
      </c>
      <c r="CE135" s="25">
        <f t="shared" ref="CE135:CF135" si="1977">SUM(CE136:CE138)</f>
        <v>0</v>
      </c>
      <c r="CF135" s="25">
        <f t="shared" si="1977"/>
        <v>0</v>
      </c>
      <c r="CG135" s="25">
        <f t="shared" ref="CG135" si="1978">SUM(CH135:CI135)</f>
        <v>0</v>
      </c>
      <c r="CH135" s="25">
        <f t="shared" ref="CH135:CI135" si="1979">SUM(CH136:CH138)</f>
        <v>0</v>
      </c>
      <c r="CI135" s="25">
        <f t="shared" si="1979"/>
        <v>0</v>
      </c>
      <c r="CJ135" s="25">
        <f t="shared" ref="CJ135" si="1980">CK135+CN135</f>
        <v>0</v>
      </c>
      <c r="CK135" s="25">
        <f>SUM(CL135:CM135)</f>
        <v>0</v>
      </c>
      <c r="CL135" s="25">
        <f>SUM(CL136:CL138)</f>
        <v>0</v>
      </c>
      <c r="CM135" s="25">
        <f>SUM(CM136:CM138)</f>
        <v>0</v>
      </c>
      <c r="CN135" s="25">
        <f>SUM(CO135:CP135)</f>
        <v>0</v>
      </c>
      <c r="CO135" s="25">
        <f>SUM(CO136:CO138)</f>
        <v>0</v>
      </c>
      <c r="CP135" s="25">
        <f>SUM(CP136:CP138)</f>
        <v>0</v>
      </c>
      <c r="CQ135" s="25">
        <f t="shared" ref="CQ135" si="1981">CR135+CU135</f>
        <v>0</v>
      </c>
      <c r="CR135" s="25">
        <f t="shared" ref="CR135" si="1982">SUM(CS135:CT135)</f>
        <v>0</v>
      </c>
      <c r="CS135" s="25">
        <f t="shared" ref="CS135:CT135" si="1983">SUM(CS136:CS138)</f>
        <v>0</v>
      </c>
      <c r="CT135" s="25">
        <f t="shared" si="1983"/>
        <v>0</v>
      </c>
      <c r="CU135" s="25">
        <f t="shared" ref="CU135" si="1984">SUM(CV135:CW135)</f>
        <v>0</v>
      </c>
      <c r="CV135" s="25">
        <f t="shared" ref="CV135:CW135" si="1985">SUM(CV136:CV138)</f>
        <v>0</v>
      </c>
      <c r="CW135" s="25">
        <f t="shared" si="1985"/>
        <v>0</v>
      </c>
      <c r="CX135" s="25">
        <f t="shared" ref="CX135" si="1986">CY135+DB135</f>
        <v>0</v>
      </c>
      <c r="CY135" s="25">
        <f t="shared" ref="CY135" si="1987">SUM(CZ135:DA135)</f>
        <v>0</v>
      </c>
      <c r="CZ135" s="25">
        <f t="shared" ref="CZ135:DA135" si="1988">SUM(CZ136:CZ138)</f>
        <v>0</v>
      </c>
      <c r="DA135" s="25">
        <f t="shared" si="1988"/>
        <v>0</v>
      </c>
      <c r="DB135" s="25">
        <f t="shared" ref="DB135" si="1989">SUM(DC135:DD135)</f>
        <v>0</v>
      </c>
      <c r="DC135" s="25">
        <f t="shared" ref="DC135:DD135" si="1990">SUM(DC136:DC138)</f>
        <v>0</v>
      </c>
      <c r="DD135" s="25">
        <f t="shared" si="1990"/>
        <v>0</v>
      </c>
      <c r="DE135" s="25">
        <f t="shared" ref="DE135" si="1991">DF135+DI135</f>
        <v>0</v>
      </c>
      <c r="DF135" s="25">
        <f t="shared" ref="DF135" si="1992">SUM(DG135:DH135)</f>
        <v>0</v>
      </c>
      <c r="DG135" s="25">
        <f t="shared" ref="DG135:DH135" si="1993">SUM(DG136:DG138)</f>
        <v>0</v>
      </c>
      <c r="DH135" s="25">
        <f t="shared" si="1993"/>
        <v>0</v>
      </c>
      <c r="DI135" s="25">
        <f t="shared" ref="DI135" si="1994">SUM(DJ135:DK135)</f>
        <v>0</v>
      </c>
      <c r="DJ135" s="25">
        <f t="shared" ref="DJ135:DK135" si="1995">SUM(DJ136:DJ138)</f>
        <v>0</v>
      </c>
      <c r="DK135" s="25">
        <f t="shared" si="1995"/>
        <v>0</v>
      </c>
      <c r="DL135" s="25">
        <f t="shared" ref="DL135" si="1996">DM135+DP135</f>
        <v>28336.549999999996</v>
      </c>
      <c r="DM135" s="25">
        <f t="shared" ref="DM135" si="1997">SUM(DN135:DO135)</f>
        <v>28336.549999999996</v>
      </c>
      <c r="DN135" s="25">
        <f t="shared" ref="DN135:DO135" si="1998">SUM(DN136:DN138)</f>
        <v>25674.059999999998</v>
      </c>
      <c r="DO135" s="25">
        <f t="shared" si="1998"/>
        <v>2662.49</v>
      </c>
      <c r="DP135" s="25">
        <f t="shared" ref="DP135" si="1999">SUM(DQ135:DR135)</f>
        <v>0</v>
      </c>
      <c r="DQ135" s="25">
        <f t="shared" ref="DQ135:DR135" si="2000">SUM(DQ136:DQ138)</f>
        <v>0</v>
      </c>
      <c r="DR135" s="25">
        <f t="shared" si="2000"/>
        <v>0</v>
      </c>
    </row>
    <row r="136" spans="1:122" s="27" customFormat="1" ht="15" customHeight="1" x14ac:dyDescent="0.25">
      <c r="A136" s="35"/>
      <c r="B136" s="62"/>
      <c r="C136" s="36" t="s">
        <v>103</v>
      </c>
      <c r="D136" s="25">
        <f>+E136+H136</f>
        <v>1910.2299999999998</v>
      </c>
      <c r="E136" s="25">
        <f>F136+G136</f>
        <v>1910.2299999999998</v>
      </c>
      <c r="F136" s="52">
        <v>1441.62</v>
      </c>
      <c r="G136" s="52">
        <v>468.60999999999996</v>
      </c>
      <c r="H136" s="25">
        <f>I136+J136</f>
        <v>0</v>
      </c>
      <c r="I136" s="52">
        <v>0</v>
      </c>
      <c r="J136" s="52">
        <v>0</v>
      </c>
      <c r="K136" s="25">
        <f>+L136+O136</f>
        <v>2477.13</v>
      </c>
      <c r="L136" s="25">
        <f>M136+N136</f>
        <v>2477.13</v>
      </c>
      <c r="M136" s="52">
        <v>2282.6</v>
      </c>
      <c r="N136" s="52">
        <v>194.53</v>
      </c>
      <c r="O136" s="25">
        <f>P136+Q136</f>
        <v>0</v>
      </c>
      <c r="P136" s="52">
        <v>0</v>
      </c>
      <c r="Q136" s="52">
        <v>0</v>
      </c>
      <c r="R136" s="25">
        <f>+S136+V136</f>
        <v>3371.54</v>
      </c>
      <c r="S136" s="25">
        <f>T136+U136</f>
        <v>3371.54</v>
      </c>
      <c r="T136" s="52">
        <v>2913.67</v>
      </c>
      <c r="U136" s="52">
        <v>457.87</v>
      </c>
      <c r="V136" s="25">
        <f>W136+X136</f>
        <v>0</v>
      </c>
      <c r="W136" s="52">
        <v>0</v>
      </c>
      <c r="X136" s="52">
        <v>0</v>
      </c>
      <c r="Y136" s="25">
        <f>+Z136+AC136</f>
        <v>7758.9</v>
      </c>
      <c r="Z136" s="25">
        <f>AA136+AB136</f>
        <v>7758.9</v>
      </c>
      <c r="AA136" s="52">
        <f>+F136+M136+T136</f>
        <v>6637.8899999999994</v>
      </c>
      <c r="AB136" s="52">
        <f>+G136+N136+U136</f>
        <v>1121.01</v>
      </c>
      <c r="AC136" s="25">
        <f>AD136+AE136</f>
        <v>0</v>
      </c>
      <c r="AD136" s="52">
        <f>+I136+P136+W136</f>
        <v>0</v>
      </c>
      <c r="AE136" s="52">
        <f>+J136+Q136+X136</f>
        <v>0</v>
      </c>
      <c r="AF136" s="25">
        <f>+AG136+AJ136</f>
        <v>0</v>
      </c>
      <c r="AG136" s="25">
        <f>AH136+AI136</f>
        <v>0</v>
      </c>
      <c r="AH136" s="52">
        <v>0</v>
      </c>
      <c r="AI136" s="52">
        <v>0</v>
      </c>
      <c r="AJ136" s="25">
        <f>AK136+AL136</f>
        <v>0</v>
      </c>
      <c r="AK136" s="52">
        <v>0</v>
      </c>
      <c r="AL136" s="52">
        <v>0</v>
      </c>
      <c r="AM136" s="25">
        <f>+AN136+AQ136</f>
        <v>0</v>
      </c>
      <c r="AN136" s="25">
        <f>AO136+AP136</f>
        <v>0</v>
      </c>
      <c r="AO136" s="52">
        <v>0</v>
      </c>
      <c r="AP136" s="52">
        <v>0</v>
      </c>
      <c r="AQ136" s="25">
        <f>AR136+AS136</f>
        <v>0</v>
      </c>
      <c r="AR136" s="52">
        <v>0</v>
      </c>
      <c r="AS136" s="52">
        <v>0</v>
      </c>
      <c r="AT136" s="25">
        <f>+AU136+AX136</f>
        <v>0</v>
      </c>
      <c r="AU136" s="25">
        <f>AV136+AW136</f>
        <v>0</v>
      </c>
      <c r="AV136" s="52">
        <v>0</v>
      </c>
      <c r="AW136" s="52">
        <v>0</v>
      </c>
      <c r="AX136" s="25">
        <f>AY136+AZ136</f>
        <v>0</v>
      </c>
      <c r="AY136" s="52">
        <v>0</v>
      </c>
      <c r="AZ136" s="52">
        <v>0</v>
      </c>
      <c r="BA136" s="25">
        <f>+BB136+BE136</f>
        <v>0</v>
      </c>
      <c r="BB136" s="25">
        <f>BC136+BD136</f>
        <v>0</v>
      </c>
      <c r="BC136" s="52">
        <f>+AH136+AO136+AV136</f>
        <v>0</v>
      </c>
      <c r="BD136" s="52">
        <f>+AI136+AP136+AW136</f>
        <v>0</v>
      </c>
      <c r="BE136" s="25">
        <f>BF136+BG136</f>
        <v>0</v>
      </c>
      <c r="BF136" s="52">
        <f>+AK136+AR136+AY136</f>
        <v>0</v>
      </c>
      <c r="BG136" s="52">
        <f>+AL136+AS136+AZ136</f>
        <v>0</v>
      </c>
      <c r="BH136" s="25">
        <f>+BI136+BL136</f>
        <v>0</v>
      </c>
      <c r="BI136" s="25">
        <f>BJ136+BK136</f>
        <v>0</v>
      </c>
      <c r="BJ136" s="52">
        <v>0</v>
      </c>
      <c r="BK136" s="52">
        <v>0</v>
      </c>
      <c r="BL136" s="25">
        <f>BM136+BN136</f>
        <v>0</v>
      </c>
      <c r="BM136" s="52">
        <v>0</v>
      </c>
      <c r="BN136" s="52">
        <v>0</v>
      </c>
      <c r="BO136" s="25">
        <f>+BP136+BS136</f>
        <v>0</v>
      </c>
      <c r="BP136" s="25">
        <f>BQ136+BR136</f>
        <v>0</v>
      </c>
      <c r="BQ136" s="52">
        <v>0</v>
      </c>
      <c r="BR136" s="52">
        <v>0</v>
      </c>
      <c r="BS136" s="25">
        <f>BT136+BU136</f>
        <v>0</v>
      </c>
      <c r="BT136" s="52">
        <v>0</v>
      </c>
      <c r="BU136" s="52">
        <v>0</v>
      </c>
      <c r="BV136" s="25">
        <f>+BW136+BZ136</f>
        <v>0</v>
      </c>
      <c r="BW136" s="25">
        <f>BX136+BY136</f>
        <v>0</v>
      </c>
      <c r="BX136" s="52">
        <v>0</v>
      </c>
      <c r="BY136" s="52">
        <v>0</v>
      </c>
      <c r="BZ136" s="25">
        <f>CA136+CB136</f>
        <v>0</v>
      </c>
      <c r="CA136" s="52">
        <v>0</v>
      </c>
      <c r="CB136" s="52">
        <v>0</v>
      </c>
      <c r="CC136" s="25">
        <f>+CD136+CG136</f>
        <v>0</v>
      </c>
      <c r="CD136" s="25">
        <f>CE136+CF136</f>
        <v>0</v>
      </c>
      <c r="CE136" s="52">
        <f>+BJ136+BQ136+BX136</f>
        <v>0</v>
      </c>
      <c r="CF136" s="52">
        <f>+BK136+BR136+BY136</f>
        <v>0</v>
      </c>
      <c r="CG136" s="25">
        <f>CH136+CI136</f>
        <v>0</v>
      </c>
      <c r="CH136" s="52">
        <f>+BM136+BT136+CA136</f>
        <v>0</v>
      </c>
      <c r="CI136" s="52">
        <f>+BN136+BU136+CB136</f>
        <v>0</v>
      </c>
      <c r="CJ136" s="25">
        <f>+CK136+CN136</f>
        <v>0</v>
      </c>
      <c r="CK136" s="25">
        <f>CL136+CM136</f>
        <v>0</v>
      </c>
      <c r="CL136" s="52">
        <v>0</v>
      </c>
      <c r="CM136" s="52">
        <v>0</v>
      </c>
      <c r="CN136" s="25">
        <f>CO136+CP136</f>
        <v>0</v>
      </c>
      <c r="CO136" s="52">
        <v>0</v>
      </c>
      <c r="CP136" s="52">
        <v>0</v>
      </c>
      <c r="CQ136" s="25">
        <f>+CR136+CU136</f>
        <v>0</v>
      </c>
      <c r="CR136" s="25">
        <f>CS136+CT136</f>
        <v>0</v>
      </c>
      <c r="CS136" s="52">
        <v>0</v>
      </c>
      <c r="CT136" s="52">
        <v>0</v>
      </c>
      <c r="CU136" s="25">
        <f>CV136+CW136</f>
        <v>0</v>
      </c>
      <c r="CV136" s="52">
        <v>0</v>
      </c>
      <c r="CW136" s="52">
        <v>0</v>
      </c>
      <c r="CX136" s="25">
        <f>+CY136+DB136</f>
        <v>0</v>
      </c>
      <c r="CY136" s="25">
        <f>CZ136+DA136</f>
        <v>0</v>
      </c>
      <c r="CZ136" s="52">
        <v>0</v>
      </c>
      <c r="DA136" s="52">
        <v>0</v>
      </c>
      <c r="DB136" s="25">
        <f>DC136+DD136</f>
        <v>0</v>
      </c>
      <c r="DC136" s="52">
        <v>0</v>
      </c>
      <c r="DD136" s="52">
        <v>0</v>
      </c>
      <c r="DE136" s="25">
        <f>+DF136+DI136</f>
        <v>0</v>
      </c>
      <c r="DF136" s="25">
        <f>DG136+DH136</f>
        <v>0</v>
      </c>
      <c r="DG136" s="52">
        <f>+CL136+CS136+CZ136</f>
        <v>0</v>
      </c>
      <c r="DH136" s="52">
        <f>+CM136+CT136+DA136</f>
        <v>0</v>
      </c>
      <c r="DI136" s="25">
        <f>DJ136+DK136</f>
        <v>0</v>
      </c>
      <c r="DJ136" s="52">
        <f>+CO136+CV136+DC136</f>
        <v>0</v>
      </c>
      <c r="DK136" s="52">
        <f>+CP136+CW136+DD136</f>
        <v>0</v>
      </c>
      <c r="DL136" s="25">
        <f>+DM136+DP136</f>
        <v>7758.9</v>
      </c>
      <c r="DM136" s="25">
        <f>DN136+DO136</f>
        <v>7758.9</v>
      </c>
      <c r="DN136" s="52">
        <f>AA136+BC136+CE136+DG136</f>
        <v>6637.8899999999994</v>
      </c>
      <c r="DO136" s="52">
        <f>AB136+BD136+CF136+DH136</f>
        <v>1121.01</v>
      </c>
      <c r="DP136" s="25">
        <f>DQ136+DR136</f>
        <v>0</v>
      </c>
      <c r="DQ136" s="52">
        <f>AD136+BF136+CH136+DJ136</f>
        <v>0</v>
      </c>
      <c r="DR136" s="52">
        <f>AE136+BG136+CI136+DK136</f>
        <v>0</v>
      </c>
    </row>
    <row r="137" spans="1:122" s="27" customFormat="1" ht="15" customHeight="1" x14ac:dyDescent="0.25">
      <c r="A137" s="35"/>
      <c r="B137" s="62"/>
      <c r="C137" s="36" t="s">
        <v>104</v>
      </c>
      <c r="D137" s="25">
        <f>+E137+H137</f>
        <v>8229.0600000000013</v>
      </c>
      <c r="E137" s="25">
        <f>F137+G137</f>
        <v>8229.0600000000013</v>
      </c>
      <c r="F137" s="52">
        <v>7605.1100000000006</v>
      </c>
      <c r="G137" s="52">
        <v>623.94999999999993</v>
      </c>
      <c r="H137" s="25">
        <f>I137+J137</f>
        <v>0</v>
      </c>
      <c r="I137" s="52">
        <v>0</v>
      </c>
      <c r="J137" s="52">
        <v>0</v>
      </c>
      <c r="K137" s="25">
        <f>+L137+O137</f>
        <v>3740.47</v>
      </c>
      <c r="L137" s="25">
        <f>M137+N137</f>
        <v>3740.47</v>
      </c>
      <c r="M137" s="52">
        <v>3452.5899999999997</v>
      </c>
      <c r="N137" s="52">
        <v>287.87999999999994</v>
      </c>
      <c r="O137" s="25">
        <f>P137+Q137</f>
        <v>0</v>
      </c>
      <c r="P137" s="52">
        <v>0</v>
      </c>
      <c r="Q137" s="52">
        <v>0</v>
      </c>
      <c r="R137" s="25">
        <f>+S137+V137</f>
        <v>8608.119999999999</v>
      </c>
      <c r="S137" s="25">
        <f>T137+U137</f>
        <v>8608.119999999999</v>
      </c>
      <c r="T137" s="52">
        <v>7978.4699999999993</v>
      </c>
      <c r="U137" s="52">
        <v>629.6500000000002</v>
      </c>
      <c r="V137" s="25">
        <f>W137+X137</f>
        <v>0</v>
      </c>
      <c r="W137" s="52">
        <v>0</v>
      </c>
      <c r="X137" s="52">
        <v>0</v>
      </c>
      <c r="Y137" s="25">
        <f>+Z137+AC137</f>
        <v>20577.649999999998</v>
      </c>
      <c r="Z137" s="25">
        <f>AA137+AB137</f>
        <v>20577.649999999998</v>
      </c>
      <c r="AA137" s="52">
        <f>+F137+M137+T137</f>
        <v>19036.169999999998</v>
      </c>
      <c r="AB137" s="52">
        <f>+G137+N137+U137</f>
        <v>1541.48</v>
      </c>
      <c r="AC137" s="25">
        <f>AD137+AE137</f>
        <v>0</v>
      </c>
      <c r="AD137" s="52">
        <f>+I137+P137+W137</f>
        <v>0</v>
      </c>
      <c r="AE137" s="52">
        <f>+J137+Q137+X137</f>
        <v>0</v>
      </c>
      <c r="AF137" s="25">
        <f>+AG137+AJ137</f>
        <v>0</v>
      </c>
      <c r="AG137" s="25">
        <f>AH137+AI137</f>
        <v>0</v>
      </c>
      <c r="AH137" s="52">
        <v>0</v>
      </c>
      <c r="AI137" s="52">
        <v>0</v>
      </c>
      <c r="AJ137" s="25">
        <f>AK137+AL137</f>
        <v>0</v>
      </c>
      <c r="AK137" s="52">
        <v>0</v>
      </c>
      <c r="AL137" s="52">
        <v>0</v>
      </c>
      <c r="AM137" s="25">
        <f>+AN137+AQ137</f>
        <v>0</v>
      </c>
      <c r="AN137" s="25">
        <f>AO137+AP137</f>
        <v>0</v>
      </c>
      <c r="AO137" s="52">
        <v>0</v>
      </c>
      <c r="AP137" s="52">
        <v>0</v>
      </c>
      <c r="AQ137" s="25">
        <f>AR137+AS137</f>
        <v>0</v>
      </c>
      <c r="AR137" s="52">
        <v>0</v>
      </c>
      <c r="AS137" s="52">
        <v>0</v>
      </c>
      <c r="AT137" s="25">
        <f>+AU137+AX137</f>
        <v>0</v>
      </c>
      <c r="AU137" s="25">
        <f>AV137+AW137</f>
        <v>0</v>
      </c>
      <c r="AV137" s="52">
        <v>0</v>
      </c>
      <c r="AW137" s="52">
        <v>0</v>
      </c>
      <c r="AX137" s="25">
        <f>AY137+AZ137</f>
        <v>0</v>
      </c>
      <c r="AY137" s="52">
        <v>0</v>
      </c>
      <c r="AZ137" s="52">
        <v>0</v>
      </c>
      <c r="BA137" s="25">
        <f>+BB137+BE137</f>
        <v>0</v>
      </c>
      <c r="BB137" s="25">
        <f>BC137+BD137</f>
        <v>0</v>
      </c>
      <c r="BC137" s="52">
        <f>+AH137+AO137+AV137</f>
        <v>0</v>
      </c>
      <c r="BD137" s="52">
        <f>+AI137+AP137+AW137</f>
        <v>0</v>
      </c>
      <c r="BE137" s="25">
        <f>BF137+BG137</f>
        <v>0</v>
      </c>
      <c r="BF137" s="52">
        <f>+AK137+AR137+AY137</f>
        <v>0</v>
      </c>
      <c r="BG137" s="52">
        <f>+AL137+AS137+AZ137</f>
        <v>0</v>
      </c>
      <c r="BH137" s="25">
        <f>+BI137+BL137</f>
        <v>0</v>
      </c>
      <c r="BI137" s="25">
        <f>BJ137+BK137</f>
        <v>0</v>
      </c>
      <c r="BJ137" s="52">
        <v>0</v>
      </c>
      <c r="BK137" s="52">
        <v>0</v>
      </c>
      <c r="BL137" s="25">
        <f>BM137+BN137</f>
        <v>0</v>
      </c>
      <c r="BM137" s="52">
        <v>0</v>
      </c>
      <c r="BN137" s="52">
        <v>0</v>
      </c>
      <c r="BO137" s="25">
        <f>+BP137+BS137</f>
        <v>0</v>
      </c>
      <c r="BP137" s="25">
        <f>BQ137+BR137</f>
        <v>0</v>
      </c>
      <c r="BQ137" s="52">
        <v>0</v>
      </c>
      <c r="BR137" s="52">
        <v>0</v>
      </c>
      <c r="BS137" s="25">
        <f>BT137+BU137</f>
        <v>0</v>
      </c>
      <c r="BT137" s="52">
        <v>0</v>
      </c>
      <c r="BU137" s="52">
        <v>0</v>
      </c>
      <c r="BV137" s="25">
        <f>+BW137+BZ137</f>
        <v>0</v>
      </c>
      <c r="BW137" s="25">
        <f>BX137+BY137</f>
        <v>0</v>
      </c>
      <c r="BX137" s="52">
        <v>0</v>
      </c>
      <c r="BY137" s="52">
        <v>0</v>
      </c>
      <c r="BZ137" s="25">
        <f>CA137+CB137</f>
        <v>0</v>
      </c>
      <c r="CA137" s="52">
        <v>0</v>
      </c>
      <c r="CB137" s="52">
        <v>0</v>
      </c>
      <c r="CC137" s="25">
        <f>+CD137+CG137</f>
        <v>0</v>
      </c>
      <c r="CD137" s="25">
        <f>CE137+CF137</f>
        <v>0</v>
      </c>
      <c r="CE137" s="52">
        <f>+BJ137+BQ137+BX137</f>
        <v>0</v>
      </c>
      <c r="CF137" s="52">
        <f>+BK137+BR137+BY137</f>
        <v>0</v>
      </c>
      <c r="CG137" s="25">
        <f>CH137+CI137</f>
        <v>0</v>
      </c>
      <c r="CH137" s="52">
        <f>+BM137+BT137+CA137</f>
        <v>0</v>
      </c>
      <c r="CI137" s="52">
        <f>+BN137+BU137+CB137</f>
        <v>0</v>
      </c>
      <c r="CJ137" s="25">
        <f>+CK137+CN137</f>
        <v>0</v>
      </c>
      <c r="CK137" s="25">
        <f>CL137+CM137</f>
        <v>0</v>
      </c>
      <c r="CL137" s="52">
        <v>0</v>
      </c>
      <c r="CM137" s="52">
        <v>0</v>
      </c>
      <c r="CN137" s="25">
        <f>CO137+CP137</f>
        <v>0</v>
      </c>
      <c r="CO137" s="52">
        <v>0</v>
      </c>
      <c r="CP137" s="52">
        <v>0</v>
      </c>
      <c r="CQ137" s="25">
        <f>+CR137+CU137</f>
        <v>0</v>
      </c>
      <c r="CR137" s="25">
        <f>CS137+CT137</f>
        <v>0</v>
      </c>
      <c r="CS137" s="52">
        <v>0</v>
      </c>
      <c r="CT137" s="52">
        <v>0</v>
      </c>
      <c r="CU137" s="25">
        <f>CV137+CW137</f>
        <v>0</v>
      </c>
      <c r="CV137" s="52">
        <v>0</v>
      </c>
      <c r="CW137" s="52">
        <v>0</v>
      </c>
      <c r="CX137" s="25">
        <f>+CY137+DB137</f>
        <v>0</v>
      </c>
      <c r="CY137" s="25">
        <f>CZ137+DA137</f>
        <v>0</v>
      </c>
      <c r="CZ137" s="52">
        <v>0</v>
      </c>
      <c r="DA137" s="52">
        <v>0</v>
      </c>
      <c r="DB137" s="25">
        <f>DC137+DD137</f>
        <v>0</v>
      </c>
      <c r="DC137" s="52">
        <v>0</v>
      </c>
      <c r="DD137" s="52">
        <v>0</v>
      </c>
      <c r="DE137" s="25">
        <f>+DF137+DI137</f>
        <v>0</v>
      </c>
      <c r="DF137" s="25">
        <f>DG137+DH137</f>
        <v>0</v>
      </c>
      <c r="DG137" s="52">
        <f>+CL137+CS137+CZ137</f>
        <v>0</v>
      </c>
      <c r="DH137" s="52">
        <f>+CM137+CT137+DA137</f>
        <v>0</v>
      </c>
      <c r="DI137" s="25">
        <f>DJ137+DK137</f>
        <v>0</v>
      </c>
      <c r="DJ137" s="52">
        <f>+CO137+CV137+DC137</f>
        <v>0</v>
      </c>
      <c r="DK137" s="52">
        <f>+CP137+CW137+DD137</f>
        <v>0</v>
      </c>
      <c r="DL137" s="25">
        <f>+DM137+DP137</f>
        <v>20577.649999999998</v>
      </c>
      <c r="DM137" s="25">
        <f>DN137+DO137</f>
        <v>20577.649999999998</v>
      </c>
      <c r="DN137" s="52">
        <f>AA137+BC137+CE137+DG137</f>
        <v>19036.169999999998</v>
      </c>
      <c r="DO137" s="52">
        <f>AB137+BD137+CF137+DH137</f>
        <v>1541.48</v>
      </c>
      <c r="DP137" s="25">
        <f>DQ137+DR137</f>
        <v>0</v>
      </c>
      <c r="DQ137" s="52">
        <f>AD137+BF137+CH137+DJ137</f>
        <v>0</v>
      </c>
      <c r="DR137" s="52">
        <f>AE137+BG137+CI137+DK137</f>
        <v>0</v>
      </c>
    </row>
    <row r="138" spans="1:122" s="27" customFormat="1" ht="15" customHeight="1" x14ac:dyDescent="0.25">
      <c r="A138" s="35"/>
      <c r="B138" s="62"/>
      <c r="C138" s="36" t="s">
        <v>105</v>
      </c>
      <c r="D138" s="25">
        <f>+E138+H138</f>
        <v>0</v>
      </c>
      <c r="E138" s="25">
        <f>F138+G138</f>
        <v>0</v>
      </c>
      <c r="F138" s="52">
        <v>0</v>
      </c>
      <c r="G138" s="52">
        <v>0</v>
      </c>
      <c r="H138" s="25">
        <f>I138+J138</f>
        <v>0</v>
      </c>
      <c r="I138" s="52">
        <v>0</v>
      </c>
      <c r="J138" s="52">
        <v>0</v>
      </c>
      <c r="K138" s="25">
        <f>+L138+O138</f>
        <v>0</v>
      </c>
      <c r="L138" s="25">
        <f>M138+N138</f>
        <v>0</v>
      </c>
      <c r="M138" s="52">
        <v>0</v>
      </c>
      <c r="N138" s="52">
        <v>0</v>
      </c>
      <c r="O138" s="25">
        <f>P138+Q138</f>
        <v>0</v>
      </c>
      <c r="P138" s="52">
        <v>0</v>
      </c>
      <c r="Q138" s="52">
        <v>0</v>
      </c>
      <c r="R138" s="25">
        <f>+S138+V138</f>
        <v>0</v>
      </c>
      <c r="S138" s="25">
        <f>T138+U138</f>
        <v>0</v>
      </c>
      <c r="T138" s="52">
        <v>0</v>
      </c>
      <c r="U138" s="52">
        <v>0</v>
      </c>
      <c r="V138" s="25">
        <f>W138+X138</f>
        <v>0</v>
      </c>
      <c r="W138" s="52">
        <v>0</v>
      </c>
      <c r="X138" s="52">
        <v>0</v>
      </c>
      <c r="Y138" s="25">
        <f>+Z138+AC138</f>
        <v>0</v>
      </c>
      <c r="Z138" s="25">
        <f>AA138+AB138</f>
        <v>0</v>
      </c>
      <c r="AA138" s="52">
        <f t="shared" ref="AA138:AB138" si="2001">+F138+M138+T138</f>
        <v>0</v>
      </c>
      <c r="AB138" s="52">
        <f t="shared" si="2001"/>
        <v>0</v>
      </c>
      <c r="AC138" s="25">
        <f>AD138+AE138</f>
        <v>0</v>
      </c>
      <c r="AD138" s="52">
        <f t="shared" ref="AD138:AE138" si="2002">+I138+P138+W138</f>
        <v>0</v>
      </c>
      <c r="AE138" s="52">
        <f t="shared" si="2002"/>
        <v>0</v>
      </c>
      <c r="AF138" s="25">
        <f>+AG138+AJ138</f>
        <v>0</v>
      </c>
      <c r="AG138" s="25">
        <f>AH138+AI138</f>
        <v>0</v>
      </c>
      <c r="AH138" s="52">
        <v>0</v>
      </c>
      <c r="AI138" s="52">
        <v>0</v>
      </c>
      <c r="AJ138" s="25">
        <f>AK138+AL138</f>
        <v>0</v>
      </c>
      <c r="AK138" s="52">
        <v>0</v>
      </c>
      <c r="AL138" s="52">
        <v>0</v>
      </c>
      <c r="AM138" s="25">
        <f>+AN138+AQ138</f>
        <v>0</v>
      </c>
      <c r="AN138" s="25">
        <f>AO138+AP138</f>
        <v>0</v>
      </c>
      <c r="AO138" s="52">
        <v>0</v>
      </c>
      <c r="AP138" s="52">
        <v>0</v>
      </c>
      <c r="AQ138" s="25">
        <f>AR138+AS138</f>
        <v>0</v>
      </c>
      <c r="AR138" s="52">
        <v>0</v>
      </c>
      <c r="AS138" s="52">
        <v>0</v>
      </c>
      <c r="AT138" s="25">
        <f>+AU138+AX138</f>
        <v>0</v>
      </c>
      <c r="AU138" s="25">
        <f>AV138+AW138</f>
        <v>0</v>
      </c>
      <c r="AV138" s="52">
        <v>0</v>
      </c>
      <c r="AW138" s="52">
        <v>0</v>
      </c>
      <c r="AX138" s="25">
        <f>AY138+AZ138</f>
        <v>0</v>
      </c>
      <c r="AY138" s="52">
        <v>0</v>
      </c>
      <c r="AZ138" s="52">
        <v>0</v>
      </c>
      <c r="BA138" s="25">
        <f>+BB138+BE138</f>
        <v>0</v>
      </c>
      <c r="BB138" s="25">
        <f>BC138+BD138</f>
        <v>0</v>
      </c>
      <c r="BC138" s="52">
        <f t="shared" ref="BC138:BD138" si="2003">+AH138+AO138+AV138</f>
        <v>0</v>
      </c>
      <c r="BD138" s="52">
        <f t="shared" si="2003"/>
        <v>0</v>
      </c>
      <c r="BE138" s="25">
        <f>BF138+BG138</f>
        <v>0</v>
      </c>
      <c r="BF138" s="52">
        <f t="shared" ref="BF138:BG138" si="2004">+AK138+AR138+AY138</f>
        <v>0</v>
      </c>
      <c r="BG138" s="52">
        <f t="shared" si="2004"/>
        <v>0</v>
      </c>
      <c r="BH138" s="25">
        <f>+BI138+BL138</f>
        <v>0</v>
      </c>
      <c r="BI138" s="25">
        <f>BJ138+BK138</f>
        <v>0</v>
      </c>
      <c r="BJ138" s="52">
        <v>0</v>
      </c>
      <c r="BK138" s="52">
        <v>0</v>
      </c>
      <c r="BL138" s="25">
        <f>BM138+BN138</f>
        <v>0</v>
      </c>
      <c r="BM138" s="52">
        <v>0</v>
      </c>
      <c r="BN138" s="52">
        <v>0</v>
      </c>
      <c r="BO138" s="25">
        <f>+BP138+BS138</f>
        <v>0</v>
      </c>
      <c r="BP138" s="25">
        <f>BQ138+BR138</f>
        <v>0</v>
      </c>
      <c r="BQ138" s="52">
        <v>0</v>
      </c>
      <c r="BR138" s="52">
        <v>0</v>
      </c>
      <c r="BS138" s="25">
        <f>BT138+BU138</f>
        <v>0</v>
      </c>
      <c r="BT138" s="52">
        <v>0</v>
      </c>
      <c r="BU138" s="52">
        <v>0</v>
      </c>
      <c r="BV138" s="25">
        <f>+BW138+BZ138</f>
        <v>0</v>
      </c>
      <c r="BW138" s="25">
        <f>BX138+BY138</f>
        <v>0</v>
      </c>
      <c r="BX138" s="52">
        <v>0</v>
      </c>
      <c r="BY138" s="52">
        <v>0</v>
      </c>
      <c r="BZ138" s="25">
        <f>CA138+CB138</f>
        <v>0</v>
      </c>
      <c r="CA138" s="52">
        <v>0</v>
      </c>
      <c r="CB138" s="52">
        <v>0</v>
      </c>
      <c r="CC138" s="25">
        <f>+CD138+CG138</f>
        <v>0</v>
      </c>
      <c r="CD138" s="25">
        <f>CE138+CF138</f>
        <v>0</v>
      </c>
      <c r="CE138" s="52">
        <f t="shared" ref="CE138:CF138" si="2005">+BJ138+BQ138+BX138</f>
        <v>0</v>
      </c>
      <c r="CF138" s="52">
        <f t="shared" si="2005"/>
        <v>0</v>
      </c>
      <c r="CG138" s="25">
        <f>CH138+CI138</f>
        <v>0</v>
      </c>
      <c r="CH138" s="52">
        <f t="shared" ref="CH138:CI138" si="2006">+BM138+BT138+CA138</f>
        <v>0</v>
      </c>
      <c r="CI138" s="52">
        <f t="shared" si="2006"/>
        <v>0</v>
      </c>
      <c r="CJ138" s="25">
        <f>+CK138+CN138</f>
        <v>0</v>
      </c>
      <c r="CK138" s="25">
        <f>CL138+CM138</f>
        <v>0</v>
      </c>
      <c r="CL138" s="52">
        <v>0</v>
      </c>
      <c r="CM138" s="52">
        <v>0</v>
      </c>
      <c r="CN138" s="25">
        <f>CO138+CP138</f>
        <v>0</v>
      </c>
      <c r="CO138" s="52">
        <v>0</v>
      </c>
      <c r="CP138" s="52">
        <v>0</v>
      </c>
      <c r="CQ138" s="25">
        <f>+CR138+CU138</f>
        <v>0</v>
      </c>
      <c r="CR138" s="25">
        <f>CS138+CT138</f>
        <v>0</v>
      </c>
      <c r="CS138" s="52">
        <v>0</v>
      </c>
      <c r="CT138" s="52">
        <v>0</v>
      </c>
      <c r="CU138" s="25">
        <f>CV138+CW138</f>
        <v>0</v>
      </c>
      <c r="CV138" s="52">
        <v>0</v>
      </c>
      <c r="CW138" s="52">
        <v>0</v>
      </c>
      <c r="CX138" s="25">
        <f>+CY138+DB138</f>
        <v>0</v>
      </c>
      <c r="CY138" s="25">
        <f>CZ138+DA138</f>
        <v>0</v>
      </c>
      <c r="CZ138" s="52">
        <v>0</v>
      </c>
      <c r="DA138" s="52">
        <v>0</v>
      </c>
      <c r="DB138" s="25">
        <f>DC138+DD138</f>
        <v>0</v>
      </c>
      <c r="DC138" s="52">
        <v>0</v>
      </c>
      <c r="DD138" s="52">
        <v>0</v>
      </c>
      <c r="DE138" s="25">
        <f>+DF138+DI138</f>
        <v>0</v>
      </c>
      <c r="DF138" s="25">
        <f>DG138+DH138</f>
        <v>0</v>
      </c>
      <c r="DG138" s="52">
        <f t="shared" ref="DG138:DH138" si="2007">+CL138+CS138+CZ138</f>
        <v>0</v>
      </c>
      <c r="DH138" s="52">
        <f t="shared" si="2007"/>
        <v>0</v>
      </c>
      <c r="DI138" s="25">
        <f>DJ138+DK138</f>
        <v>0</v>
      </c>
      <c r="DJ138" s="52">
        <f t="shared" ref="DJ138:DK138" si="2008">+CO138+CV138+DC138</f>
        <v>0</v>
      </c>
      <c r="DK138" s="52">
        <f t="shared" si="2008"/>
        <v>0</v>
      </c>
      <c r="DL138" s="25">
        <f>+DM138+DP138</f>
        <v>0</v>
      </c>
      <c r="DM138" s="25">
        <f>DN138+DO138</f>
        <v>0</v>
      </c>
      <c r="DN138" s="52">
        <f t="shared" ref="DN138:DO138" si="2009">AA138+BC138+CE138+DG138</f>
        <v>0</v>
      </c>
      <c r="DO138" s="52">
        <f t="shared" si="2009"/>
        <v>0</v>
      </c>
      <c r="DP138" s="25">
        <f>DQ138+DR138</f>
        <v>0</v>
      </c>
      <c r="DQ138" s="52">
        <f t="shared" ref="DQ138:DR138" si="2010">AD138+BF138+CH138+DJ138</f>
        <v>0</v>
      </c>
      <c r="DR138" s="52">
        <f t="shared" si="2010"/>
        <v>0</v>
      </c>
    </row>
    <row r="139" spans="1:122" s="27" customFormat="1" ht="15" customHeight="1" x14ac:dyDescent="0.25">
      <c r="A139" s="35"/>
      <c r="B139" s="62"/>
      <c r="C139" s="34" t="s">
        <v>48</v>
      </c>
      <c r="D139" s="25">
        <f>+E139+H139</f>
        <v>18236.04</v>
      </c>
      <c r="E139" s="25">
        <f>F139+G139</f>
        <v>18236.04</v>
      </c>
      <c r="F139" s="52">
        <v>15977.580000000002</v>
      </c>
      <c r="G139" s="52">
        <v>2258.4599999999996</v>
      </c>
      <c r="H139" s="25">
        <f>I139+J139</f>
        <v>0</v>
      </c>
      <c r="I139" s="52">
        <v>0</v>
      </c>
      <c r="J139" s="52">
        <v>0</v>
      </c>
      <c r="K139" s="25">
        <f>+L139+O139</f>
        <v>11370.056</v>
      </c>
      <c r="L139" s="25">
        <f>M139+N139</f>
        <v>11370.056</v>
      </c>
      <c r="M139" s="52">
        <v>7922.9260000000013</v>
      </c>
      <c r="N139" s="52">
        <v>3447.1299999999992</v>
      </c>
      <c r="O139" s="25">
        <f>P139+Q139</f>
        <v>0</v>
      </c>
      <c r="P139" s="52">
        <v>0</v>
      </c>
      <c r="Q139" s="52">
        <v>0</v>
      </c>
      <c r="R139" s="25">
        <f>+S139+V139</f>
        <v>26049.14</v>
      </c>
      <c r="S139" s="25">
        <f>T139+U139</f>
        <v>26049.14</v>
      </c>
      <c r="T139" s="52">
        <v>24252.27</v>
      </c>
      <c r="U139" s="52">
        <v>1796.8699999999997</v>
      </c>
      <c r="V139" s="25">
        <f>W139+X139</f>
        <v>0</v>
      </c>
      <c r="W139" s="52">
        <v>0</v>
      </c>
      <c r="X139" s="52">
        <v>0</v>
      </c>
      <c r="Y139" s="25">
        <f>+Z139+AC139</f>
        <v>55655.235999999997</v>
      </c>
      <c r="Z139" s="25">
        <f>AA139+AB139</f>
        <v>55655.235999999997</v>
      </c>
      <c r="AA139" s="52">
        <f>+F139+M139+T139</f>
        <v>48152.775999999998</v>
      </c>
      <c r="AB139" s="52">
        <f>+G139+N139+U139</f>
        <v>7502.4599999999982</v>
      </c>
      <c r="AC139" s="25">
        <f>AD139+AE139</f>
        <v>0</v>
      </c>
      <c r="AD139" s="52">
        <f>+I139+P139+W139</f>
        <v>0</v>
      </c>
      <c r="AE139" s="52">
        <f>+J139+Q139+X139</f>
        <v>0</v>
      </c>
      <c r="AF139" s="25">
        <f>+AG139+AJ139</f>
        <v>0</v>
      </c>
      <c r="AG139" s="25">
        <f>AH139+AI139</f>
        <v>0</v>
      </c>
      <c r="AH139" s="52">
        <v>0</v>
      </c>
      <c r="AI139" s="52">
        <v>0</v>
      </c>
      <c r="AJ139" s="25">
        <f>AK139+AL139</f>
        <v>0</v>
      </c>
      <c r="AK139" s="52">
        <v>0</v>
      </c>
      <c r="AL139" s="52">
        <v>0</v>
      </c>
      <c r="AM139" s="25">
        <f>+AN139+AQ139</f>
        <v>0</v>
      </c>
      <c r="AN139" s="25">
        <f>AO139+AP139</f>
        <v>0</v>
      </c>
      <c r="AO139" s="52">
        <v>0</v>
      </c>
      <c r="AP139" s="52">
        <v>0</v>
      </c>
      <c r="AQ139" s="25">
        <f>AR139+AS139</f>
        <v>0</v>
      </c>
      <c r="AR139" s="52">
        <v>0</v>
      </c>
      <c r="AS139" s="52">
        <v>0</v>
      </c>
      <c r="AT139" s="25">
        <f>+AU139+AX139</f>
        <v>0</v>
      </c>
      <c r="AU139" s="25">
        <f>AV139+AW139</f>
        <v>0</v>
      </c>
      <c r="AV139" s="52">
        <v>0</v>
      </c>
      <c r="AW139" s="52">
        <v>0</v>
      </c>
      <c r="AX139" s="25">
        <f>AY139+AZ139</f>
        <v>0</v>
      </c>
      <c r="AY139" s="52">
        <v>0</v>
      </c>
      <c r="AZ139" s="52">
        <v>0</v>
      </c>
      <c r="BA139" s="25">
        <f>+BB139+BE139</f>
        <v>0</v>
      </c>
      <c r="BB139" s="25">
        <f>BC139+BD139</f>
        <v>0</v>
      </c>
      <c r="BC139" s="52">
        <f>+AH139+AO139+AV139</f>
        <v>0</v>
      </c>
      <c r="BD139" s="52">
        <f>+AI139+AP139+AW139</f>
        <v>0</v>
      </c>
      <c r="BE139" s="25">
        <f>BF139+BG139</f>
        <v>0</v>
      </c>
      <c r="BF139" s="52">
        <f>+AK139+AR139+AY139</f>
        <v>0</v>
      </c>
      <c r="BG139" s="52">
        <f>+AL139+AS139+AZ139</f>
        <v>0</v>
      </c>
      <c r="BH139" s="25">
        <f>+BI139+BL139</f>
        <v>0</v>
      </c>
      <c r="BI139" s="25">
        <f>BJ139+BK139</f>
        <v>0</v>
      </c>
      <c r="BJ139" s="52">
        <v>0</v>
      </c>
      <c r="BK139" s="52">
        <v>0</v>
      </c>
      <c r="BL139" s="25">
        <f>BM139+BN139</f>
        <v>0</v>
      </c>
      <c r="BM139" s="52">
        <v>0</v>
      </c>
      <c r="BN139" s="52">
        <v>0</v>
      </c>
      <c r="BO139" s="25">
        <f>+BP139+BS139</f>
        <v>0</v>
      </c>
      <c r="BP139" s="25">
        <f>BQ139+BR139</f>
        <v>0</v>
      </c>
      <c r="BQ139" s="52">
        <v>0</v>
      </c>
      <c r="BR139" s="52">
        <v>0</v>
      </c>
      <c r="BS139" s="25">
        <f>BT139+BU139</f>
        <v>0</v>
      </c>
      <c r="BT139" s="52">
        <v>0</v>
      </c>
      <c r="BU139" s="52">
        <v>0</v>
      </c>
      <c r="BV139" s="25">
        <f>+BW139+BZ139</f>
        <v>0</v>
      </c>
      <c r="BW139" s="25">
        <f>BX139+BY139</f>
        <v>0</v>
      </c>
      <c r="BX139" s="52">
        <v>0</v>
      </c>
      <c r="BY139" s="52">
        <v>0</v>
      </c>
      <c r="BZ139" s="25">
        <f>CA139+CB139</f>
        <v>0</v>
      </c>
      <c r="CA139" s="52">
        <v>0</v>
      </c>
      <c r="CB139" s="52">
        <v>0</v>
      </c>
      <c r="CC139" s="25">
        <f>+CD139+CG139</f>
        <v>0</v>
      </c>
      <c r="CD139" s="25">
        <f>CE139+CF139</f>
        <v>0</v>
      </c>
      <c r="CE139" s="52">
        <f>+BJ139+BQ139+BX139</f>
        <v>0</v>
      </c>
      <c r="CF139" s="52">
        <f>+BK139+BR139+BY139</f>
        <v>0</v>
      </c>
      <c r="CG139" s="25">
        <f>CH139+CI139</f>
        <v>0</v>
      </c>
      <c r="CH139" s="52">
        <f>+BM139+BT139+CA139</f>
        <v>0</v>
      </c>
      <c r="CI139" s="52">
        <f>+BN139+BU139+CB139</f>
        <v>0</v>
      </c>
      <c r="CJ139" s="25">
        <f>+CK139+CN139</f>
        <v>0</v>
      </c>
      <c r="CK139" s="25">
        <f>CL139+CM139</f>
        <v>0</v>
      </c>
      <c r="CL139" s="52">
        <v>0</v>
      </c>
      <c r="CM139" s="52">
        <v>0</v>
      </c>
      <c r="CN139" s="25">
        <f>CO139+CP139</f>
        <v>0</v>
      </c>
      <c r="CO139" s="52">
        <v>0</v>
      </c>
      <c r="CP139" s="52">
        <v>0</v>
      </c>
      <c r="CQ139" s="25">
        <f>+CR139+CU139</f>
        <v>0</v>
      </c>
      <c r="CR139" s="25">
        <f>CS139+CT139</f>
        <v>0</v>
      </c>
      <c r="CS139" s="52">
        <v>0</v>
      </c>
      <c r="CT139" s="52">
        <v>0</v>
      </c>
      <c r="CU139" s="25">
        <f>CV139+CW139</f>
        <v>0</v>
      </c>
      <c r="CV139" s="52">
        <v>0</v>
      </c>
      <c r="CW139" s="52">
        <v>0</v>
      </c>
      <c r="CX139" s="25">
        <f>+CY139+DB139</f>
        <v>0</v>
      </c>
      <c r="CY139" s="25">
        <f>CZ139+DA139</f>
        <v>0</v>
      </c>
      <c r="CZ139" s="52">
        <v>0</v>
      </c>
      <c r="DA139" s="52">
        <v>0</v>
      </c>
      <c r="DB139" s="25">
        <f>DC139+DD139</f>
        <v>0</v>
      </c>
      <c r="DC139" s="52">
        <v>0</v>
      </c>
      <c r="DD139" s="52">
        <v>0</v>
      </c>
      <c r="DE139" s="25">
        <f>+DF139+DI139</f>
        <v>0</v>
      </c>
      <c r="DF139" s="25">
        <f>DG139+DH139</f>
        <v>0</v>
      </c>
      <c r="DG139" s="52">
        <f>+CL139+CS139+CZ139</f>
        <v>0</v>
      </c>
      <c r="DH139" s="52">
        <f>+CM139+CT139+DA139</f>
        <v>0</v>
      </c>
      <c r="DI139" s="25">
        <f>DJ139+DK139</f>
        <v>0</v>
      </c>
      <c r="DJ139" s="52">
        <f>+CO139+CV139+DC139</f>
        <v>0</v>
      </c>
      <c r="DK139" s="52">
        <f>+CP139+CW139+DD139</f>
        <v>0</v>
      </c>
      <c r="DL139" s="25">
        <f>+DM139+DP139</f>
        <v>55655.235999999997</v>
      </c>
      <c r="DM139" s="25">
        <f>DN139+DO139</f>
        <v>55655.235999999997</v>
      </c>
      <c r="DN139" s="52">
        <f>AA139+BC139+CE139+DG139</f>
        <v>48152.775999999998</v>
      </c>
      <c r="DO139" s="52">
        <f>AB139+BD139+CF139+DH139</f>
        <v>7502.4599999999982</v>
      </c>
      <c r="DP139" s="25">
        <f>DQ139+DR139</f>
        <v>0</v>
      </c>
      <c r="DQ139" s="52">
        <f>AD139+BF139+CH139+DJ139</f>
        <v>0</v>
      </c>
      <c r="DR139" s="52">
        <f>AE139+BG139+CI139+DK139</f>
        <v>0</v>
      </c>
    </row>
    <row r="140" spans="1:122" s="27" customFormat="1" ht="15" customHeight="1" x14ac:dyDescent="0.25">
      <c r="A140" s="35"/>
      <c r="B140" s="62"/>
      <c r="C140" s="34" t="s">
        <v>26</v>
      </c>
      <c r="D140" s="25">
        <f>+E140+H140</f>
        <v>223191.61099999998</v>
      </c>
      <c r="E140" s="25">
        <f>F140+G140</f>
        <v>101927.58099999999</v>
      </c>
      <c r="F140" s="52">
        <v>69723.911999999997</v>
      </c>
      <c r="G140" s="52">
        <v>32203.668999999998</v>
      </c>
      <c r="H140" s="25">
        <f>I140+J140</f>
        <v>121264.03</v>
      </c>
      <c r="I140" s="52">
        <v>77952.03</v>
      </c>
      <c r="J140" s="52">
        <v>43312</v>
      </c>
      <c r="K140" s="25">
        <f>+L140+O140</f>
        <v>543039.44100000011</v>
      </c>
      <c r="L140" s="25">
        <f>M140+N140</f>
        <v>75468.611000000004</v>
      </c>
      <c r="M140" s="52">
        <v>74957.391000000003</v>
      </c>
      <c r="N140" s="52">
        <v>511.22</v>
      </c>
      <c r="O140" s="25">
        <f>P140+Q140</f>
        <v>467570.83000000007</v>
      </c>
      <c r="P140" s="52">
        <v>69849.03</v>
      </c>
      <c r="Q140" s="52">
        <v>397721.80000000005</v>
      </c>
      <c r="R140" s="25">
        <f>+S140+V140</f>
        <v>430410.33799999999</v>
      </c>
      <c r="S140" s="25">
        <f>T140+U140</f>
        <v>68760.038</v>
      </c>
      <c r="T140" s="52">
        <v>68738.198000000004</v>
      </c>
      <c r="U140" s="52">
        <v>21.84</v>
      </c>
      <c r="V140" s="25">
        <f>W140+X140</f>
        <v>361650.3</v>
      </c>
      <c r="W140" s="52">
        <v>51301.79</v>
      </c>
      <c r="X140" s="52">
        <v>310348.51</v>
      </c>
      <c r="Y140" s="25">
        <f>+Z140+AC140</f>
        <v>1196641.3900000001</v>
      </c>
      <c r="Z140" s="25">
        <f>AA140+AB140</f>
        <v>246156.23</v>
      </c>
      <c r="AA140" s="52">
        <f>+F140+M140+T140</f>
        <v>213419.50100000002</v>
      </c>
      <c r="AB140" s="52">
        <f>+G140+N140+U140</f>
        <v>32736.728999999999</v>
      </c>
      <c r="AC140" s="25">
        <f>AD140+AE140</f>
        <v>950485.16</v>
      </c>
      <c r="AD140" s="52">
        <f>+I140+P140+W140</f>
        <v>199102.85</v>
      </c>
      <c r="AE140" s="52">
        <f>+J140+Q140+X140</f>
        <v>751382.31</v>
      </c>
      <c r="AF140" s="25">
        <f>+AG140+AJ140</f>
        <v>0</v>
      </c>
      <c r="AG140" s="25">
        <f>AH140+AI140</f>
        <v>0</v>
      </c>
      <c r="AH140" s="52">
        <v>0</v>
      </c>
      <c r="AI140" s="52">
        <v>0</v>
      </c>
      <c r="AJ140" s="25">
        <f>AK140+AL140</f>
        <v>0</v>
      </c>
      <c r="AK140" s="52">
        <v>0</v>
      </c>
      <c r="AL140" s="52">
        <v>0</v>
      </c>
      <c r="AM140" s="25">
        <f>+AN140+AQ140</f>
        <v>0</v>
      </c>
      <c r="AN140" s="25">
        <f>AO140+AP140</f>
        <v>0</v>
      </c>
      <c r="AO140" s="52">
        <v>0</v>
      </c>
      <c r="AP140" s="52">
        <v>0</v>
      </c>
      <c r="AQ140" s="25">
        <f>AR140+AS140</f>
        <v>0</v>
      </c>
      <c r="AR140" s="52">
        <v>0</v>
      </c>
      <c r="AS140" s="52">
        <v>0</v>
      </c>
      <c r="AT140" s="25">
        <f>+AU140+AX140</f>
        <v>0</v>
      </c>
      <c r="AU140" s="25">
        <f>AV140+AW140</f>
        <v>0</v>
      </c>
      <c r="AV140" s="52">
        <v>0</v>
      </c>
      <c r="AW140" s="52">
        <v>0</v>
      </c>
      <c r="AX140" s="25">
        <f>AY140+AZ140</f>
        <v>0</v>
      </c>
      <c r="AY140" s="52">
        <v>0</v>
      </c>
      <c r="AZ140" s="52">
        <v>0</v>
      </c>
      <c r="BA140" s="25">
        <f>+BB140+BE140</f>
        <v>0</v>
      </c>
      <c r="BB140" s="25">
        <f>BC140+BD140</f>
        <v>0</v>
      </c>
      <c r="BC140" s="52">
        <f>+AH140+AO140+AV140</f>
        <v>0</v>
      </c>
      <c r="BD140" s="52">
        <f>+AI140+AP140+AW140</f>
        <v>0</v>
      </c>
      <c r="BE140" s="25">
        <f>BF140+BG140</f>
        <v>0</v>
      </c>
      <c r="BF140" s="52">
        <f>+AK140+AR140+AY140</f>
        <v>0</v>
      </c>
      <c r="BG140" s="52">
        <f>+AL140+AS140+AZ140</f>
        <v>0</v>
      </c>
      <c r="BH140" s="25">
        <f>+BI140+BL140</f>
        <v>0</v>
      </c>
      <c r="BI140" s="25">
        <f>BJ140+BK140</f>
        <v>0</v>
      </c>
      <c r="BJ140" s="52">
        <v>0</v>
      </c>
      <c r="BK140" s="52">
        <v>0</v>
      </c>
      <c r="BL140" s="25">
        <f>BM140+BN140</f>
        <v>0</v>
      </c>
      <c r="BM140" s="52">
        <v>0</v>
      </c>
      <c r="BN140" s="52">
        <v>0</v>
      </c>
      <c r="BO140" s="25">
        <f>+BP140+BS140</f>
        <v>0</v>
      </c>
      <c r="BP140" s="25">
        <f>BQ140+BR140</f>
        <v>0</v>
      </c>
      <c r="BQ140" s="52">
        <v>0</v>
      </c>
      <c r="BR140" s="52">
        <v>0</v>
      </c>
      <c r="BS140" s="25">
        <f>BT140+BU140</f>
        <v>0</v>
      </c>
      <c r="BT140" s="52">
        <v>0</v>
      </c>
      <c r="BU140" s="52">
        <v>0</v>
      </c>
      <c r="BV140" s="25">
        <f>+BW140+BZ140</f>
        <v>0</v>
      </c>
      <c r="BW140" s="25">
        <f>BX140+BY140</f>
        <v>0</v>
      </c>
      <c r="BX140" s="52">
        <v>0</v>
      </c>
      <c r="BY140" s="52">
        <v>0</v>
      </c>
      <c r="BZ140" s="25">
        <f>CA140+CB140</f>
        <v>0</v>
      </c>
      <c r="CA140" s="52">
        <v>0</v>
      </c>
      <c r="CB140" s="52">
        <v>0</v>
      </c>
      <c r="CC140" s="25">
        <f>+CD140+CG140</f>
        <v>0</v>
      </c>
      <c r="CD140" s="25">
        <f>CE140+CF140</f>
        <v>0</v>
      </c>
      <c r="CE140" s="52">
        <f>+BJ140+BQ140+BX140</f>
        <v>0</v>
      </c>
      <c r="CF140" s="52">
        <f>+BK140+BR140+BY140</f>
        <v>0</v>
      </c>
      <c r="CG140" s="25">
        <f>CH140+CI140</f>
        <v>0</v>
      </c>
      <c r="CH140" s="52">
        <f>+BM140+BT140+CA140</f>
        <v>0</v>
      </c>
      <c r="CI140" s="52">
        <f>+BN140+BU140+CB140</f>
        <v>0</v>
      </c>
      <c r="CJ140" s="25">
        <f>+CK140+CN140</f>
        <v>0</v>
      </c>
      <c r="CK140" s="25">
        <f>CL140+CM140</f>
        <v>0</v>
      </c>
      <c r="CL140" s="52">
        <v>0</v>
      </c>
      <c r="CM140" s="52">
        <v>0</v>
      </c>
      <c r="CN140" s="25">
        <f>CO140+CP140</f>
        <v>0</v>
      </c>
      <c r="CO140" s="52">
        <v>0</v>
      </c>
      <c r="CP140" s="52">
        <v>0</v>
      </c>
      <c r="CQ140" s="25">
        <f>+CR140+CU140</f>
        <v>0</v>
      </c>
      <c r="CR140" s="25">
        <f>CS140+CT140</f>
        <v>0</v>
      </c>
      <c r="CS140" s="52">
        <v>0</v>
      </c>
      <c r="CT140" s="52">
        <v>0</v>
      </c>
      <c r="CU140" s="25">
        <f>CV140+CW140</f>
        <v>0</v>
      </c>
      <c r="CV140" s="52">
        <v>0</v>
      </c>
      <c r="CW140" s="52">
        <v>0</v>
      </c>
      <c r="CX140" s="25">
        <f>+CY140+DB140</f>
        <v>0</v>
      </c>
      <c r="CY140" s="25">
        <f>CZ140+DA140</f>
        <v>0</v>
      </c>
      <c r="CZ140" s="52">
        <v>0</v>
      </c>
      <c r="DA140" s="52">
        <v>0</v>
      </c>
      <c r="DB140" s="25">
        <f>DC140+DD140</f>
        <v>0</v>
      </c>
      <c r="DC140" s="52">
        <v>0</v>
      </c>
      <c r="DD140" s="52">
        <v>0</v>
      </c>
      <c r="DE140" s="25">
        <f>+DF140+DI140</f>
        <v>0</v>
      </c>
      <c r="DF140" s="25">
        <f>DG140+DH140</f>
        <v>0</v>
      </c>
      <c r="DG140" s="52">
        <f>+CL140+CS140+CZ140</f>
        <v>0</v>
      </c>
      <c r="DH140" s="52">
        <f>+CM140+CT140+DA140</f>
        <v>0</v>
      </c>
      <c r="DI140" s="25">
        <f>DJ140+DK140</f>
        <v>0</v>
      </c>
      <c r="DJ140" s="52">
        <f>+CO140+CV140+DC140</f>
        <v>0</v>
      </c>
      <c r="DK140" s="52">
        <f>+CP140+CW140+DD140</f>
        <v>0</v>
      </c>
      <c r="DL140" s="25">
        <f>+DM140+DP140</f>
        <v>1196641.3900000001</v>
      </c>
      <c r="DM140" s="25">
        <f>DN140+DO140</f>
        <v>246156.23</v>
      </c>
      <c r="DN140" s="52">
        <f>AA140+BC140+CE140+DG140</f>
        <v>213419.50100000002</v>
      </c>
      <c r="DO140" s="52">
        <f>AB140+BD140+CF140+DH140</f>
        <v>32736.728999999999</v>
      </c>
      <c r="DP140" s="25">
        <f>DQ140+DR140</f>
        <v>950485.16</v>
      </c>
      <c r="DQ140" s="52">
        <f>AD140+BF140+CH140+DJ140</f>
        <v>199102.85</v>
      </c>
      <c r="DR140" s="52">
        <f>AE140+BG140+CI140+DK140</f>
        <v>751382.31</v>
      </c>
    </row>
    <row r="141" spans="1:122" s="27" customFormat="1" ht="15" customHeight="1" x14ac:dyDescent="0.25">
      <c r="A141" s="35"/>
      <c r="B141" s="62"/>
      <c r="C141" s="36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</row>
    <row r="142" spans="1:122" s="27" customFormat="1" ht="15" customHeight="1" x14ac:dyDescent="0.25">
      <c r="A142" s="33"/>
      <c r="B142" s="62" t="s">
        <v>106</v>
      </c>
      <c r="C142" s="34"/>
      <c r="D142" s="25">
        <f>E142+H142</f>
        <v>37294.305</v>
      </c>
      <c r="E142" s="25">
        <f>SUM(F142:G142)</f>
        <v>37294.305</v>
      </c>
      <c r="F142" s="25">
        <f>F143+F147+F150+F154+F157+F163+F164</f>
        <v>23952.425000000003</v>
      </c>
      <c r="G142" s="25">
        <f>G143+G147+G150+G154+G157+G163+G164</f>
        <v>13341.88</v>
      </c>
      <c r="H142" s="25">
        <f>SUM(I142:J142)</f>
        <v>0</v>
      </c>
      <c r="I142" s="25">
        <f>I143+I147+I150+I154+I157+I163+I164</f>
        <v>0</v>
      </c>
      <c r="J142" s="25">
        <f>J143+J147+J150+J154+J157+J163+J164</f>
        <v>0</v>
      </c>
      <c r="K142" s="25">
        <f t="shared" ref="K142:K143" si="2011">L142+O142</f>
        <v>42071.612000000001</v>
      </c>
      <c r="L142" s="25">
        <f t="shared" ref="L142:L143" si="2012">SUM(M142:N142)</f>
        <v>42071.612000000001</v>
      </c>
      <c r="M142" s="25">
        <f t="shared" ref="M142:N142" si="2013">M143+M147+M150+M154+M157+M163+M164</f>
        <v>24623.455000000002</v>
      </c>
      <c r="N142" s="25">
        <f t="shared" si="2013"/>
        <v>17448.156999999999</v>
      </c>
      <c r="O142" s="25">
        <f t="shared" ref="O142:O143" si="2014">SUM(P142:Q142)</f>
        <v>0</v>
      </c>
      <c r="P142" s="25">
        <f t="shared" ref="P142:Q142" si="2015">P143+P147+P150+P154+P157+P163+P164</f>
        <v>0</v>
      </c>
      <c r="Q142" s="25">
        <f t="shared" si="2015"/>
        <v>0</v>
      </c>
      <c r="R142" s="25">
        <f t="shared" ref="R142:R143" si="2016">S142+V142</f>
        <v>40721.156530000007</v>
      </c>
      <c r="S142" s="25">
        <f t="shared" ref="S142:S143" si="2017">SUM(T142:U142)</f>
        <v>40721.156530000007</v>
      </c>
      <c r="T142" s="25">
        <f t="shared" ref="T142:U142" si="2018">T143+T147+T150+T154+T157+T163+T164</f>
        <v>23415.95</v>
      </c>
      <c r="U142" s="25">
        <f t="shared" si="2018"/>
        <v>17305.206530000003</v>
      </c>
      <c r="V142" s="25">
        <f t="shared" ref="V142:V143" si="2019">SUM(W142:X142)</f>
        <v>0</v>
      </c>
      <c r="W142" s="25">
        <f t="shared" ref="W142:X142" si="2020">W143+W147+W150+W154+W157+W163+W164</f>
        <v>0</v>
      </c>
      <c r="X142" s="25">
        <f t="shared" si="2020"/>
        <v>0</v>
      </c>
      <c r="Y142" s="25">
        <f t="shared" ref="Y142" si="2021">Z142+AC142</f>
        <v>120087.07352999999</v>
      </c>
      <c r="Z142" s="25">
        <f t="shared" ref="Z142" si="2022">SUM(AA142:AB142)</f>
        <v>120087.07352999999</v>
      </c>
      <c r="AA142" s="25">
        <f t="shared" ref="AA142:AB142" si="2023">AA143+AA147+AA150+AA154+AA157+AA163+AA164</f>
        <v>71991.83</v>
      </c>
      <c r="AB142" s="25">
        <f t="shared" si="2023"/>
        <v>48095.24353</v>
      </c>
      <c r="AC142" s="25">
        <f t="shared" ref="AC142" si="2024">SUM(AD142:AE142)</f>
        <v>0</v>
      </c>
      <c r="AD142" s="25">
        <f t="shared" ref="AD142:AE142" si="2025">AD143+AD147+AD150+AD154+AD157+AD163+AD164</f>
        <v>0</v>
      </c>
      <c r="AE142" s="25">
        <f t="shared" si="2025"/>
        <v>0</v>
      </c>
      <c r="AF142" s="25">
        <f t="shared" ref="AF142:AF143" si="2026">AG142+AJ142</f>
        <v>0</v>
      </c>
      <c r="AG142" s="25">
        <f>SUM(AH142:AI142)</f>
        <v>0</v>
      </c>
      <c r="AH142" s="25">
        <f>AH143+AH147+AH150+AH154+AH157+AH163+AH164</f>
        <v>0</v>
      </c>
      <c r="AI142" s="25">
        <f>AI143+AI147+AI150+AI154+AI157+AI163+AI164</f>
        <v>0</v>
      </c>
      <c r="AJ142" s="25">
        <f>SUM(AK142:AL142)</f>
        <v>0</v>
      </c>
      <c r="AK142" s="25">
        <f>AK143+AK147+AK150+AK154+AK157+AK163+AK164</f>
        <v>0</v>
      </c>
      <c r="AL142" s="25">
        <f>AL143+AL147+AL150+AL154+AL157+AL163+AL164</f>
        <v>0</v>
      </c>
      <c r="AM142" s="25">
        <f t="shared" ref="AM142:AM143" si="2027">AN142+AQ142</f>
        <v>0</v>
      </c>
      <c r="AN142" s="25">
        <f t="shared" ref="AN142:AN143" si="2028">SUM(AO142:AP142)</f>
        <v>0</v>
      </c>
      <c r="AO142" s="25">
        <f t="shared" ref="AO142:AP142" si="2029">AO143+AO147+AO150+AO154+AO157+AO163+AO164</f>
        <v>0</v>
      </c>
      <c r="AP142" s="25">
        <f t="shared" si="2029"/>
        <v>0</v>
      </c>
      <c r="AQ142" s="25">
        <f t="shared" ref="AQ142:AQ143" si="2030">SUM(AR142:AS142)</f>
        <v>0</v>
      </c>
      <c r="AR142" s="25">
        <f t="shared" ref="AR142:AS142" si="2031">AR143+AR147+AR150+AR154+AR157+AR163+AR164</f>
        <v>0</v>
      </c>
      <c r="AS142" s="25">
        <f t="shared" si="2031"/>
        <v>0</v>
      </c>
      <c r="AT142" s="25">
        <f t="shared" ref="AT142:AT143" si="2032">AU142+AX142</f>
        <v>0</v>
      </c>
      <c r="AU142" s="25">
        <f t="shared" ref="AU142:AU143" si="2033">SUM(AV142:AW142)</f>
        <v>0</v>
      </c>
      <c r="AV142" s="25">
        <f t="shared" ref="AV142:AW142" si="2034">AV143+AV147+AV150+AV154+AV157+AV163+AV164</f>
        <v>0</v>
      </c>
      <c r="AW142" s="25">
        <f t="shared" si="2034"/>
        <v>0</v>
      </c>
      <c r="AX142" s="25">
        <f t="shared" ref="AX142:AX143" si="2035">SUM(AY142:AZ142)</f>
        <v>0</v>
      </c>
      <c r="AY142" s="25">
        <f t="shared" ref="AY142:AZ142" si="2036">AY143+AY147+AY150+AY154+AY157+AY163+AY164</f>
        <v>0</v>
      </c>
      <c r="AZ142" s="25">
        <f t="shared" si="2036"/>
        <v>0</v>
      </c>
      <c r="BA142" s="25">
        <f t="shared" ref="BA142:BA143" si="2037">BB142+BE142</f>
        <v>0</v>
      </c>
      <c r="BB142" s="25">
        <f t="shared" ref="BB142:BB143" si="2038">SUM(BC142:BD142)</f>
        <v>0</v>
      </c>
      <c r="BC142" s="25">
        <f t="shared" ref="BC142:BD142" si="2039">BC143+BC147+BC150+BC154+BC157+BC163+BC164</f>
        <v>0</v>
      </c>
      <c r="BD142" s="25">
        <f t="shared" si="2039"/>
        <v>0</v>
      </c>
      <c r="BE142" s="25">
        <f t="shared" ref="BE142:BE143" si="2040">SUM(BF142:BG142)</f>
        <v>0</v>
      </c>
      <c r="BF142" s="25">
        <f t="shared" ref="BF142:BG142" si="2041">BF143+BF147+BF150+BF154+BF157+BF163+BF164</f>
        <v>0</v>
      </c>
      <c r="BG142" s="25">
        <f t="shared" si="2041"/>
        <v>0</v>
      </c>
      <c r="BH142" s="25">
        <f t="shared" ref="BH142:BH143" si="2042">BI142+BL142</f>
        <v>0</v>
      </c>
      <c r="BI142" s="25">
        <f>SUM(BJ142:BK142)</f>
        <v>0</v>
      </c>
      <c r="BJ142" s="25">
        <f>BJ143+BJ147+BJ150+BJ154+BJ157+BJ163+BJ164</f>
        <v>0</v>
      </c>
      <c r="BK142" s="25">
        <f>BK143+BK147+BK150+BK154+BK157+BK163+BK164</f>
        <v>0</v>
      </c>
      <c r="BL142" s="25">
        <f>SUM(BM142:BN142)</f>
        <v>0</v>
      </c>
      <c r="BM142" s="25">
        <f>BM143+BM147+BM150+BM154+BM157+BM163+BM164</f>
        <v>0</v>
      </c>
      <c r="BN142" s="25">
        <f>BN143+BN147+BN150+BN154+BN157+BN163+BN164</f>
        <v>0</v>
      </c>
      <c r="BO142" s="25">
        <f t="shared" ref="BO142:BO143" si="2043">BP142+BS142</f>
        <v>0</v>
      </c>
      <c r="BP142" s="25">
        <f t="shared" ref="BP142:BP143" si="2044">SUM(BQ142:BR142)</f>
        <v>0</v>
      </c>
      <c r="BQ142" s="25">
        <f t="shared" ref="BQ142:BR142" si="2045">BQ143+BQ147+BQ150+BQ154+BQ157+BQ163+BQ164</f>
        <v>0</v>
      </c>
      <c r="BR142" s="25">
        <f t="shared" si="2045"/>
        <v>0</v>
      </c>
      <c r="BS142" s="25">
        <f t="shared" ref="BS142:BS143" si="2046">SUM(BT142:BU142)</f>
        <v>0</v>
      </c>
      <c r="BT142" s="25">
        <f t="shared" ref="BT142:BU142" si="2047">BT143+BT147+BT150+BT154+BT157+BT163+BT164</f>
        <v>0</v>
      </c>
      <c r="BU142" s="25">
        <f t="shared" si="2047"/>
        <v>0</v>
      </c>
      <c r="BV142" s="25">
        <f t="shared" ref="BV142:BV143" si="2048">BW142+BZ142</f>
        <v>0</v>
      </c>
      <c r="BW142" s="25">
        <f t="shared" ref="BW142:BW143" si="2049">SUM(BX142:BY142)</f>
        <v>0</v>
      </c>
      <c r="BX142" s="25">
        <f t="shared" ref="BX142:BY142" si="2050">BX143+BX147+BX150+BX154+BX157+BX163+BX164</f>
        <v>0</v>
      </c>
      <c r="BY142" s="25">
        <f t="shared" si="2050"/>
        <v>0</v>
      </c>
      <c r="BZ142" s="25">
        <f t="shared" ref="BZ142:BZ143" si="2051">SUM(CA142:CB142)</f>
        <v>0</v>
      </c>
      <c r="CA142" s="25">
        <f t="shared" ref="CA142:CB142" si="2052">CA143+CA147+CA150+CA154+CA157+CA163+CA164</f>
        <v>0</v>
      </c>
      <c r="CB142" s="25">
        <f t="shared" si="2052"/>
        <v>0</v>
      </c>
      <c r="CC142" s="25">
        <f t="shared" ref="CC142:CC143" si="2053">CD142+CG142</f>
        <v>0</v>
      </c>
      <c r="CD142" s="25">
        <f t="shared" ref="CD142:CD143" si="2054">SUM(CE142:CF142)</f>
        <v>0</v>
      </c>
      <c r="CE142" s="25">
        <f t="shared" ref="CE142:CF142" si="2055">CE143+CE147+CE150+CE154+CE157+CE163+CE164</f>
        <v>0</v>
      </c>
      <c r="CF142" s="25">
        <f t="shared" si="2055"/>
        <v>0</v>
      </c>
      <c r="CG142" s="25">
        <f t="shared" ref="CG142:CG143" si="2056">SUM(CH142:CI142)</f>
        <v>0</v>
      </c>
      <c r="CH142" s="25">
        <f t="shared" ref="CH142:CI142" si="2057">CH143+CH147+CH150+CH154+CH157+CH163+CH164</f>
        <v>0</v>
      </c>
      <c r="CI142" s="25">
        <f t="shared" si="2057"/>
        <v>0</v>
      </c>
      <c r="CJ142" s="25">
        <f t="shared" ref="CJ142:CJ143" si="2058">CK142+CN142</f>
        <v>0</v>
      </c>
      <c r="CK142" s="25">
        <f>SUM(CL142:CM142)</f>
        <v>0</v>
      </c>
      <c r="CL142" s="25">
        <f>CL143+CL147+CL150+CL154+CL157+CL163+CL164</f>
        <v>0</v>
      </c>
      <c r="CM142" s="25">
        <f>CM143+CM147+CM150+CM154+CM157+CM163+CM164</f>
        <v>0</v>
      </c>
      <c r="CN142" s="25">
        <f>SUM(CO142:CP142)</f>
        <v>0</v>
      </c>
      <c r="CO142" s="25">
        <f>CO143+CO147+CO150+CO154+CO157+CO163+CO164</f>
        <v>0</v>
      </c>
      <c r="CP142" s="25">
        <f>CP143+CP147+CP150+CP154+CP157+CP163+CP164</f>
        <v>0</v>
      </c>
      <c r="CQ142" s="25">
        <f t="shared" ref="CQ142:CQ143" si="2059">CR142+CU142</f>
        <v>0</v>
      </c>
      <c r="CR142" s="25">
        <f t="shared" ref="CR142:CR143" si="2060">SUM(CS142:CT142)</f>
        <v>0</v>
      </c>
      <c r="CS142" s="25">
        <f t="shared" ref="CS142:CT142" si="2061">CS143+CS147+CS150+CS154+CS157+CS163+CS164</f>
        <v>0</v>
      </c>
      <c r="CT142" s="25">
        <f t="shared" si="2061"/>
        <v>0</v>
      </c>
      <c r="CU142" s="25">
        <f t="shared" ref="CU142:CU143" si="2062">SUM(CV142:CW142)</f>
        <v>0</v>
      </c>
      <c r="CV142" s="25">
        <f t="shared" ref="CV142:CW142" si="2063">CV143+CV147+CV150+CV154+CV157+CV163+CV164</f>
        <v>0</v>
      </c>
      <c r="CW142" s="25">
        <f t="shared" si="2063"/>
        <v>0</v>
      </c>
      <c r="CX142" s="25">
        <f t="shared" ref="CX142:CX143" si="2064">CY142+DB142</f>
        <v>0</v>
      </c>
      <c r="CY142" s="25">
        <f t="shared" ref="CY142:CY143" si="2065">SUM(CZ142:DA142)</f>
        <v>0</v>
      </c>
      <c r="CZ142" s="25">
        <f t="shared" ref="CZ142:DA142" si="2066">CZ143+CZ147+CZ150+CZ154+CZ157+CZ163+CZ164</f>
        <v>0</v>
      </c>
      <c r="DA142" s="25">
        <f t="shared" si="2066"/>
        <v>0</v>
      </c>
      <c r="DB142" s="25">
        <f t="shared" ref="DB142:DB143" si="2067">SUM(DC142:DD142)</f>
        <v>0</v>
      </c>
      <c r="DC142" s="25">
        <f t="shared" ref="DC142:DD142" si="2068">DC143+DC147+DC150+DC154+DC157+DC163+DC164</f>
        <v>0</v>
      </c>
      <c r="DD142" s="25">
        <f t="shared" si="2068"/>
        <v>0</v>
      </c>
      <c r="DE142" s="25">
        <f t="shared" ref="DE142:DE143" si="2069">DF142+DI142</f>
        <v>0</v>
      </c>
      <c r="DF142" s="25">
        <f t="shared" ref="DF142:DF143" si="2070">SUM(DG142:DH142)</f>
        <v>0</v>
      </c>
      <c r="DG142" s="25">
        <f t="shared" ref="DG142:DH142" si="2071">DG143+DG147+DG150+DG154+DG157+DG163+DG164</f>
        <v>0</v>
      </c>
      <c r="DH142" s="25">
        <f t="shared" si="2071"/>
        <v>0</v>
      </c>
      <c r="DI142" s="25">
        <f t="shared" ref="DI142:DI143" si="2072">SUM(DJ142:DK142)</f>
        <v>0</v>
      </c>
      <c r="DJ142" s="25">
        <f t="shared" ref="DJ142:DK142" si="2073">DJ143+DJ147+DJ150+DJ154+DJ157+DJ163+DJ164</f>
        <v>0</v>
      </c>
      <c r="DK142" s="25">
        <f t="shared" si="2073"/>
        <v>0</v>
      </c>
      <c r="DL142" s="25">
        <f t="shared" ref="DL142" si="2074">DM142+DP142</f>
        <v>120087.07352999999</v>
      </c>
      <c r="DM142" s="25">
        <f t="shared" ref="DM142" si="2075">SUM(DN142:DO142)</f>
        <v>120087.07352999999</v>
      </c>
      <c r="DN142" s="25">
        <f t="shared" ref="DN142:DO142" si="2076">DN143+DN147+DN150+DN154+DN157+DN163+DN164</f>
        <v>71991.83</v>
      </c>
      <c r="DO142" s="25">
        <f t="shared" si="2076"/>
        <v>48095.24353</v>
      </c>
      <c r="DP142" s="25">
        <f t="shared" ref="DP142" si="2077">SUM(DQ142:DR142)</f>
        <v>0</v>
      </c>
      <c r="DQ142" s="25">
        <f t="shared" ref="DQ142:DR142" si="2078">DQ143+DQ147+DQ150+DQ154+DQ157+DQ163+DQ164</f>
        <v>0</v>
      </c>
      <c r="DR142" s="25">
        <f t="shared" si="2078"/>
        <v>0</v>
      </c>
    </row>
    <row r="143" spans="1:122" s="27" customFormat="1" ht="15" customHeight="1" x14ac:dyDescent="0.25">
      <c r="A143" s="35"/>
      <c r="B143" s="62"/>
      <c r="C143" s="34" t="s">
        <v>107</v>
      </c>
      <c r="D143" s="25">
        <f t="shared" ref="D143" si="2079">E143+H143</f>
        <v>2068.0940000000001</v>
      </c>
      <c r="E143" s="25">
        <f>SUM(F143:G143)</f>
        <v>2068.0940000000001</v>
      </c>
      <c r="F143" s="25">
        <f>SUM(F144:F146)</f>
        <v>2056.9940000000001</v>
      </c>
      <c r="G143" s="25">
        <f>SUM(G144:G146)</f>
        <v>11.100000000000001</v>
      </c>
      <c r="H143" s="25">
        <f>SUM(I143:J143)</f>
        <v>0</v>
      </c>
      <c r="I143" s="25">
        <f>SUM(I144:I146)</f>
        <v>0</v>
      </c>
      <c r="J143" s="25">
        <f>SUM(J144:J146)</f>
        <v>0</v>
      </c>
      <c r="K143" s="25">
        <f t="shared" si="2011"/>
        <v>520.173</v>
      </c>
      <c r="L143" s="25">
        <f t="shared" si="2012"/>
        <v>520.173</v>
      </c>
      <c r="M143" s="25">
        <f t="shared" ref="M143:N143" si="2080">SUM(M144:M146)</f>
        <v>508.69</v>
      </c>
      <c r="N143" s="25">
        <f t="shared" si="2080"/>
        <v>11.482999999999999</v>
      </c>
      <c r="O143" s="25">
        <f t="shared" si="2014"/>
        <v>0</v>
      </c>
      <c r="P143" s="25">
        <f t="shared" ref="P143:Q143" si="2081">SUM(P144:P146)</f>
        <v>0</v>
      </c>
      <c r="Q143" s="25">
        <f t="shared" si="2081"/>
        <v>0</v>
      </c>
      <c r="R143" s="25">
        <f t="shared" si="2016"/>
        <v>1666.3515300000001</v>
      </c>
      <c r="S143" s="25">
        <f t="shared" si="2017"/>
        <v>1666.3515300000001</v>
      </c>
      <c r="T143" s="25">
        <f t="shared" ref="T143:U143" si="2082">SUM(T144:T146)</f>
        <v>1637.6210000000001</v>
      </c>
      <c r="U143" s="25">
        <f t="shared" si="2082"/>
        <v>28.730529999999998</v>
      </c>
      <c r="V143" s="25">
        <f t="shared" si="2019"/>
        <v>0</v>
      </c>
      <c r="W143" s="25">
        <f t="shared" ref="W143:X143" si="2083">SUM(W144:W146)</f>
        <v>0</v>
      </c>
      <c r="X143" s="25">
        <f t="shared" si="2083"/>
        <v>0</v>
      </c>
      <c r="Y143" s="25">
        <f>Z143+AC143</f>
        <v>4254.6185300000006</v>
      </c>
      <c r="Z143" s="25">
        <f>SUM(AA143:AB143)</f>
        <v>4254.6185300000006</v>
      </c>
      <c r="AA143" s="25">
        <f>SUM(AA144:AA146)</f>
        <v>4203.3050000000003</v>
      </c>
      <c r="AB143" s="25">
        <f>SUM(AB144:AB146)</f>
        <v>51.31353</v>
      </c>
      <c r="AC143" s="25">
        <f>SUM(AD143:AE143)</f>
        <v>0</v>
      </c>
      <c r="AD143" s="25">
        <f>SUM(AD144:AD146)</f>
        <v>0</v>
      </c>
      <c r="AE143" s="25">
        <f>SUM(AE144:AE146)</f>
        <v>0</v>
      </c>
      <c r="AF143" s="25">
        <f t="shared" si="2026"/>
        <v>0</v>
      </c>
      <c r="AG143" s="25">
        <f>SUM(AH143:AI143)</f>
        <v>0</v>
      </c>
      <c r="AH143" s="25">
        <f>SUM(AH144:AH146)</f>
        <v>0</v>
      </c>
      <c r="AI143" s="25">
        <f>SUM(AI144:AI146)</f>
        <v>0</v>
      </c>
      <c r="AJ143" s="25">
        <f>SUM(AK143:AL143)</f>
        <v>0</v>
      </c>
      <c r="AK143" s="25">
        <f>SUM(AK144:AK146)</f>
        <v>0</v>
      </c>
      <c r="AL143" s="25">
        <f>SUM(AL144:AL146)</f>
        <v>0</v>
      </c>
      <c r="AM143" s="25">
        <f t="shared" si="2027"/>
        <v>0</v>
      </c>
      <c r="AN143" s="25">
        <f t="shared" si="2028"/>
        <v>0</v>
      </c>
      <c r="AO143" s="25">
        <f t="shared" ref="AO143:AP143" si="2084">SUM(AO144:AO146)</f>
        <v>0</v>
      </c>
      <c r="AP143" s="25">
        <f t="shared" si="2084"/>
        <v>0</v>
      </c>
      <c r="AQ143" s="25">
        <f t="shared" si="2030"/>
        <v>0</v>
      </c>
      <c r="AR143" s="25">
        <f t="shared" ref="AR143:AS143" si="2085">SUM(AR144:AR146)</f>
        <v>0</v>
      </c>
      <c r="AS143" s="25">
        <f t="shared" si="2085"/>
        <v>0</v>
      </c>
      <c r="AT143" s="25">
        <f t="shared" si="2032"/>
        <v>0</v>
      </c>
      <c r="AU143" s="25">
        <f t="shared" si="2033"/>
        <v>0</v>
      </c>
      <c r="AV143" s="25">
        <f t="shared" ref="AV143:AW143" si="2086">SUM(AV144:AV146)</f>
        <v>0</v>
      </c>
      <c r="AW143" s="25">
        <f t="shared" si="2086"/>
        <v>0</v>
      </c>
      <c r="AX143" s="25">
        <f t="shared" si="2035"/>
        <v>0</v>
      </c>
      <c r="AY143" s="25">
        <f t="shared" ref="AY143:AZ143" si="2087">SUM(AY144:AY146)</f>
        <v>0</v>
      </c>
      <c r="AZ143" s="25">
        <f t="shared" si="2087"/>
        <v>0</v>
      </c>
      <c r="BA143" s="25">
        <f t="shared" si="2037"/>
        <v>0</v>
      </c>
      <c r="BB143" s="25">
        <f t="shared" si="2038"/>
        <v>0</v>
      </c>
      <c r="BC143" s="25">
        <f t="shared" ref="BC143:BD143" si="2088">SUM(BC144:BC146)</f>
        <v>0</v>
      </c>
      <c r="BD143" s="25">
        <f t="shared" si="2088"/>
        <v>0</v>
      </c>
      <c r="BE143" s="25">
        <f t="shared" si="2040"/>
        <v>0</v>
      </c>
      <c r="BF143" s="25">
        <f t="shared" ref="BF143:BG143" si="2089">SUM(BF144:BF146)</f>
        <v>0</v>
      </c>
      <c r="BG143" s="25">
        <f t="shared" si="2089"/>
        <v>0</v>
      </c>
      <c r="BH143" s="25">
        <f t="shared" si="2042"/>
        <v>0</v>
      </c>
      <c r="BI143" s="25">
        <f>SUM(BJ143:BK143)</f>
        <v>0</v>
      </c>
      <c r="BJ143" s="25">
        <f>SUM(BJ144:BJ146)</f>
        <v>0</v>
      </c>
      <c r="BK143" s="25">
        <f>SUM(BK144:BK146)</f>
        <v>0</v>
      </c>
      <c r="BL143" s="25">
        <f>SUM(BM143:BN143)</f>
        <v>0</v>
      </c>
      <c r="BM143" s="25">
        <f>SUM(BM144:BM146)</f>
        <v>0</v>
      </c>
      <c r="BN143" s="25">
        <f>SUM(BN144:BN146)</f>
        <v>0</v>
      </c>
      <c r="BO143" s="25">
        <f t="shared" si="2043"/>
        <v>0</v>
      </c>
      <c r="BP143" s="25">
        <f t="shared" si="2044"/>
        <v>0</v>
      </c>
      <c r="BQ143" s="25">
        <f t="shared" ref="BQ143:BR143" si="2090">SUM(BQ144:BQ146)</f>
        <v>0</v>
      </c>
      <c r="BR143" s="25">
        <f t="shared" si="2090"/>
        <v>0</v>
      </c>
      <c r="BS143" s="25">
        <f t="shared" si="2046"/>
        <v>0</v>
      </c>
      <c r="BT143" s="25">
        <f t="shared" ref="BT143:BU143" si="2091">SUM(BT144:BT146)</f>
        <v>0</v>
      </c>
      <c r="BU143" s="25">
        <f t="shared" si="2091"/>
        <v>0</v>
      </c>
      <c r="BV143" s="25">
        <f t="shared" si="2048"/>
        <v>0</v>
      </c>
      <c r="BW143" s="25">
        <f t="shared" si="2049"/>
        <v>0</v>
      </c>
      <c r="BX143" s="25">
        <f t="shared" ref="BX143:BY143" si="2092">SUM(BX144:BX146)</f>
        <v>0</v>
      </c>
      <c r="BY143" s="25">
        <f t="shared" si="2092"/>
        <v>0</v>
      </c>
      <c r="BZ143" s="25">
        <f t="shared" si="2051"/>
        <v>0</v>
      </c>
      <c r="CA143" s="25">
        <f t="shared" ref="CA143:CB143" si="2093">SUM(CA144:CA146)</f>
        <v>0</v>
      </c>
      <c r="CB143" s="25">
        <f t="shared" si="2093"/>
        <v>0</v>
      </c>
      <c r="CC143" s="25">
        <f t="shared" si="2053"/>
        <v>0</v>
      </c>
      <c r="CD143" s="25">
        <f t="shared" si="2054"/>
        <v>0</v>
      </c>
      <c r="CE143" s="25">
        <f t="shared" ref="CE143:CF143" si="2094">SUM(CE144:CE146)</f>
        <v>0</v>
      </c>
      <c r="CF143" s="25">
        <f t="shared" si="2094"/>
        <v>0</v>
      </c>
      <c r="CG143" s="25">
        <f t="shared" si="2056"/>
        <v>0</v>
      </c>
      <c r="CH143" s="25">
        <f t="shared" ref="CH143:CI143" si="2095">SUM(CH144:CH146)</f>
        <v>0</v>
      </c>
      <c r="CI143" s="25">
        <f t="shared" si="2095"/>
        <v>0</v>
      </c>
      <c r="CJ143" s="25">
        <f t="shared" si="2058"/>
        <v>0</v>
      </c>
      <c r="CK143" s="25">
        <f>SUM(CL143:CM143)</f>
        <v>0</v>
      </c>
      <c r="CL143" s="25">
        <f>SUM(CL144:CL146)</f>
        <v>0</v>
      </c>
      <c r="CM143" s="25">
        <f>SUM(CM144:CM146)</f>
        <v>0</v>
      </c>
      <c r="CN143" s="25">
        <f>SUM(CO143:CP143)</f>
        <v>0</v>
      </c>
      <c r="CO143" s="25">
        <f>SUM(CO144:CO146)</f>
        <v>0</v>
      </c>
      <c r="CP143" s="25">
        <f>SUM(CP144:CP146)</f>
        <v>0</v>
      </c>
      <c r="CQ143" s="25">
        <f t="shared" si="2059"/>
        <v>0</v>
      </c>
      <c r="CR143" s="25">
        <f t="shared" si="2060"/>
        <v>0</v>
      </c>
      <c r="CS143" s="25">
        <f t="shared" ref="CS143:CT143" si="2096">SUM(CS144:CS146)</f>
        <v>0</v>
      </c>
      <c r="CT143" s="25">
        <f t="shared" si="2096"/>
        <v>0</v>
      </c>
      <c r="CU143" s="25">
        <f t="shared" si="2062"/>
        <v>0</v>
      </c>
      <c r="CV143" s="25">
        <f t="shared" ref="CV143:CW143" si="2097">SUM(CV144:CV146)</f>
        <v>0</v>
      </c>
      <c r="CW143" s="25">
        <f t="shared" si="2097"/>
        <v>0</v>
      </c>
      <c r="CX143" s="25">
        <f t="shared" si="2064"/>
        <v>0</v>
      </c>
      <c r="CY143" s="25">
        <f t="shared" si="2065"/>
        <v>0</v>
      </c>
      <c r="CZ143" s="25">
        <f t="shared" ref="CZ143:DA143" si="2098">SUM(CZ144:CZ146)</f>
        <v>0</v>
      </c>
      <c r="DA143" s="25">
        <f t="shared" si="2098"/>
        <v>0</v>
      </c>
      <c r="DB143" s="25">
        <f t="shared" si="2067"/>
        <v>0</v>
      </c>
      <c r="DC143" s="25">
        <f t="shared" ref="DC143:DD143" si="2099">SUM(DC144:DC146)</f>
        <v>0</v>
      </c>
      <c r="DD143" s="25">
        <f t="shared" si="2099"/>
        <v>0</v>
      </c>
      <c r="DE143" s="25">
        <f t="shared" si="2069"/>
        <v>0</v>
      </c>
      <c r="DF143" s="25">
        <f t="shared" si="2070"/>
        <v>0</v>
      </c>
      <c r="DG143" s="25">
        <f t="shared" ref="DG143:DH143" si="2100">SUM(DG144:DG146)</f>
        <v>0</v>
      </c>
      <c r="DH143" s="25">
        <f t="shared" si="2100"/>
        <v>0</v>
      </c>
      <c r="DI143" s="25">
        <f t="shared" si="2072"/>
        <v>0</v>
      </c>
      <c r="DJ143" s="25">
        <f t="shared" ref="DJ143:DK143" si="2101">SUM(DJ144:DJ146)</f>
        <v>0</v>
      </c>
      <c r="DK143" s="25">
        <f t="shared" si="2101"/>
        <v>0</v>
      </c>
      <c r="DL143" s="25">
        <f>DM143+DP143</f>
        <v>4254.6185300000006</v>
      </c>
      <c r="DM143" s="25">
        <f>SUM(DN143:DO143)</f>
        <v>4254.6185300000006</v>
      </c>
      <c r="DN143" s="25">
        <f>SUM(DN144:DN146)</f>
        <v>4203.3050000000003</v>
      </c>
      <c r="DO143" s="25">
        <f>SUM(DO144:DO146)</f>
        <v>51.31353</v>
      </c>
      <c r="DP143" s="25">
        <f>SUM(DQ143:DR143)</f>
        <v>0</v>
      </c>
      <c r="DQ143" s="25">
        <f>SUM(DQ144:DQ146)</f>
        <v>0</v>
      </c>
      <c r="DR143" s="25">
        <f>SUM(DR144:DR146)</f>
        <v>0</v>
      </c>
    </row>
    <row r="144" spans="1:122" s="27" customFormat="1" ht="15" customHeight="1" x14ac:dyDescent="0.25">
      <c r="A144" s="35"/>
      <c r="B144" s="62"/>
      <c r="C144" s="36" t="s">
        <v>108</v>
      </c>
      <c r="D144" s="25">
        <f>+E144+H144</f>
        <v>0</v>
      </c>
      <c r="E144" s="25">
        <f>F144+G144</f>
        <v>0</v>
      </c>
      <c r="F144" s="52">
        <v>0</v>
      </c>
      <c r="G144" s="52">
        <v>0</v>
      </c>
      <c r="H144" s="25">
        <f>I144+J144</f>
        <v>0</v>
      </c>
      <c r="I144" s="52">
        <v>0</v>
      </c>
      <c r="J144" s="52">
        <v>0</v>
      </c>
      <c r="K144" s="25">
        <f>+L144+O144</f>
        <v>0</v>
      </c>
      <c r="L144" s="25">
        <f>M144+N144</f>
        <v>0</v>
      </c>
      <c r="M144" s="52">
        <v>0</v>
      </c>
      <c r="N144" s="52">
        <v>0</v>
      </c>
      <c r="O144" s="25">
        <f>P144+Q144</f>
        <v>0</v>
      </c>
      <c r="P144" s="52">
        <v>0</v>
      </c>
      <c r="Q144" s="52">
        <v>0</v>
      </c>
      <c r="R144" s="25">
        <f>+S144+V144</f>
        <v>0</v>
      </c>
      <c r="S144" s="25">
        <f>T144+U144</f>
        <v>0</v>
      </c>
      <c r="T144" s="52">
        <v>0</v>
      </c>
      <c r="U144" s="52">
        <v>0</v>
      </c>
      <c r="V144" s="25">
        <f>W144+X144</f>
        <v>0</v>
      </c>
      <c r="W144" s="52">
        <v>0</v>
      </c>
      <c r="X144" s="52">
        <v>0</v>
      </c>
      <c r="Y144" s="25">
        <f>+Z144+AC144</f>
        <v>0</v>
      </c>
      <c r="Z144" s="25">
        <f>AA144+AB144</f>
        <v>0</v>
      </c>
      <c r="AA144" s="52">
        <f t="shared" ref="AA144:AB146" si="2102">+F144+M144+T144</f>
        <v>0</v>
      </c>
      <c r="AB144" s="52">
        <f t="shared" si="2102"/>
        <v>0</v>
      </c>
      <c r="AC144" s="25">
        <f>AD144+AE144</f>
        <v>0</v>
      </c>
      <c r="AD144" s="52">
        <f t="shared" ref="AD144:AE146" si="2103">+I144+P144+W144</f>
        <v>0</v>
      </c>
      <c r="AE144" s="52">
        <f t="shared" si="2103"/>
        <v>0</v>
      </c>
      <c r="AF144" s="25">
        <f>+AG144+AJ144</f>
        <v>0</v>
      </c>
      <c r="AG144" s="25">
        <f>AH144+AI144</f>
        <v>0</v>
      </c>
      <c r="AH144" s="52">
        <v>0</v>
      </c>
      <c r="AI144" s="52">
        <v>0</v>
      </c>
      <c r="AJ144" s="25">
        <f>AK144+AL144</f>
        <v>0</v>
      </c>
      <c r="AK144" s="52">
        <v>0</v>
      </c>
      <c r="AL144" s="52">
        <v>0</v>
      </c>
      <c r="AM144" s="25">
        <f>+AN144+AQ144</f>
        <v>0</v>
      </c>
      <c r="AN144" s="25">
        <f>AO144+AP144</f>
        <v>0</v>
      </c>
      <c r="AO144" s="52">
        <v>0</v>
      </c>
      <c r="AP144" s="52">
        <v>0</v>
      </c>
      <c r="AQ144" s="25">
        <f>AR144+AS144</f>
        <v>0</v>
      </c>
      <c r="AR144" s="52">
        <v>0</v>
      </c>
      <c r="AS144" s="52">
        <v>0</v>
      </c>
      <c r="AT144" s="25">
        <f>+AU144+AX144</f>
        <v>0</v>
      </c>
      <c r="AU144" s="25">
        <f>AV144+AW144</f>
        <v>0</v>
      </c>
      <c r="AV144" s="52">
        <v>0</v>
      </c>
      <c r="AW144" s="52">
        <v>0</v>
      </c>
      <c r="AX144" s="25">
        <f>AY144+AZ144</f>
        <v>0</v>
      </c>
      <c r="AY144" s="52">
        <v>0</v>
      </c>
      <c r="AZ144" s="52">
        <v>0</v>
      </c>
      <c r="BA144" s="25">
        <f>+BB144+BE144</f>
        <v>0</v>
      </c>
      <c r="BB144" s="25">
        <f>BC144+BD144</f>
        <v>0</v>
      </c>
      <c r="BC144" s="52">
        <f t="shared" ref="BC144:BD146" si="2104">+AH144+AO144+AV144</f>
        <v>0</v>
      </c>
      <c r="BD144" s="52">
        <f t="shared" si="2104"/>
        <v>0</v>
      </c>
      <c r="BE144" s="25">
        <f>BF144+BG144</f>
        <v>0</v>
      </c>
      <c r="BF144" s="52">
        <f t="shared" ref="BF144:BG146" si="2105">+AK144+AR144+AY144</f>
        <v>0</v>
      </c>
      <c r="BG144" s="52">
        <f t="shared" si="2105"/>
        <v>0</v>
      </c>
      <c r="BH144" s="25">
        <f>+BI144+BL144</f>
        <v>0</v>
      </c>
      <c r="BI144" s="25">
        <f>BJ144+BK144</f>
        <v>0</v>
      </c>
      <c r="BJ144" s="52">
        <v>0</v>
      </c>
      <c r="BK144" s="52">
        <v>0</v>
      </c>
      <c r="BL144" s="25">
        <f>BM144+BN144</f>
        <v>0</v>
      </c>
      <c r="BM144" s="52">
        <v>0</v>
      </c>
      <c r="BN144" s="52">
        <v>0</v>
      </c>
      <c r="BO144" s="25">
        <f>+BP144+BS144</f>
        <v>0</v>
      </c>
      <c r="BP144" s="25">
        <f>BQ144+BR144</f>
        <v>0</v>
      </c>
      <c r="BQ144" s="52">
        <v>0</v>
      </c>
      <c r="BR144" s="52">
        <v>0</v>
      </c>
      <c r="BS144" s="25">
        <f>BT144+BU144</f>
        <v>0</v>
      </c>
      <c r="BT144" s="52">
        <v>0</v>
      </c>
      <c r="BU144" s="52">
        <v>0</v>
      </c>
      <c r="BV144" s="25">
        <f>+BW144+BZ144</f>
        <v>0</v>
      </c>
      <c r="BW144" s="25">
        <f>BX144+BY144</f>
        <v>0</v>
      </c>
      <c r="BX144" s="52">
        <v>0</v>
      </c>
      <c r="BY144" s="52">
        <v>0</v>
      </c>
      <c r="BZ144" s="25">
        <f>CA144+CB144</f>
        <v>0</v>
      </c>
      <c r="CA144" s="52">
        <v>0</v>
      </c>
      <c r="CB144" s="52">
        <v>0</v>
      </c>
      <c r="CC144" s="25">
        <f>+CD144+CG144</f>
        <v>0</v>
      </c>
      <c r="CD144" s="25">
        <f>CE144+CF144</f>
        <v>0</v>
      </c>
      <c r="CE144" s="52">
        <f t="shared" ref="CE144:CF146" si="2106">+BJ144+BQ144+BX144</f>
        <v>0</v>
      </c>
      <c r="CF144" s="52">
        <f t="shared" si="2106"/>
        <v>0</v>
      </c>
      <c r="CG144" s="25">
        <f>CH144+CI144</f>
        <v>0</v>
      </c>
      <c r="CH144" s="52">
        <f t="shared" ref="CH144:CI146" si="2107">+BM144+BT144+CA144</f>
        <v>0</v>
      </c>
      <c r="CI144" s="52">
        <f t="shared" si="2107"/>
        <v>0</v>
      </c>
      <c r="CJ144" s="25">
        <f>+CK144+CN144</f>
        <v>0</v>
      </c>
      <c r="CK144" s="25">
        <f>CL144+CM144</f>
        <v>0</v>
      </c>
      <c r="CL144" s="52">
        <v>0</v>
      </c>
      <c r="CM144" s="52">
        <v>0</v>
      </c>
      <c r="CN144" s="25">
        <f>CO144+CP144</f>
        <v>0</v>
      </c>
      <c r="CO144" s="52">
        <v>0</v>
      </c>
      <c r="CP144" s="52">
        <v>0</v>
      </c>
      <c r="CQ144" s="25">
        <f>+CR144+CU144</f>
        <v>0</v>
      </c>
      <c r="CR144" s="25">
        <f>CS144+CT144</f>
        <v>0</v>
      </c>
      <c r="CS144" s="52">
        <v>0</v>
      </c>
      <c r="CT144" s="52">
        <v>0</v>
      </c>
      <c r="CU144" s="25">
        <f>CV144+CW144</f>
        <v>0</v>
      </c>
      <c r="CV144" s="52">
        <v>0</v>
      </c>
      <c r="CW144" s="52">
        <v>0</v>
      </c>
      <c r="CX144" s="25">
        <f>+CY144+DB144</f>
        <v>0</v>
      </c>
      <c r="CY144" s="25">
        <f>CZ144+DA144</f>
        <v>0</v>
      </c>
      <c r="CZ144" s="52">
        <v>0</v>
      </c>
      <c r="DA144" s="52">
        <v>0</v>
      </c>
      <c r="DB144" s="25">
        <f>DC144+DD144</f>
        <v>0</v>
      </c>
      <c r="DC144" s="52">
        <v>0</v>
      </c>
      <c r="DD144" s="52">
        <v>0</v>
      </c>
      <c r="DE144" s="25">
        <f>+DF144+DI144</f>
        <v>0</v>
      </c>
      <c r="DF144" s="25">
        <f>DG144+DH144</f>
        <v>0</v>
      </c>
      <c r="DG144" s="52">
        <f t="shared" ref="DG144:DH146" si="2108">+CL144+CS144+CZ144</f>
        <v>0</v>
      </c>
      <c r="DH144" s="52">
        <f t="shared" si="2108"/>
        <v>0</v>
      </c>
      <c r="DI144" s="25">
        <f>DJ144+DK144</f>
        <v>0</v>
      </c>
      <c r="DJ144" s="52">
        <f t="shared" ref="DJ144:DK146" si="2109">+CO144+CV144+DC144</f>
        <v>0</v>
      </c>
      <c r="DK144" s="52">
        <f t="shared" si="2109"/>
        <v>0</v>
      </c>
      <c r="DL144" s="25">
        <f>+DM144+DP144</f>
        <v>0</v>
      </c>
      <c r="DM144" s="25">
        <f>DN144+DO144</f>
        <v>0</v>
      </c>
      <c r="DN144" s="52">
        <f t="shared" ref="DN144:DO146" si="2110">AA144+BC144+CE144+DG144</f>
        <v>0</v>
      </c>
      <c r="DO144" s="52">
        <f t="shared" si="2110"/>
        <v>0</v>
      </c>
      <c r="DP144" s="25">
        <f>DQ144+DR144</f>
        <v>0</v>
      </c>
      <c r="DQ144" s="52">
        <f t="shared" ref="DQ144:DR146" si="2111">AD144+BF144+CH144+DJ144</f>
        <v>0</v>
      </c>
      <c r="DR144" s="52">
        <f t="shared" si="2111"/>
        <v>0</v>
      </c>
    </row>
    <row r="145" spans="1:122" s="27" customFormat="1" ht="15" customHeight="1" x14ac:dyDescent="0.25">
      <c r="A145" s="35"/>
      <c r="B145" s="62"/>
      <c r="C145" s="36" t="s">
        <v>107</v>
      </c>
      <c r="D145" s="25">
        <f>+E145+H145</f>
        <v>2068.0940000000001</v>
      </c>
      <c r="E145" s="25">
        <f>F145+G145</f>
        <v>2068.0940000000001</v>
      </c>
      <c r="F145" s="52">
        <v>2056.9940000000001</v>
      </c>
      <c r="G145" s="52">
        <v>11.100000000000001</v>
      </c>
      <c r="H145" s="25">
        <f>I145+J145</f>
        <v>0</v>
      </c>
      <c r="I145" s="52">
        <v>0</v>
      </c>
      <c r="J145" s="52">
        <v>0</v>
      </c>
      <c r="K145" s="25">
        <f>+L145+O145</f>
        <v>520.173</v>
      </c>
      <c r="L145" s="25">
        <f>M145+N145</f>
        <v>520.173</v>
      </c>
      <c r="M145" s="52">
        <v>508.69</v>
      </c>
      <c r="N145" s="52">
        <v>11.482999999999999</v>
      </c>
      <c r="O145" s="25">
        <f>P145+Q145</f>
        <v>0</v>
      </c>
      <c r="P145" s="52">
        <v>0</v>
      </c>
      <c r="Q145" s="52">
        <v>0</v>
      </c>
      <c r="R145" s="25">
        <f>+S145+V145</f>
        <v>1666.3515300000001</v>
      </c>
      <c r="S145" s="25">
        <f>T145+U145</f>
        <v>1666.3515300000001</v>
      </c>
      <c r="T145" s="52">
        <v>1637.6210000000001</v>
      </c>
      <c r="U145" s="52">
        <v>28.730529999999998</v>
      </c>
      <c r="V145" s="25">
        <f>W145+X145</f>
        <v>0</v>
      </c>
      <c r="W145" s="52">
        <v>0</v>
      </c>
      <c r="X145" s="52">
        <v>0</v>
      </c>
      <c r="Y145" s="25">
        <f>+Z145+AC145</f>
        <v>4254.6185300000006</v>
      </c>
      <c r="Z145" s="25">
        <f>AA145+AB145</f>
        <v>4254.6185300000006</v>
      </c>
      <c r="AA145" s="52">
        <f>+F145+M145+T145</f>
        <v>4203.3050000000003</v>
      </c>
      <c r="AB145" s="52">
        <f>+G145+N145+U145</f>
        <v>51.31353</v>
      </c>
      <c r="AC145" s="25">
        <f>AD145+AE145</f>
        <v>0</v>
      </c>
      <c r="AD145" s="52">
        <f>+I145+P145+W145</f>
        <v>0</v>
      </c>
      <c r="AE145" s="52">
        <f>+J145+Q145+X145</f>
        <v>0</v>
      </c>
      <c r="AF145" s="25">
        <f>+AG145+AJ145</f>
        <v>0</v>
      </c>
      <c r="AG145" s="25">
        <f>AH145+AI145</f>
        <v>0</v>
      </c>
      <c r="AH145" s="52">
        <v>0</v>
      </c>
      <c r="AI145" s="52">
        <v>0</v>
      </c>
      <c r="AJ145" s="25">
        <f>AK145+AL145</f>
        <v>0</v>
      </c>
      <c r="AK145" s="52">
        <v>0</v>
      </c>
      <c r="AL145" s="52">
        <v>0</v>
      </c>
      <c r="AM145" s="25">
        <f>+AN145+AQ145</f>
        <v>0</v>
      </c>
      <c r="AN145" s="25">
        <f>AO145+AP145</f>
        <v>0</v>
      </c>
      <c r="AO145" s="52">
        <v>0</v>
      </c>
      <c r="AP145" s="52">
        <v>0</v>
      </c>
      <c r="AQ145" s="25">
        <f>AR145+AS145</f>
        <v>0</v>
      </c>
      <c r="AR145" s="52">
        <v>0</v>
      </c>
      <c r="AS145" s="52">
        <v>0</v>
      </c>
      <c r="AT145" s="25">
        <f>+AU145+AX145</f>
        <v>0</v>
      </c>
      <c r="AU145" s="25">
        <f>AV145+AW145</f>
        <v>0</v>
      </c>
      <c r="AV145" s="52">
        <v>0</v>
      </c>
      <c r="AW145" s="52">
        <v>0</v>
      </c>
      <c r="AX145" s="25">
        <f>AY145+AZ145</f>
        <v>0</v>
      </c>
      <c r="AY145" s="52">
        <v>0</v>
      </c>
      <c r="AZ145" s="52">
        <v>0</v>
      </c>
      <c r="BA145" s="25">
        <f>+BB145+BE145</f>
        <v>0</v>
      </c>
      <c r="BB145" s="25">
        <f>BC145+BD145</f>
        <v>0</v>
      </c>
      <c r="BC145" s="52">
        <f>+AH145+AO145+AV145</f>
        <v>0</v>
      </c>
      <c r="BD145" s="52">
        <f>+AI145+AP145+AW145</f>
        <v>0</v>
      </c>
      <c r="BE145" s="25">
        <f>BF145+BG145</f>
        <v>0</v>
      </c>
      <c r="BF145" s="52">
        <f>+AK145+AR145+AY145</f>
        <v>0</v>
      </c>
      <c r="BG145" s="52">
        <f>+AL145+AS145+AZ145</f>
        <v>0</v>
      </c>
      <c r="BH145" s="25">
        <f>+BI145+BL145</f>
        <v>0</v>
      </c>
      <c r="BI145" s="25">
        <f>BJ145+BK145</f>
        <v>0</v>
      </c>
      <c r="BJ145" s="52">
        <v>0</v>
      </c>
      <c r="BK145" s="52">
        <v>0</v>
      </c>
      <c r="BL145" s="25">
        <f>BM145+BN145</f>
        <v>0</v>
      </c>
      <c r="BM145" s="52">
        <v>0</v>
      </c>
      <c r="BN145" s="52">
        <v>0</v>
      </c>
      <c r="BO145" s="25">
        <f>+BP145+BS145</f>
        <v>0</v>
      </c>
      <c r="BP145" s="25">
        <f>BQ145+BR145</f>
        <v>0</v>
      </c>
      <c r="BQ145" s="52">
        <v>0</v>
      </c>
      <c r="BR145" s="52">
        <v>0</v>
      </c>
      <c r="BS145" s="25">
        <f>BT145+BU145</f>
        <v>0</v>
      </c>
      <c r="BT145" s="52">
        <v>0</v>
      </c>
      <c r="BU145" s="52">
        <v>0</v>
      </c>
      <c r="BV145" s="25">
        <f>+BW145+BZ145</f>
        <v>0</v>
      </c>
      <c r="BW145" s="25">
        <f>BX145+BY145</f>
        <v>0</v>
      </c>
      <c r="BX145" s="52">
        <v>0</v>
      </c>
      <c r="BY145" s="52">
        <v>0</v>
      </c>
      <c r="BZ145" s="25">
        <f>CA145+CB145</f>
        <v>0</v>
      </c>
      <c r="CA145" s="52">
        <v>0</v>
      </c>
      <c r="CB145" s="52">
        <v>0</v>
      </c>
      <c r="CC145" s="25">
        <f>+CD145+CG145</f>
        <v>0</v>
      </c>
      <c r="CD145" s="25">
        <f>CE145+CF145</f>
        <v>0</v>
      </c>
      <c r="CE145" s="52">
        <f>+BJ145+BQ145+BX145</f>
        <v>0</v>
      </c>
      <c r="CF145" s="52">
        <f>+BK145+BR145+BY145</f>
        <v>0</v>
      </c>
      <c r="CG145" s="25">
        <f>CH145+CI145</f>
        <v>0</v>
      </c>
      <c r="CH145" s="52">
        <f>+BM145+BT145+CA145</f>
        <v>0</v>
      </c>
      <c r="CI145" s="52">
        <f>+BN145+BU145+CB145</f>
        <v>0</v>
      </c>
      <c r="CJ145" s="25">
        <f>+CK145+CN145</f>
        <v>0</v>
      </c>
      <c r="CK145" s="25">
        <f>CL145+CM145</f>
        <v>0</v>
      </c>
      <c r="CL145" s="52">
        <v>0</v>
      </c>
      <c r="CM145" s="52">
        <v>0</v>
      </c>
      <c r="CN145" s="25">
        <f>CO145+CP145</f>
        <v>0</v>
      </c>
      <c r="CO145" s="52">
        <v>0</v>
      </c>
      <c r="CP145" s="52">
        <v>0</v>
      </c>
      <c r="CQ145" s="25">
        <f>+CR145+CU145</f>
        <v>0</v>
      </c>
      <c r="CR145" s="25">
        <f>CS145+CT145</f>
        <v>0</v>
      </c>
      <c r="CS145" s="52">
        <v>0</v>
      </c>
      <c r="CT145" s="52">
        <v>0</v>
      </c>
      <c r="CU145" s="25">
        <f>CV145+CW145</f>
        <v>0</v>
      </c>
      <c r="CV145" s="52">
        <v>0</v>
      </c>
      <c r="CW145" s="52">
        <v>0</v>
      </c>
      <c r="CX145" s="25">
        <f>+CY145+DB145</f>
        <v>0</v>
      </c>
      <c r="CY145" s="25">
        <f>CZ145+DA145</f>
        <v>0</v>
      </c>
      <c r="CZ145" s="52">
        <v>0</v>
      </c>
      <c r="DA145" s="52">
        <v>0</v>
      </c>
      <c r="DB145" s="25">
        <f>DC145+DD145</f>
        <v>0</v>
      </c>
      <c r="DC145" s="52">
        <v>0</v>
      </c>
      <c r="DD145" s="52">
        <v>0</v>
      </c>
      <c r="DE145" s="25">
        <f>+DF145+DI145</f>
        <v>0</v>
      </c>
      <c r="DF145" s="25">
        <f>DG145+DH145</f>
        <v>0</v>
      </c>
      <c r="DG145" s="52">
        <f>+CL145+CS145+CZ145</f>
        <v>0</v>
      </c>
      <c r="DH145" s="52">
        <f>+CM145+CT145+DA145</f>
        <v>0</v>
      </c>
      <c r="DI145" s="25">
        <f>DJ145+DK145</f>
        <v>0</v>
      </c>
      <c r="DJ145" s="52">
        <f>+CO145+CV145+DC145</f>
        <v>0</v>
      </c>
      <c r="DK145" s="52">
        <f>+CP145+CW145+DD145</f>
        <v>0</v>
      </c>
      <c r="DL145" s="25">
        <f>+DM145+DP145</f>
        <v>4254.6185300000006</v>
      </c>
      <c r="DM145" s="25">
        <f>DN145+DO145</f>
        <v>4254.6185300000006</v>
      </c>
      <c r="DN145" s="52">
        <f>AA145+BC145+CE145+DG145</f>
        <v>4203.3050000000003</v>
      </c>
      <c r="DO145" s="52">
        <f>AB145+BD145+CF145+DH145</f>
        <v>51.31353</v>
      </c>
      <c r="DP145" s="25">
        <f>DQ145+DR145</f>
        <v>0</v>
      </c>
      <c r="DQ145" s="52">
        <f>AD145+BF145+CH145+DJ145</f>
        <v>0</v>
      </c>
      <c r="DR145" s="52">
        <f>AE145+BG145+CI145+DK145</f>
        <v>0</v>
      </c>
    </row>
    <row r="146" spans="1:122" s="27" customFormat="1" ht="15" customHeight="1" x14ac:dyDescent="0.25">
      <c r="A146" s="35"/>
      <c r="B146" s="62"/>
      <c r="C146" s="36" t="s">
        <v>109</v>
      </c>
      <c r="D146" s="25">
        <f>+E146+H146</f>
        <v>0</v>
      </c>
      <c r="E146" s="25">
        <f>F146+G146</f>
        <v>0</v>
      </c>
      <c r="F146" s="52">
        <v>0</v>
      </c>
      <c r="G146" s="52">
        <v>0</v>
      </c>
      <c r="H146" s="25">
        <f>I146+J146</f>
        <v>0</v>
      </c>
      <c r="I146" s="52">
        <v>0</v>
      </c>
      <c r="J146" s="52">
        <v>0</v>
      </c>
      <c r="K146" s="25">
        <f>+L146+O146</f>
        <v>0</v>
      </c>
      <c r="L146" s="25">
        <f>M146+N146</f>
        <v>0</v>
      </c>
      <c r="M146" s="52">
        <v>0</v>
      </c>
      <c r="N146" s="52">
        <v>0</v>
      </c>
      <c r="O146" s="25">
        <f>P146+Q146</f>
        <v>0</v>
      </c>
      <c r="P146" s="52">
        <v>0</v>
      </c>
      <c r="Q146" s="52">
        <v>0</v>
      </c>
      <c r="R146" s="25">
        <f>+S146+V146</f>
        <v>0</v>
      </c>
      <c r="S146" s="25">
        <f>T146+U146</f>
        <v>0</v>
      </c>
      <c r="T146" s="52">
        <v>0</v>
      </c>
      <c r="U146" s="52">
        <v>0</v>
      </c>
      <c r="V146" s="25">
        <f>W146+X146</f>
        <v>0</v>
      </c>
      <c r="W146" s="52">
        <v>0</v>
      </c>
      <c r="X146" s="52">
        <v>0</v>
      </c>
      <c r="Y146" s="25">
        <f>+Z146+AC146</f>
        <v>0</v>
      </c>
      <c r="Z146" s="25">
        <f>AA146+AB146</f>
        <v>0</v>
      </c>
      <c r="AA146" s="52">
        <f t="shared" si="2102"/>
        <v>0</v>
      </c>
      <c r="AB146" s="52">
        <f t="shared" si="2102"/>
        <v>0</v>
      </c>
      <c r="AC146" s="25">
        <f>AD146+AE146</f>
        <v>0</v>
      </c>
      <c r="AD146" s="52">
        <f t="shared" si="2103"/>
        <v>0</v>
      </c>
      <c r="AE146" s="52">
        <f t="shared" si="2103"/>
        <v>0</v>
      </c>
      <c r="AF146" s="25">
        <f>+AG146+AJ146</f>
        <v>0</v>
      </c>
      <c r="AG146" s="25">
        <f>AH146+AI146</f>
        <v>0</v>
      </c>
      <c r="AH146" s="52">
        <v>0</v>
      </c>
      <c r="AI146" s="52">
        <v>0</v>
      </c>
      <c r="AJ146" s="25">
        <f>AK146+AL146</f>
        <v>0</v>
      </c>
      <c r="AK146" s="52">
        <v>0</v>
      </c>
      <c r="AL146" s="52">
        <v>0</v>
      </c>
      <c r="AM146" s="25">
        <f>+AN146+AQ146</f>
        <v>0</v>
      </c>
      <c r="AN146" s="25">
        <f>AO146+AP146</f>
        <v>0</v>
      </c>
      <c r="AO146" s="52">
        <v>0</v>
      </c>
      <c r="AP146" s="52">
        <v>0</v>
      </c>
      <c r="AQ146" s="25">
        <f>AR146+AS146</f>
        <v>0</v>
      </c>
      <c r="AR146" s="52">
        <v>0</v>
      </c>
      <c r="AS146" s="52">
        <v>0</v>
      </c>
      <c r="AT146" s="25">
        <f>+AU146+AX146</f>
        <v>0</v>
      </c>
      <c r="AU146" s="25">
        <f>AV146+AW146</f>
        <v>0</v>
      </c>
      <c r="AV146" s="52">
        <v>0</v>
      </c>
      <c r="AW146" s="52">
        <v>0</v>
      </c>
      <c r="AX146" s="25">
        <f>AY146+AZ146</f>
        <v>0</v>
      </c>
      <c r="AY146" s="52">
        <v>0</v>
      </c>
      <c r="AZ146" s="52">
        <v>0</v>
      </c>
      <c r="BA146" s="25">
        <f>+BB146+BE146</f>
        <v>0</v>
      </c>
      <c r="BB146" s="25">
        <f>BC146+BD146</f>
        <v>0</v>
      </c>
      <c r="BC146" s="52">
        <f t="shared" si="2104"/>
        <v>0</v>
      </c>
      <c r="BD146" s="52">
        <f t="shared" si="2104"/>
        <v>0</v>
      </c>
      <c r="BE146" s="25">
        <f>BF146+BG146</f>
        <v>0</v>
      </c>
      <c r="BF146" s="52">
        <f t="shared" si="2105"/>
        <v>0</v>
      </c>
      <c r="BG146" s="52">
        <f t="shared" si="2105"/>
        <v>0</v>
      </c>
      <c r="BH146" s="25">
        <f>+BI146+BL146</f>
        <v>0</v>
      </c>
      <c r="BI146" s="25">
        <f>BJ146+BK146</f>
        <v>0</v>
      </c>
      <c r="BJ146" s="52">
        <v>0</v>
      </c>
      <c r="BK146" s="52">
        <v>0</v>
      </c>
      <c r="BL146" s="25">
        <f>BM146+BN146</f>
        <v>0</v>
      </c>
      <c r="BM146" s="52">
        <v>0</v>
      </c>
      <c r="BN146" s="52">
        <v>0</v>
      </c>
      <c r="BO146" s="25">
        <f>+BP146+BS146</f>
        <v>0</v>
      </c>
      <c r="BP146" s="25">
        <f>BQ146+BR146</f>
        <v>0</v>
      </c>
      <c r="BQ146" s="52">
        <v>0</v>
      </c>
      <c r="BR146" s="52">
        <v>0</v>
      </c>
      <c r="BS146" s="25">
        <f>BT146+BU146</f>
        <v>0</v>
      </c>
      <c r="BT146" s="52">
        <v>0</v>
      </c>
      <c r="BU146" s="52">
        <v>0</v>
      </c>
      <c r="BV146" s="25">
        <f>+BW146+BZ146</f>
        <v>0</v>
      </c>
      <c r="BW146" s="25">
        <f>BX146+BY146</f>
        <v>0</v>
      </c>
      <c r="BX146" s="52">
        <v>0</v>
      </c>
      <c r="BY146" s="52">
        <v>0</v>
      </c>
      <c r="BZ146" s="25">
        <f>CA146+CB146</f>
        <v>0</v>
      </c>
      <c r="CA146" s="52">
        <v>0</v>
      </c>
      <c r="CB146" s="52">
        <v>0</v>
      </c>
      <c r="CC146" s="25">
        <f>+CD146+CG146</f>
        <v>0</v>
      </c>
      <c r="CD146" s="25">
        <f>CE146+CF146</f>
        <v>0</v>
      </c>
      <c r="CE146" s="52">
        <f t="shared" si="2106"/>
        <v>0</v>
      </c>
      <c r="CF146" s="52">
        <f t="shared" si="2106"/>
        <v>0</v>
      </c>
      <c r="CG146" s="25">
        <f>CH146+CI146</f>
        <v>0</v>
      </c>
      <c r="CH146" s="52">
        <f t="shared" si="2107"/>
        <v>0</v>
      </c>
      <c r="CI146" s="52">
        <f t="shared" si="2107"/>
        <v>0</v>
      </c>
      <c r="CJ146" s="25">
        <f>+CK146+CN146</f>
        <v>0</v>
      </c>
      <c r="CK146" s="25">
        <f>CL146+CM146</f>
        <v>0</v>
      </c>
      <c r="CL146" s="52">
        <v>0</v>
      </c>
      <c r="CM146" s="52">
        <v>0</v>
      </c>
      <c r="CN146" s="25">
        <f>CO146+CP146</f>
        <v>0</v>
      </c>
      <c r="CO146" s="52">
        <v>0</v>
      </c>
      <c r="CP146" s="52">
        <v>0</v>
      </c>
      <c r="CQ146" s="25">
        <f>+CR146+CU146</f>
        <v>0</v>
      </c>
      <c r="CR146" s="25">
        <f>CS146+CT146</f>
        <v>0</v>
      </c>
      <c r="CS146" s="52">
        <v>0</v>
      </c>
      <c r="CT146" s="52">
        <v>0</v>
      </c>
      <c r="CU146" s="25">
        <f>CV146+CW146</f>
        <v>0</v>
      </c>
      <c r="CV146" s="52">
        <v>0</v>
      </c>
      <c r="CW146" s="52">
        <v>0</v>
      </c>
      <c r="CX146" s="25">
        <f>+CY146+DB146</f>
        <v>0</v>
      </c>
      <c r="CY146" s="25">
        <f>CZ146+DA146</f>
        <v>0</v>
      </c>
      <c r="CZ146" s="52">
        <v>0</v>
      </c>
      <c r="DA146" s="52">
        <v>0</v>
      </c>
      <c r="DB146" s="25">
        <f>DC146+DD146</f>
        <v>0</v>
      </c>
      <c r="DC146" s="52">
        <v>0</v>
      </c>
      <c r="DD146" s="52">
        <v>0</v>
      </c>
      <c r="DE146" s="25">
        <f>+DF146+DI146</f>
        <v>0</v>
      </c>
      <c r="DF146" s="25">
        <f>DG146+DH146</f>
        <v>0</v>
      </c>
      <c r="DG146" s="52">
        <f t="shared" si="2108"/>
        <v>0</v>
      </c>
      <c r="DH146" s="52">
        <f t="shared" si="2108"/>
        <v>0</v>
      </c>
      <c r="DI146" s="25">
        <f>DJ146+DK146</f>
        <v>0</v>
      </c>
      <c r="DJ146" s="52">
        <f t="shared" si="2109"/>
        <v>0</v>
      </c>
      <c r="DK146" s="52">
        <f t="shared" si="2109"/>
        <v>0</v>
      </c>
      <c r="DL146" s="25">
        <f>+DM146+DP146</f>
        <v>0</v>
      </c>
      <c r="DM146" s="25">
        <f>DN146+DO146</f>
        <v>0</v>
      </c>
      <c r="DN146" s="52">
        <f t="shared" si="2110"/>
        <v>0</v>
      </c>
      <c r="DO146" s="52">
        <f t="shared" si="2110"/>
        <v>0</v>
      </c>
      <c r="DP146" s="25">
        <f>DQ146+DR146</f>
        <v>0</v>
      </c>
      <c r="DQ146" s="52">
        <f t="shared" si="2111"/>
        <v>0</v>
      </c>
      <c r="DR146" s="52">
        <f t="shared" si="2111"/>
        <v>0</v>
      </c>
    </row>
    <row r="147" spans="1:122" s="27" customFormat="1" ht="15" customHeight="1" x14ac:dyDescent="0.25">
      <c r="A147" s="35"/>
      <c r="B147" s="62"/>
      <c r="C147" s="34" t="s">
        <v>110</v>
      </c>
      <c r="D147" s="25">
        <f>E147+H147</f>
        <v>6219</v>
      </c>
      <c r="E147" s="25">
        <f>SUM(F147:G147)</f>
        <v>6219</v>
      </c>
      <c r="F147" s="25">
        <f>SUM(F148:F149)</f>
        <v>5539</v>
      </c>
      <c r="G147" s="25">
        <f>SUM(G148:G149)</f>
        <v>680</v>
      </c>
      <c r="H147" s="25">
        <f>SUM(I147:J147)</f>
        <v>0</v>
      </c>
      <c r="I147" s="25">
        <f>SUM(I148:I149)</f>
        <v>0</v>
      </c>
      <c r="J147" s="25">
        <f>SUM(J148:J149)</f>
        <v>0</v>
      </c>
      <c r="K147" s="25">
        <f t="shared" ref="K147" si="2112">L147+O147</f>
        <v>8027</v>
      </c>
      <c r="L147" s="25">
        <f t="shared" ref="L147" si="2113">SUM(M147:N147)</f>
        <v>8027</v>
      </c>
      <c r="M147" s="25">
        <f t="shared" ref="M147:N147" si="2114">SUM(M148:M149)</f>
        <v>7393</v>
      </c>
      <c r="N147" s="25">
        <f t="shared" si="2114"/>
        <v>634</v>
      </c>
      <c r="O147" s="25">
        <f t="shared" ref="O147" si="2115">SUM(P147:Q147)</f>
        <v>0</v>
      </c>
      <c r="P147" s="25">
        <f t="shared" ref="P147:Q147" si="2116">SUM(P148:P149)</f>
        <v>0</v>
      </c>
      <c r="Q147" s="25">
        <f t="shared" si="2116"/>
        <v>0</v>
      </c>
      <c r="R147" s="25">
        <f t="shared" ref="R147" si="2117">S147+V147</f>
        <v>8549</v>
      </c>
      <c r="S147" s="25">
        <f t="shared" ref="S147" si="2118">SUM(T147:U147)</f>
        <v>8549</v>
      </c>
      <c r="T147" s="25">
        <f t="shared" ref="T147:U147" si="2119">SUM(T148:T149)</f>
        <v>7988</v>
      </c>
      <c r="U147" s="25">
        <f t="shared" si="2119"/>
        <v>561</v>
      </c>
      <c r="V147" s="25">
        <f t="shared" ref="V147" si="2120">SUM(W147:X147)</f>
        <v>0</v>
      </c>
      <c r="W147" s="25">
        <f t="shared" ref="W147:X147" si="2121">SUM(W148:W149)</f>
        <v>0</v>
      </c>
      <c r="X147" s="25">
        <f t="shared" si="2121"/>
        <v>0</v>
      </c>
      <c r="Y147" s="25">
        <f>Z147+AC147</f>
        <v>22795</v>
      </c>
      <c r="Z147" s="25">
        <f>SUM(AA147:AB147)</f>
        <v>22795</v>
      </c>
      <c r="AA147" s="25">
        <f>SUM(AA148:AA149)</f>
        <v>20920</v>
      </c>
      <c r="AB147" s="25">
        <f>SUM(AB148:AB149)</f>
        <v>1875</v>
      </c>
      <c r="AC147" s="25">
        <f>SUM(AD147:AE147)</f>
        <v>0</v>
      </c>
      <c r="AD147" s="25">
        <f>SUM(AD148:AD149)</f>
        <v>0</v>
      </c>
      <c r="AE147" s="25">
        <f>SUM(AE148:AE149)</f>
        <v>0</v>
      </c>
      <c r="AF147" s="25">
        <f t="shared" ref="AF147" si="2122">AG147+AJ147</f>
        <v>0</v>
      </c>
      <c r="AG147" s="25">
        <f>SUM(AH147:AI147)</f>
        <v>0</v>
      </c>
      <c r="AH147" s="25">
        <f>SUM(AH148:AH149)</f>
        <v>0</v>
      </c>
      <c r="AI147" s="25">
        <f>SUM(AI148:AI149)</f>
        <v>0</v>
      </c>
      <c r="AJ147" s="25">
        <f>SUM(AK147:AL147)</f>
        <v>0</v>
      </c>
      <c r="AK147" s="25">
        <f>SUM(AK148:AK149)</f>
        <v>0</v>
      </c>
      <c r="AL147" s="25">
        <f>SUM(AL148:AL149)</f>
        <v>0</v>
      </c>
      <c r="AM147" s="25">
        <f t="shared" ref="AM147" si="2123">AN147+AQ147</f>
        <v>0</v>
      </c>
      <c r="AN147" s="25">
        <f t="shared" ref="AN147" si="2124">SUM(AO147:AP147)</f>
        <v>0</v>
      </c>
      <c r="AO147" s="25">
        <f t="shared" ref="AO147:AP147" si="2125">SUM(AO148:AO149)</f>
        <v>0</v>
      </c>
      <c r="AP147" s="25">
        <f t="shared" si="2125"/>
        <v>0</v>
      </c>
      <c r="AQ147" s="25">
        <f t="shared" ref="AQ147" si="2126">SUM(AR147:AS147)</f>
        <v>0</v>
      </c>
      <c r="AR147" s="25">
        <f t="shared" ref="AR147:AS147" si="2127">SUM(AR148:AR149)</f>
        <v>0</v>
      </c>
      <c r="AS147" s="25">
        <f t="shared" si="2127"/>
        <v>0</v>
      </c>
      <c r="AT147" s="25">
        <f t="shared" ref="AT147" si="2128">AU147+AX147</f>
        <v>0</v>
      </c>
      <c r="AU147" s="25">
        <f t="shared" ref="AU147" si="2129">SUM(AV147:AW147)</f>
        <v>0</v>
      </c>
      <c r="AV147" s="25">
        <f t="shared" ref="AV147:AW147" si="2130">SUM(AV148:AV149)</f>
        <v>0</v>
      </c>
      <c r="AW147" s="25">
        <f t="shared" si="2130"/>
        <v>0</v>
      </c>
      <c r="AX147" s="25">
        <f t="shared" ref="AX147" si="2131">SUM(AY147:AZ147)</f>
        <v>0</v>
      </c>
      <c r="AY147" s="25">
        <f t="shared" ref="AY147:AZ147" si="2132">SUM(AY148:AY149)</f>
        <v>0</v>
      </c>
      <c r="AZ147" s="25">
        <f t="shared" si="2132"/>
        <v>0</v>
      </c>
      <c r="BA147" s="25">
        <f t="shared" ref="BA147" si="2133">BB147+BE147</f>
        <v>0</v>
      </c>
      <c r="BB147" s="25">
        <f t="shared" ref="BB147" si="2134">SUM(BC147:BD147)</f>
        <v>0</v>
      </c>
      <c r="BC147" s="25">
        <f t="shared" ref="BC147:BD147" si="2135">SUM(BC148:BC149)</f>
        <v>0</v>
      </c>
      <c r="BD147" s="25">
        <f t="shared" si="2135"/>
        <v>0</v>
      </c>
      <c r="BE147" s="25">
        <f t="shared" ref="BE147" si="2136">SUM(BF147:BG147)</f>
        <v>0</v>
      </c>
      <c r="BF147" s="25">
        <f t="shared" ref="BF147:BG147" si="2137">SUM(BF148:BF149)</f>
        <v>0</v>
      </c>
      <c r="BG147" s="25">
        <f t="shared" si="2137"/>
        <v>0</v>
      </c>
      <c r="BH147" s="25">
        <f t="shared" ref="BH147" si="2138">BI147+BL147</f>
        <v>0</v>
      </c>
      <c r="BI147" s="25">
        <f>SUM(BJ147:BK147)</f>
        <v>0</v>
      </c>
      <c r="BJ147" s="25">
        <f>SUM(BJ148:BJ149)</f>
        <v>0</v>
      </c>
      <c r="BK147" s="25">
        <f>SUM(BK148:BK149)</f>
        <v>0</v>
      </c>
      <c r="BL147" s="25">
        <f>SUM(BM147:BN147)</f>
        <v>0</v>
      </c>
      <c r="BM147" s="25">
        <f>SUM(BM148:BM149)</f>
        <v>0</v>
      </c>
      <c r="BN147" s="25">
        <f>SUM(BN148:BN149)</f>
        <v>0</v>
      </c>
      <c r="BO147" s="25">
        <f t="shared" ref="BO147" si="2139">BP147+BS147</f>
        <v>0</v>
      </c>
      <c r="BP147" s="25">
        <f t="shared" ref="BP147" si="2140">SUM(BQ147:BR147)</f>
        <v>0</v>
      </c>
      <c r="BQ147" s="25">
        <f t="shared" ref="BQ147:BR147" si="2141">SUM(BQ148:BQ149)</f>
        <v>0</v>
      </c>
      <c r="BR147" s="25">
        <f t="shared" si="2141"/>
        <v>0</v>
      </c>
      <c r="BS147" s="25">
        <f t="shared" ref="BS147" si="2142">SUM(BT147:BU147)</f>
        <v>0</v>
      </c>
      <c r="BT147" s="25">
        <f t="shared" ref="BT147:BU147" si="2143">SUM(BT148:BT149)</f>
        <v>0</v>
      </c>
      <c r="BU147" s="25">
        <f t="shared" si="2143"/>
        <v>0</v>
      </c>
      <c r="BV147" s="25">
        <f t="shared" ref="BV147" si="2144">BW147+BZ147</f>
        <v>0</v>
      </c>
      <c r="BW147" s="25">
        <f t="shared" ref="BW147" si="2145">SUM(BX147:BY147)</f>
        <v>0</v>
      </c>
      <c r="BX147" s="25">
        <f t="shared" ref="BX147:BY147" si="2146">SUM(BX148:BX149)</f>
        <v>0</v>
      </c>
      <c r="BY147" s="25">
        <f t="shared" si="2146"/>
        <v>0</v>
      </c>
      <c r="BZ147" s="25">
        <f t="shared" ref="BZ147" si="2147">SUM(CA147:CB147)</f>
        <v>0</v>
      </c>
      <c r="CA147" s="25">
        <f t="shared" ref="CA147:CB147" si="2148">SUM(CA148:CA149)</f>
        <v>0</v>
      </c>
      <c r="CB147" s="25">
        <f t="shared" si="2148"/>
        <v>0</v>
      </c>
      <c r="CC147" s="25">
        <f t="shared" ref="CC147" si="2149">CD147+CG147</f>
        <v>0</v>
      </c>
      <c r="CD147" s="25">
        <f t="shared" ref="CD147" si="2150">SUM(CE147:CF147)</f>
        <v>0</v>
      </c>
      <c r="CE147" s="25">
        <f t="shared" ref="CE147:CF147" si="2151">SUM(CE148:CE149)</f>
        <v>0</v>
      </c>
      <c r="CF147" s="25">
        <f t="shared" si="2151"/>
        <v>0</v>
      </c>
      <c r="CG147" s="25">
        <f t="shared" ref="CG147" si="2152">SUM(CH147:CI147)</f>
        <v>0</v>
      </c>
      <c r="CH147" s="25">
        <f t="shared" ref="CH147:CI147" si="2153">SUM(CH148:CH149)</f>
        <v>0</v>
      </c>
      <c r="CI147" s="25">
        <f t="shared" si="2153"/>
        <v>0</v>
      </c>
      <c r="CJ147" s="25">
        <f t="shared" ref="CJ147" si="2154">CK147+CN147</f>
        <v>0</v>
      </c>
      <c r="CK147" s="25">
        <f>SUM(CL147:CM147)</f>
        <v>0</v>
      </c>
      <c r="CL147" s="25">
        <f>SUM(CL148:CL149)</f>
        <v>0</v>
      </c>
      <c r="CM147" s="25">
        <f>SUM(CM148:CM149)</f>
        <v>0</v>
      </c>
      <c r="CN147" s="25">
        <f>SUM(CO147:CP147)</f>
        <v>0</v>
      </c>
      <c r="CO147" s="25">
        <f>SUM(CO148:CO149)</f>
        <v>0</v>
      </c>
      <c r="CP147" s="25">
        <f>SUM(CP148:CP149)</f>
        <v>0</v>
      </c>
      <c r="CQ147" s="25">
        <f t="shared" ref="CQ147" si="2155">CR147+CU147</f>
        <v>0</v>
      </c>
      <c r="CR147" s="25">
        <f t="shared" ref="CR147" si="2156">SUM(CS147:CT147)</f>
        <v>0</v>
      </c>
      <c r="CS147" s="25">
        <f t="shared" ref="CS147:CT147" si="2157">SUM(CS148:CS149)</f>
        <v>0</v>
      </c>
      <c r="CT147" s="25">
        <f t="shared" si="2157"/>
        <v>0</v>
      </c>
      <c r="CU147" s="25">
        <f t="shared" ref="CU147" si="2158">SUM(CV147:CW147)</f>
        <v>0</v>
      </c>
      <c r="CV147" s="25">
        <f t="shared" ref="CV147:CW147" si="2159">SUM(CV148:CV149)</f>
        <v>0</v>
      </c>
      <c r="CW147" s="25">
        <f t="shared" si="2159"/>
        <v>0</v>
      </c>
      <c r="CX147" s="25">
        <f t="shared" ref="CX147" si="2160">CY147+DB147</f>
        <v>0</v>
      </c>
      <c r="CY147" s="25">
        <f t="shared" ref="CY147" si="2161">SUM(CZ147:DA147)</f>
        <v>0</v>
      </c>
      <c r="CZ147" s="25">
        <f t="shared" ref="CZ147:DA147" si="2162">SUM(CZ148:CZ149)</f>
        <v>0</v>
      </c>
      <c r="DA147" s="25">
        <f t="shared" si="2162"/>
        <v>0</v>
      </c>
      <c r="DB147" s="25">
        <f t="shared" ref="DB147" si="2163">SUM(DC147:DD147)</f>
        <v>0</v>
      </c>
      <c r="DC147" s="25">
        <f t="shared" ref="DC147:DD147" si="2164">SUM(DC148:DC149)</f>
        <v>0</v>
      </c>
      <c r="DD147" s="25">
        <f t="shared" si="2164"/>
        <v>0</v>
      </c>
      <c r="DE147" s="25">
        <f t="shared" ref="DE147" si="2165">DF147+DI147</f>
        <v>0</v>
      </c>
      <c r="DF147" s="25">
        <f t="shared" ref="DF147" si="2166">SUM(DG147:DH147)</f>
        <v>0</v>
      </c>
      <c r="DG147" s="25">
        <f t="shared" ref="DG147:DH147" si="2167">SUM(DG148:DG149)</f>
        <v>0</v>
      </c>
      <c r="DH147" s="25">
        <f t="shared" si="2167"/>
        <v>0</v>
      </c>
      <c r="DI147" s="25">
        <f t="shared" ref="DI147" si="2168">SUM(DJ147:DK147)</f>
        <v>0</v>
      </c>
      <c r="DJ147" s="25">
        <f t="shared" ref="DJ147:DK147" si="2169">SUM(DJ148:DJ149)</f>
        <v>0</v>
      </c>
      <c r="DK147" s="25">
        <f t="shared" si="2169"/>
        <v>0</v>
      </c>
      <c r="DL147" s="25">
        <f>DM147+DP147</f>
        <v>22795</v>
      </c>
      <c r="DM147" s="25">
        <f>SUM(DN147:DO147)</f>
        <v>22795</v>
      </c>
      <c r="DN147" s="25">
        <f>SUM(DN148:DN149)</f>
        <v>20920</v>
      </c>
      <c r="DO147" s="25">
        <f>SUM(DO148:DO149)</f>
        <v>1875</v>
      </c>
      <c r="DP147" s="25">
        <f>SUM(DQ147:DR147)</f>
        <v>0</v>
      </c>
      <c r="DQ147" s="25">
        <f>SUM(DQ148:DQ149)</f>
        <v>0</v>
      </c>
      <c r="DR147" s="25">
        <f>SUM(DR148:DR149)</f>
        <v>0</v>
      </c>
    </row>
    <row r="148" spans="1:122" s="27" customFormat="1" ht="15" customHeight="1" x14ac:dyDescent="0.25">
      <c r="A148" s="35"/>
      <c r="B148" s="62"/>
      <c r="C148" s="36" t="s">
        <v>111</v>
      </c>
      <c r="D148" s="25">
        <f>+E148+H148</f>
        <v>593</v>
      </c>
      <c r="E148" s="25">
        <f>F148+G148</f>
        <v>593</v>
      </c>
      <c r="F148" s="52">
        <v>490</v>
      </c>
      <c r="G148" s="52">
        <v>103</v>
      </c>
      <c r="H148" s="25">
        <f>I148+J148</f>
        <v>0</v>
      </c>
      <c r="I148" s="52">
        <v>0</v>
      </c>
      <c r="J148" s="52">
        <v>0</v>
      </c>
      <c r="K148" s="25">
        <f>+L148+O148</f>
        <v>1113</v>
      </c>
      <c r="L148" s="25">
        <f>M148+N148</f>
        <v>1113</v>
      </c>
      <c r="M148" s="52">
        <v>922</v>
      </c>
      <c r="N148" s="52">
        <v>191</v>
      </c>
      <c r="O148" s="25">
        <f>P148+Q148</f>
        <v>0</v>
      </c>
      <c r="P148" s="52">
        <v>0</v>
      </c>
      <c r="Q148" s="52">
        <v>0</v>
      </c>
      <c r="R148" s="25">
        <f>+S148+V148</f>
        <v>922</v>
      </c>
      <c r="S148" s="25">
        <f>T148+U148</f>
        <v>922</v>
      </c>
      <c r="T148" s="52">
        <v>778</v>
      </c>
      <c r="U148" s="52">
        <v>144</v>
      </c>
      <c r="V148" s="25">
        <f>W148+X148</f>
        <v>0</v>
      </c>
      <c r="W148" s="52">
        <v>0</v>
      </c>
      <c r="X148" s="52">
        <v>0</v>
      </c>
      <c r="Y148" s="25">
        <f>+Z148+AC148</f>
        <v>2628</v>
      </c>
      <c r="Z148" s="25">
        <f>AA148+AB148</f>
        <v>2628</v>
      </c>
      <c r="AA148" s="52">
        <f>+F148+M148+T148</f>
        <v>2190</v>
      </c>
      <c r="AB148" s="52">
        <f>+G148+N148+U148</f>
        <v>438</v>
      </c>
      <c r="AC148" s="25">
        <f>AD148+AE148</f>
        <v>0</v>
      </c>
      <c r="AD148" s="52">
        <f>+I148+P148+W148</f>
        <v>0</v>
      </c>
      <c r="AE148" s="52">
        <f>+J148+Q148+X148</f>
        <v>0</v>
      </c>
      <c r="AF148" s="25">
        <f>+AG148+AJ148</f>
        <v>0</v>
      </c>
      <c r="AG148" s="25">
        <f>AH148+AI148</f>
        <v>0</v>
      </c>
      <c r="AH148" s="52">
        <v>0</v>
      </c>
      <c r="AI148" s="52">
        <v>0</v>
      </c>
      <c r="AJ148" s="25">
        <f>AK148+AL148</f>
        <v>0</v>
      </c>
      <c r="AK148" s="52">
        <v>0</v>
      </c>
      <c r="AL148" s="52">
        <v>0</v>
      </c>
      <c r="AM148" s="25">
        <f>+AN148+AQ148</f>
        <v>0</v>
      </c>
      <c r="AN148" s="25">
        <f>AO148+AP148</f>
        <v>0</v>
      </c>
      <c r="AO148" s="52">
        <v>0</v>
      </c>
      <c r="AP148" s="52">
        <v>0</v>
      </c>
      <c r="AQ148" s="25">
        <f>AR148+AS148</f>
        <v>0</v>
      </c>
      <c r="AR148" s="52">
        <v>0</v>
      </c>
      <c r="AS148" s="52">
        <v>0</v>
      </c>
      <c r="AT148" s="25">
        <f>+AU148+AX148</f>
        <v>0</v>
      </c>
      <c r="AU148" s="25">
        <f>AV148+AW148</f>
        <v>0</v>
      </c>
      <c r="AV148" s="52">
        <v>0</v>
      </c>
      <c r="AW148" s="52">
        <v>0</v>
      </c>
      <c r="AX148" s="25">
        <f>AY148+AZ148</f>
        <v>0</v>
      </c>
      <c r="AY148" s="52">
        <v>0</v>
      </c>
      <c r="AZ148" s="52">
        <v>0</v>
      </c>
      <c r="BA148" s="25">
        <f>+BB148+BE148</f>
        <v>0</v>
      </c>
      <c r="BB148" s="25">
        <f>BC148+BD148</f>
        <v>0</v>
      </c>
      <c r="BC148" s="52">
        <f>+AH148+AO148+AV148</f>
        <v>0</v>
      </c>
      <c r="BD148" s="52">
        <f>+AI148+AP148+AW148</f>
        <v>0</v>
      </c>
      <c r="BE148" s="25">
        <f>BF148+BG148</f>
        <v>0</v>
      </c>
      <c r="BF148" s="52">
        <f>+AK148+AR148+AY148</f>
        <v>0</v>
      </c>
      <c r="BG148" s="52">
        <f>+AL148+AS148+AZ148</f>
        <v>0</v>
      </c>
      <c r="BH148" s="25">
        <f>+BI148+BL148</f>
        <v>0</v>
      </c>
      <c r="BI148" s="25">
        <f>BJ148+BK148</f>
        <v>0</v>
      </c>
      <c r="BJ148" s="52">
        <v>0</v>
      </c>
      <c r="BK148" s="52">
        <v>0</v>
      </c>
      <c r="BL148" s="25">
        <f>BM148+BN148</f>
        <v>0</v>
      </c>
      <c r="BM148" s="52">
        <v>0</v>
      </c>
      <c r="BN148" s="52">
        <v>0</v>
      </c>
      <c r="BO148" s="25">
        <f>+BP148+BS148</f>
        <v>0</v>
      </c>
      <c r="BP148" s="25">
        <f>BQ148+BR148</f>
        <v>0</v>
      </c>
      <c r="BQ148" s="52">
        <v>0</v>
      </c>
      <c r="BR148" s="52">
        <v>0</v>
      </c>
      <c r="BS148" s="25">
        <f>BT148+BU148</f>
        <v>0</v>
      </c>
      <c r="BT148" s="52">
        <v>0</v>
      </c>
      <c r="BU148" s="52">
        <v>0</v>
      </c>
      <c r="BV148" s="25">
        <f>+BW148+BZ148</f>
        <v>0</v>
      </c>
      <c r="BW148" s="25">
        <f>BX148+BY148</f>
        <v>0</v>
      </c>
      <c r="BX148" s="52">
        <v>0</v>
      </c>
      <c r="BY148" s="52">
        <v>0</v>
      </c>
      <c r="BZ148" s="25">
        <f>CA148+CB148</f>
        <v>0</v>
      </c>
      <c r="CA148" s="52">
        <v>0</v>
      </c>
      <c r="CB148" s="52">
        <v>0</v>
      </c>
      <c r="CC148" s="25">
        <f>+CD148+CG148</f>
        <v>0</v>
      </c>
      <c r="CD148" s="25">
        <f>CE148+CF148</f>
        <v>0</v>
      </c>
      <c r="CE148" s="52">
        <f>+BJ148+BQ148+BX148</f>
        <v>0</v>
      </c>
      <c r="CF148" s="52">
        <f>+BK148+BR148+BY148</f>
        <v>0</v>
      </c>
      <c r="CG148" s="25">
        <f>CH148+CI148</f>
        <v>0</v>
      </c>
      <c r="CH148" s="52">
        <f>+BM148+BT148+CA148</f>
        <v>0</v>
      </c>
      <c r="CI148" s="52">
        <f>+BN148+BU148+CB148</f>
        <v>0</v>
      </c>
      <c r="CJ148" s="25">
        <f>+CK148+CN148</f>
        <v>0</v>
      </c>
      <c r="CK148" s="25">
        <f>CL148+CM148</f>
        <v>0</v>
      </c>
      <c r="CL148" s="52">
        <v>0</v>
      </c>
      <c r="CM148" s="52">
        <v>0</v>
      </c>
      <c r="CN148" s="25">
        <f>CO148+CP148</f>
        <v>0</v>
      </c>
      <c r="CO148" s="52">
        <v>0</v>
      </c>
      <c r="CP148" s="52">
        <v>0</v>
      </c>
      <c r="CQ148" s="25">
        <f>+CR148+CU148</f>
        <v>0</v>
      </c>
      <c r="CR148" s="25">
        <f>CS148+CT148</f>
        <v>0</v>
      </c>
      <c r="CS148" s="52">
        <v>0</v>
      </c>
      <c r="CT148" s="52">
        <v>0</v>
      </c>
      <c r="CU148" s="25">
        <f>CV148+CW148</f>
        <v>0</v>
      </c>
      <c r="CV148" s="52">
        <v>0</v>
      </c>
      <c r="CW148" s="52">
        <v>0</v>
      </c>
      <c r="CX148" s="25">
        <f>+CY148+DB148</f>
        <v>0</v>
      </c>
      <c r="CY148" s="25">
        <f>CZ148+DA148</f>
        <v>0</v>
      </c>
      <c r="CZ148" s="52">
        <v>0</v>
      </c>
      <c r="DA148" s="52">
        <v>0</v>
      </c>
      <c r="DB148" s="25">
        <f>DC148+DD148</f>
        <v>0</v>
      </c>
      <c r="DC148" s="52">
        <v>0</v>
      </c>
      <c r="DD148" s="52">
        <v>0</v>
      </c>
      <c r="DE148" s="25">
        <f>+DF148+DI148</f>
        <v>0</v>
      </c>
      <c r="DF148" s="25">
        <f>DG148+DH148</f>
        <v>0</v>
      </c>
      <c r="DG148" s="52">
        <f>+CL148+CS148+CZ148</f>
        <v>0</v>
      </c>
      <c r="DH148" s="52">
        <f>+CM148+CT148+DA148</f>
        <v>0</v>
      </c>
      <c r="DI148" s="25">
        <f>DJ148+DK148</f>
        <v>0</v>
      </c>
      <c r="DJ148" s="52">
        <f>+CO148+CV148+DC148</f>
        <v>0</v>
      </c>
      <c r="DK148" s="52">
        <f>+CP148+CW148+DD148</f>
        <v>0</v>
      </c>
      <c r="DL148" s="25">
        <f>+DM148+DP148</f>
        <v>2628</v>
      </c>
      <c r="DM148" s="25">
        <f>DN148+DO148</f>
        <v>2628</v>
      </c>
      <c r="DN148" s="52">
        <f>AA148+BC148+CE148+DG148</f>
        <v>2190</v>
      </c>
      <c r="DO148" s="52">
        <f>AB148+BD148+CF148+DH148</f>
        <v>438</v>
      </c>
      <c r="DP148" s="25">
        <f>DQ148+DR148</f>
        <v>0</v>
      </c>
      <c r="DQ148" s="52">
        <f>AD148+BF148+CH148+DJ148</f>
        <v>0</v>
      </c>
      <c r="DR148" s="52">
        <f>AE148+BG148+CI148+DK148</f>
        <v>0</v>
      </c>
    </row>
    <row r="149" spans="1:122" s="27" customFormat="1" ht="15" customHeight="1" x14ac:dyDescent="0.25">
      <c r="A149" s="35"/>
      <c r="B149" s="62"/>
      <c r="C149" s="36" t="s">
        <v>112</v>
      </c>
      <c r="D149" s="25">
        <f>+E149+H149</f>
        <v>5626</v>
      </c>
      <c r="E149" s="25">
        <f>F149+G149</f>
        <v>5626</v>
      </c>
      <c r="F149" s="52">
        <v>5049</v>
      </c>
      <c r="G149" s="52">
        <v>577</v>
      </c>
      <c r="H149" s="25">
        <f>I149+J149</f>
        <v>0</v>
      </c>
      <c r="I149" s="52">
        <v>0</v>
      </c>
      <c r="J149" s="52">
        <v>0</v>
      </c>
      <c r="K149" s="25">
        <f>+L149+O149</f>
        <v>6914</v>
      </c>
      <c r="L149" s="25">
        <f>M149+N149</f>
        <v>6914</v>
      </c>
      <c r="M149" s="52">
        <v>6471</v>
      </c>
      <c r="N149" s="52">
        <v>443</v>
      </c>
      <c r="O149" s="25">
        <f>P149+Q149</f>
        <v>0</v>
      </c>
      <c r="P149" s="52">
        <v>0</v>
      </c>
      <c r="Q149" s="52">
        <v>0</v>
      </c>
      <c r="R149" s="25">
        <f>+S149+V149</f>
        <v>7627</v>
      </c>
      <c r="S149" s="25">
        <f>T149+U149</f>
        <v>7627</v>
      </c>
      <c r="T149" s="52">
        <v>7210</v>
      </c>
      <c r="U149" s="52">
        <v>417</v>
      </c>
      <c r="V149" s="25">
        <f>W149+X149</f>
        <v>0</v>
      </c>
      <c r="W149" s="52">
        <v>0</v>
      </c>
      <c r="X149" s="52">
        <v>0</v>
      </c>
      <c r="Y149" s="25">
        <f>+Z149+AC149</f>
        <v>20167</v>
      </c>
      <c r="Z149" s="25">
        <f>AA149+AB149</f>
        <v>20167</v>
      </c>
      <c r="AA149" s="52">
        <f>+F149+M149+T149</f>
        <v>18730</v>
      </c>
      <c r="AB149" s="52">
        <f>+G149+N149+U149</f>
        <v>1437</v>
      </c>
      <c r="AC149" s="25">
        <f>AD149+AE149</f>
        <v>0</v>
      </c>
      <c r="AD149" s="52">
        <f>+I149+P149+W149</f>
        <v>0</v>
      </c>
      <c r="AE149" s="52">
        <f>+J149+Q149+X149</f>
        <v>0</v>
      </c>
      <c r="AF149" s="25">
        <f>+AG149+AJ149</f>
        <v>0</v>
      </c>
      <c r="AG149" s="25">
        <f>AH149+AI149</f>
        <v>0</v>
      </c>
      <c r="AH149" s="52">
        <v>0</v>
      </c>
      <c r="AI149" s="52">
        <v>0</v>
      </c>
      <c r="AJ149" s="25">
        <f>AK149+AL149</f>
        <v>0</v>
      </c>
      <c r="AK149" s="52">
        <v>0</v>
      </c>
      <c r="AL149" s="52">
        <v>0</v>
      </c>
      <c r="AM149" s="25">
        <f>+AN149+AQ149</f>
        <v>0</v>
      </c>
      <c r="AN149" s="25">
        <f>AO149+AP149</f>
        <v>0</v>
      </c>
      <c r="AO149" s="52">
        <v>0</v>
      </c>
      <c r="AP149" s="52">
        <v>0</v>
      </c>
      <c r="AQ149" s="25">
        <f>AR149+AS149</f>
        <v>0</v>
      </c>
      <c r="AR149" s="52">
        <v>0</v>
      </c>
      <c r="AS149" s="52">
        <v>0</v>
      </c>
      <c r="AT149" s="25">
        <f>+AU149+AX149</f>
        <v>0</v>
      </c>
      <c r="AU149" s="25">
        <f>AV149+AW149</f>
        <v>0</v>
      </c>
      <c r="AV149" s="52">
        <v>0</v>
      </c>
      <c r="AW149" s="52">
        <v>0</v>
      </c>
      <c r="AX149" s="25">
        <f>AY149+AZ149</f>
        <v>0</v>
      </c>
      <c r="AY149" s="52">
        <v>0</v>
      </c>
      <c r="AZ149" s="52">
        <v>0</v>
      </c>
      <c r="BA149" s="25">
        <f>+BB149+BE149</f>
        <v>0</v>
      </c>
      <c r="BB149" s="25">
        <f>BC149+BD149</f>
        <v>0</v>
      </c>
      <c r="BC149" s="52">
        <f>+AH149+AO149+AV149</f>
        <v>0</v>
      </c>
      <c r="BD149" s="52">
        <f>+AI149+AP149+AW149</f>
        <v>0</v>
      </c>
      <c r="BE149" s="25">
        <f>BF149+BG149</f>
        <v>0</v>
      </c>
      <c r="BF149" s="52">
        <f>+AK149+AR149+AY149</f>
        <v>0</v>
      </c>
      <c r="BG149" s="52">
        <f>+AL149+AS149+AZ149</f>
        <v>0</v>
      </c>
      <c r="BH149" s="25">
        <f>+BI149+BL149</f>
        <v>0</v>
      </c>
      <c r="BI149" s="25">
        <f>BJ149+BK149</f>
        <v>0</v>
      </c>
      <c r="BJ149" s="52">
        <v>0</v>
      </c>
      <c r="BK149" s="52">
        <v>0</v>
      </c>
      <c r="BL149" s="25">
        <f>BM149+BN149</f>
        <v>0</v>
      </c>
      <c r="BM149" s="52">
        <v>0</v>
      </c>
      <c r="BN149" s="52">
        <v>0</v>
      </c>
      <c r="BO149" s="25">
        <f>+BP149+BS149</f>
        <v>0</v>
      </c>
      <c r="BP149" s="25">
        <f>BQ149+BR149</f>
        <v>0</v>
      </c>
      <c r="BQ149" s="52">
        <v>0</v>
      </c>
      <c r="BR149" s="52">
        <v>0</v>
      </c>
      <c r="BS149" s="25">
        <f>BT149+BU149</f>
        <v>0</v>
      </c>
      <c r="BT149" s="52">
        <v>0</v>
      </c>
      <c r="BU149" s="52">
        <v>0</v>
      </c>
      <c r="BV149" s="25">
        <f>+BW149+BZ149</f>
        <v>0</v>
      </c>
      <c r="BW149" s="25">
        <f>BX149+BY149</f>
        <v>0</v>
      </c>
      <c r="BX149" s="52">
        <v>0</v>
      </c>
      <c r="BY149" s="52">
        <v>0</v>
      </c>
      <c r="BZ149" s="25">
        <f>CA149+CB149</f>
        <v>0</v>
      </c>
      <c r="CA149" s="52">
        <v>0</v>
      </c>
      <c r="CB149" s="52">
        <v>0</v>
      </c>
      <c r="CC149" s="25">
        <f>+CD149+CG149</f>
        <v>0</v>
      </c>
      <c r="CD149" s="25">
        <f>CE149+CF149</f>
        <v>0</v>
      </c>
      <c r="CE149" s="52">
        <f>+BJ149+BQ149+BX149</f>
        <v>0</v>
      </c>
      <c r="CF149" s="52">
        <f>+BK149+BR149+BY149</f>
        <v>0</v>
      </c>
      <c r="CG149" s="25">
        <f>CH149+CI149</f>
        <v>0</v>
      </c>
      <c r="CH149" s="52">
        <f>+BM149+BT149+CA149</f>
        <v>0</v>
      </c>
      <c r="CI149" s="52">
        <f>+BN149+BU149+CB149</f>
        <v>0</v>
      </c>
      <c r="CJ149" s="25">
        <f>+CK149+CN149</f>
        <v>0</v>
      </c>
      <c r="CK149" s="25">
        <f>CL149+CM149</f>
        <v>0</v>
      </c>
      <c r="CL149" s="52">
        <v>0</v>
      </c>
      <c r="CM149" s="52">
        <v>0</v>
      </c>
      <c r="CN149" s="25">
        <f>CO149+CP149</f>
        <v>0</v>
      </c>
      <c r="CO149" s="52">
        <v>0</v>
      </c>
      <c r="CP149" s="52">
        <v>0</v>
      </c>
      <c r="CQ149" s="25">
        <f>+CR149+CU149</f>
        <v>0</v>
      </c>
      <c r="CR149" s="25">
        <f>CS149+CT149</f>
        <v>0</v>
      </c>
      <c r="CS149" s="52">
        <v>0</v>
      </c>
      <c r="CT149" s="52">
        <v>0</v>
      </c>
      <c r="CU149" s="25">
        <f>CV149+CW149</f>
        <v>0</v>
      </c>
      <c r="CV149" s="52">
        <v>0</v>
      </c>
      <c r="CW149" s="52">
        <v>0</v>
      </c>
      <c r="CX149" s="25">
        <f>+CY149+DB149</f>
        <v>0</v>
      </c>
      <c r="CY149" s="25">
        <f>CZ149+DA149</f>
        <v>0</v>
      </c>
      <c r="CZ149" s="52">
        <v>0</v>
      </c>
      <c r="DA149" s="52">
        <v>0</v>
      </c>
      <c r="DB149" s="25">
        <f>DC149+DD149</f>
        <v>0</v>
      </c>
      <c r="DC149" s="52">
        <v>0</v>
      </c>
      <c r="DD149" s="52">
        <v>0</v>
      </c>
      <c r="DE149" s="25">
        <f>+DF149+DI149</f>
        <v>0</v>
      </c>
      <c r="DF149" s="25">
        <f>DG149+DH149</f>
        <v>0</v>
      </c>
      <c r="DG149" s="52">
        <f>+CL149+CS149+CZ149</f>
        <v>0</v>
      </c>
      <c r="DH149" s="52">
        <f>+CM149+CT149+DA149</f>
        <v>0</v>
      </c>
      <c r="DI149" s="25">
        <f>DJ149+DK149</f>
        <v>0</v>
      </c>
      <c r="DJ149" s="52">
        <f>+CO149+CV149+DC149</f>
        <v>0</v>
      </c>
      <c r="DK149" s="52">
        <f>+CP149+CW149+DD149</f>
        <v>0</v>
      </c>
      <c r="DL149" s="25">
        <f>+DM149+DP149</f>
        <v>20167</v>
      </c>
      <c r="DM149" s="25">
        <f>DN149+DO149</f>
        <v>20167</v>
      </c>
      <c r="DN149" s="52">
        <f>AA149+BC149+CE149+DG149</f>
        <v>18730</v>
      </c>
      <c r="DO149" s="52">
        <f>AB149+BD149+CF149+DH149</f>
        <v>1437</v>
      </c>
      <c r="DP149" s="25">
        <f>DQ149+DR149</f>
        <v>0</v>
      </c>
      <c r="DQ149" s="52">
        <f>AD149+BF149+CH149+DJ149</f>
        <v>0</v>
      </c>
      <c r="DR149" s="52">
        <f>AE149+BG149+CI149+DK149</f>
        <v>0</v>
      </c>
    </row>
    <row r="150" spans="1:122" s="27" customFormat="1" ht="15" customHeight="1" x14ac:dyDescent="0.25">
      <c r="A150" s="35"/>
      <c r="B150" s="62"/>
      <c r="C150" s="34" t="s">
        <v>113</v>
      </c>
      <c r="D150" s="25">
        <f>E150+H150</f>
        <v>29.13</v>
      </c>
      <c r="E150" s="25">
        <f>SUM(F150:G150)</f>
        <v>29.13</v>
      </c>
      <c r="F150" s="25">
        <f>SUM(F151:F153)</f>
        <v>10.219999999999999</v>
      </c>
      <c r="G150" s="25">
        <f>SUM(G151:G153)</f>
        <v>18.91</v>
      </c>
      <c r="H150" s="25">
        <f>SUM(I150:J150)</f>
        <v>0</v>
      </c>
      <c r="I150" s="25">
        <f>SUM(I151:I153)</f>
        <v>0</v>
      </c>
      <c r="J150" s="25">
        <f>SUM(J151:J153)</f>
        <v>0</v>
      </c>
      <c r="K150" s="25">
        <f t="shared" ref="K150" si="2170">L150+O150</f>
        <v>23.264000000000003</v>
      </c>
      <c r="L150" s="25">
        <f t="shared" ref="L150" si="2171">SUM(M150:N150)</f>
        <v>23.264000000000003</v>
      </c>
      <c r="M150" s="25">
        <f t="shared" ref="M150:N150" si="2172">SUM(M151:M153)</f>
        <v>5.76</v>
      </c>
      <c r="N150" s="25">
        <f t="shared" si="2172"/>
        <v>17.504000000000001</v>
      </c>
      <c r="O150" s="25">
        <f t="shared" ref="O150" si="2173">SUM(P150:Q150)</f>
        <v>0</v>
      </c>
      <c r="P150" s="25">
        <f t="shared" ref="P150:Q150" si="2174">SUM(P151:P153)</f>
        <v>0</v>
      </c>
      <c r="Q150" s="25">
        <f t="shared" si="2174"/>
        <v>0</v>
      </c>
      <c r="R150" s="25">
        <f t="shared" ref="R150" si="2175">S150+V150</f>
        <v>44.66</v>
      </c>
      <c r="S150" s="25">
        <f t="shared" ref="S150" si="2176">SUM(T150:U150)</f>
        <v>44.66</v>
      </c>
      <c r="T150" s="25">
        <f t="shared" ref="T150:U150" si="2177">SUM(T151:T153)</f>
        <v>17.553999999999998</v>
      </c>
      <c r="U150" s="25">
        <f t="shared" si="2177"/>
        <v>27.106000000000002</v>
      </c>
      <c r="V150" s="25">
        <f t="shared" ref="V150" si="2178">SUM(W150:X150)</f>
        <v>0</v>
      </c>
      <c r="W150" s="25">
        <f t="shared" ref="W150:X150" si="2179">SUM(W151:W153)</f>
        <v>0</v>
      </c>
      <c r="X150" s="25">
        <f t="shared" si="2179"/>
        <v>0</v>
      </c>
      <c r="Y150" s="25">
        <f>Z150+AC150</f>
        <v>97.054000000000002</v>
      </c>
      <c r="Z150" s="25">
        <f>SUM(AA150:AB150)</f>
        <v>97.054000000000002</v>
      </c>
      <c r="AA150" s="25">
        <f>SUM(AA151:AA153)</f>
        <v>33.533999999999999</v>
      </c>
      <c r="AB150" s="25">
        <f>SUM(AB151:AB153)</f>
        <v>63.52</v>
      </c>
      <c r="AC150" s="25">
        <f>SUM(AD150:AE150)</f>
        <v>0</v>
      </c>
      <c r="AD150" s="25">
        <f>SUM(AD151:AD153)</f>
        <v>0</v>
      </c>
      <c r="AE150" s="25">
        <f>SUM(AE151:AE153)</f>
        <v>0</v>
      </c>
      <c r="AF150" s="25">
        <f t="shared" ref="AF150" si="2180">AG150+AJ150</f>
        <v>0</v>
      </c>
      <c r="AG150" s="25">
        <f>SUM(AH150:AI150)</f>
        <v>0</v>
      </c>
      <c r="AH150" s="25">
        <f>SUM(AH151:AH153)</f>
        <v>0</v>
      </c>
      <c r="AI150" s="25">
        <f>SUM(AI151:AI153)</f>
        <v>0</v>
      </c>
      <c r="AJ150" s="25">
        <f>SUM(AK150:AL150)</f>
        <v>0</v>
      </c>
      <c r="AK150" s="25">
        <f>SUM(AK151:AK153)</f>
        <v>0</v>
      </c>
      <c r="AL150" s="25">
        <f>SUM(AL151:AL153)</f>
        <v>0</v>
      </c>
      <c r="AM150" s="25">
        <f t="shared" ref="AM150" si="2181">AN150+AQ150</f>
        <v>0</v>
      </c>
      <c r="AN150" s="25">
        <f t="shared" ref="AN150" si="2182">SUM(AO150:AP150)</f>
        <v>0</v>
      </c>
      <c r="AO150" s="25">
        <f t="shared" ref="AO150:AP150" si="2183">SUM(AO151:AO153)</f>
        <v>0</v>
      </c>
      <c r="AP150" s="25">
        <f t="shared" si="2183"/>
        <v>0</v>
      </c>
      <c r="AQ150" s="25">
        <f t="shared" ref="AQ150" si="2184">SUM(AR150:AS150)</f>
        <v>0</v>
      </c>
      <c r="AR150" s="25">
        <f t="shared" ref="AR150:AS150" si="2185">SUM(AR151:AR153)</f>
        <v>0</v>
      </c>
      <c r="AS150" s="25">
        <f t="shared" si="2185"/>
        <v>0</v>
      </c>
      <c r="AT150" s="25">
        <f t="shared" ref="AT150" si="2186">AU150+AX150</f>
        <v>0</v>
      </c>
      <c r="AU150" s="25">
        <f t="shared" ref="AU150" si="2187">SUM(AV150:AW150)</f>
        <v>0</v>
      </c>
      <c r="AV150" s="25">
        <f t="shared" ref="AV150:AW150" si="2188">SUM(AV151:AV153)</f>
        <v>0</v>
      </c>
      <c r="AW150" s="25">
        <f t="shared" si="2188"/>
        <v>0</v>
      </c>
      <c r="AX150" s="25">
        <f t="shared" ref="AX150" si="2189">SUM(AY150:AZ150)</f>
        <v>0</v>
      </c>
      <c r="AY150" s="25">
        <f t="shared" ref="AY150:AZ150" si="2190">SUM(AY151:AY153)</f>
        <v>0</v>
      </c>
      <c r="AZ150" s="25">
        <f t="shared" si="2190"/>
        <v>0</v>
      </c>
      <c r="BA150" s="25">
        <f t="shared" ref="BA150" si="2191">BB150+BE150</f>
        <v>0</v>
      </c>
      <c r="BB150" s="25">
        <f t="shared" ref="BB150" si="2192">SUM(BC150:BD150)</f>
        <v>0</v>
      </c>
      <c r="BC150" s="25">
        <f t="shared" ref="BC150:BD150" si="2193">SUM(BC151:BC153)</f>
        <v>0</v>
      </c>
      <c r="BD150" s="25">
        <f t="shared" si="2193"/>
        <v>0</v>
      </c>
      <c r="BE150" s="25">
        <f t="shared" ref="BE150" si="2194">SUM(BF150:BG150)</f>
        <v>0</v>
      </c>
      <c r="BF150" s="25">
        <f t="shared" ref="BF150:BG150" si="2195">SUM(BF151:BF153)</f>
        <v>0</v>
      </c>
      <c r="BG150" s="25">
        <f t="shared" si="2195"/>
        <v>0</v>
      </c>
      <c r="BH150" s="25">
        <f t="shared" ref="BH150" si="2196">BI150+BL150</f>
        <v>0</v>
      </c>
      <c r="BI150" s="25">
        <f>SUM(BJ150:BK150)</f>
        <v>0</v>
      </c>
      <c r="BJ150" s="25">
        <f>SUM(BJ151:BJ153)</f>
        <v>0</v>
      </c>
      <c r="BK150" s="25">
        <f>SUM(BK151:BK153)</f>
        <v>0</v>
      </c>
      <c r="BL150" s="25">
        <f>SUM(BM150:BN150)</f>
        <v>0</v>
      </c>
      <c r="BM150" s="25">
        <f>SUM(BM151:BM153)</f>
        <v>0</v>
      </c>
      <c r="BN150" s="25">
        <f>SUM(BN151:BN153)</f>
        <v>0</v>
      </c>
      <c r="BO150" s="25">
        <f t="shared" ref="BO150" si="2197">BP150+BS150</f>
        <v>0</v>
      </c>
      <c r="BP150" s="25">
        <f t="shared" ref="BP150" si="2198">SUM(BQ150:BR150)</f>
        <v>0</v>
      </c>
      <c r="BQ150" s="25">
        <f t="shared" ref="BQ150:BR150" si="2199">SUM(BQ151:BQ153)</f>
        <v>0</v>
      </c>
      <c r="BR150" s="25">
        <f t="shared" si="2199"/>
        <v>0</v>
      </c>
      <c r="BS150" s="25">
        <f t="shared" ref="BS150" si="2200">SUM(BT150:BU150)</f>
        <v>0</v>
      </c>
      <c r="BT150" s="25">
        <f t="shared" ref="BT150:BU150" si="2201">SUM(BT151:BT153)</f>
        <v>0</v>
      </c>
      <c r="BU150" s="25">
        <f t="shared" si="2201"/>
        <v>0</v>
      </c>
      <c r="BV150" s="25">
        <f t="shared" ref="BV150" si="2202">BW150+BZ150</f>
        <v>0</v>
      </c>
      <c r="BW150" s="25">
        <f t="shared" ref="BW150" si="2203">SUM(BX150:BY150)</f>
        <v>0</v>
      </c>
      <c r="BX150" s="25">
        <f t="shared" ref="BX150:BY150" si="2204">SUM(BX151:BX153)</f>
        <v>0</v>
      </c>
      <c r="BY150" s="25">
        <f t="shared" si="2204"/>
        <v>0</v>
      </c>
      <c r="BZ150" s="25">
        <f t="shared" ref="BZ150" si="2205">SUM(CA150:CB150)</f>
        <v>0</v>
      </c>
      <c r="CA150" s="25">
        <f t="shared" ref="CA150:CB150" si="2206">SUM(CA151:CA153)</f>
        <v>0</v>
      </c>
      <c r="CB150" s="25">
        <f t="shared" si="2206"/>
        <v>0</v>
      </c>
      <c r="CC150" s="25">
        <f t="shared" ref="CC150" si="2207">CD150+CG150</f>
        <v>0</v>
      </c>
      <c r="CD150" s="25">
        <f t="shared" ref="CD150" si="2208">SUM(CE150:CF150)</f>
        <v>0</v>
      </c>
      <c r="CE150" s="25">
        <f t="shared" ref="CE150:CF150" si="2209">SUM(CE151:CE153)</f>
        <v>0</v>
      </c>
      <c r="CF150" s="25">
        <f t="shared" si="2209"/>
        <v>0</v>
      </c>
      <c r="CG150" s="25">
        <f t="shared" ref="CG150" si="2210">SUM(CH150:CI150)</f>
        <v>0</v>
      </c>
      <c r="CH150" s="25">
        <f t="shared" ref="CH150:CI150" si="2211">SUM(CH151:CH153)</f>
        <v>0</v>
      </c>
      <c r="CI150" s="25">
        <f t="shared" si="2211"/>
        <v>0</v>
      </c>
      <c r="CJ150" s="25">
        <f t="shared" ref="CJ150" si="2212">CK150+CN150</f>
        <v>0</v>
      </c>
      <c r="CK150" s="25">
        <f>SUM(CL150:CM150)</f>
        <v>0</v>
      </c>
      <c r="CL150" s="25">
        <f>SUM(CL151:CL153)</f>
        <v>0</v>
      </c>
      <c r="CM150" s="25">
        <f>SUM(CM151:CM153)</f>
        <v>0</v>
      </c>
      <c r="CN150" s="25">
        <f>SUM(CO150:CP150)</f>
        <v>0</v>
      </c>
      <c r="CO150" s="25">
        <f>SUM(CO151:CO153)</f>
        <v>0</v>
      </c>
      <c r="CP150" s="25">
        <f>SUM(CP151:CP153)</f>
        <v>0</v>
      </c>
      <c r="CQ150" s="25">
        <f t="shared" ref="CQ150" si="2213">CR150+CU150</f>
        <v>0</v>
      </c>
      <c r="CR150" s="25">
        <f t="shared" ref="CR150" si="2214">SUM(CS150:CT150)</f>
        <v>0</v>
      </c>
      <c r="CS150" s="25">
        <f t="shared" ref="CS150:CT150" si="2215">SUM(CS151:CS153)</f>
        <v>0</v>
      </c>
      <c r="CT150" s="25">
        <f t="shared" si="2215"/>
        <v>0</v>
      </c>
      <c r="CU150" s="25">
        <f t="shared" ref="CU150" si="2216">SUM(CV150:CW150)</f>
        <v>0</v>
      </c>
      <c r="CV150" s="25">
        <f t="shared" ref="CV150:CW150" si="2217">SUM(CV151:CV153)</f>
        <v>0</v>
      </c>
      <c r="CW150" s="25">
        <f t="shared" si="2217"/>
        <v>0</v>
      </c>
      <c r="CX150" s="25">
        <f t="shared" ref="CX150" si="2218">CY150+DB150</f>
        <v>0</v>
      </c>
      <c r="CY150" s="25">
        <f t="shared" ref="CY150" si="2219">SUM(CZ150:DA150)</f>
        <v>0</v>
      </c>
      <c r="CZ150" s="25">
        <f t="shared" ref="CZ150:DA150" si="2220">SUM(CZ151:CZ153)</f>
        <v>0</v>
      </c>
      <c r="DA150" s="25">
        <f t="shared" si="2220"/>
        <v>0</v>
      </c>
      <c r="DB150" s="25">
        <f t="shared" ref="DB150" si="2221">SUM(DC150:DD150)</f>
        <v>0</v>
      </c>
      <c r="DC150" s="25">
        <f t="shared" ref="DC150:DD150" si="2222">SUM(DC151:DC153)</f>
        <v>0</v>
      </c>
      <c r="DD150" s="25">
        <f t="shared" si="2222"/>
        <v>0</v>
      </c>
      <c r="DE150" s="25">
        <f t="shared" ref="DE150" si="2223">DF150+DI150</f>
        <v>0</v>
      </c>
      <c r="DF150" s="25">
        <f t="shared" ref="DF150" si="2224">SUM(DG150:DH150)</f>
        <v>0</v>
      </c>
      <c r="DG150" s="25">
        <f t="shared" ref="DG150:DH150" si="2225">SUM(DG151:DG153)</f>
        <v>0</v>
      </c>
      <c r="DH150" s="25">
        <f t="shared" si="2225"/>
        <v>0</v>
      </c>
      <c r="DI150" s="25">
        <f t="shared" ref="DI150" si="2226">SUM(DJ150:DK150)</f>
        <v>0</v>
      </c>
      <c r="DJ150" s="25">
        <f t="shared" ref="DJ150:DK150" si="2227">SUM(DJ151:DJ153)</f>
        <v>0</v>
      </c>
      <c r="DK150" s="25">
        <f t="shared" si="2227"/>
        <v>0</v>
      </c>
      <c r="DL150" s="25">
        <f>DM150+DP150</f>
        <v>97.054000000000002</v>
      </c>
      <c r="DM150" s="25">
        <f>SUM(DN150:DO150)</f>
        <v>97.054000000000002</v>
      </c>
      <c r="DN150" s="25">
        <f>SUM(DN151:DN153)</f>
        <v>33.533999999999999</v>
      </c>
      <c r="DO150" s="25">
        <f>SUM(DO151:DO153)</f>
        <v>63.52</v>
      </c>
      <c r="DP150" s="25">
        <f>SUM(DQ150:DR150)</f>
        <v>0</v>
      </c>
      <c r="DQ150" s="25">
        <f>SUM(DQ151:DQ153)</f>
        <v>0</v>
      </c>
      <c r="DR150" s="25">
        <f>SUM(DR151:DR153)</f>
        <v>0</v>
      </c>
    </row>
    <row r="151" spans="1:122" s="27" customFormat="1" ht="15" customHeight="1" x14ac:dyDescent="0.25">
      <c r="A151" s="35"/>
      <c r="B151" s="62"/>
      <c r="C151" s="36" t="s">
        <v>114</v>
      </c>
      <c r="D151" s="25">
        <f>+E151+H151</f>
        <v>0</v>
      </c>
      <c r="E151" s="25">
        <f>F151+G151</f>
        <v>0</v>
      </c>
      <c r="F151" s="52">
        <v>0</v>
      </c>
      <c r="G151" s="52">
        <v>0</v>
      </c>
      <c r="H151" s="25">
        <f>I151+J151</f>
        <v>0</v>
      </c>
      <c r="I151" s="52">
        <v>0</v>
      </c>
      <c r="J151" s="52">
        <v>0</v>
      </c>
      <c r="K151" s="25">
        <f>+L151+O151</f>
        <v>0</v>
      </c>
      <c r="L151" s="25">
        <f>M151+N151</f>
        <v>0</v>
      </c>
      <c r="M151" s="52">
        <v>0</v>
      </c>
      <c r="N151" s="52">
        <v>0</v>
      </c>
      <c r="O151" s="25">
        <f>P151+Q151</f>
        <v>0</v>
      </c>
      <c r="P151" s="52">
        <v>0</v>
      </c>
      <c r="Q151" s="52">
        <v>0</v>
      </c>
      <c r="R151" s="25">
        <f>+S151+V151</f>
        <v>0</v>
      </c>
      <c r="S151" s="25">
        <f>T151+U151</f>
        <v>0</v>
      </c>
      <c r="T151" s="52">
        <v>0</v>
      </c>
      <c r="U151" s="52">
        <v>0</v>
      </c>
      <c r="V151" s="25">
        <f>W151+X151</f>
        <v>0</v>
      </c>
      <c r="W151" s="52">
        <v>0</v>
      </c>
      <c r="X151" s="52">
        <v>0</v>
      </c>
      <c r="Y151" s="25">
        <f>+Z151+AC151</f>
        <v>0</v>
      </c>
      <c r="Z151" s="25">
        <f>AA151+AB151</f>
        <v>0</v>
      </c>
      <c r="AA151" s="52">
        <f t="shared" ref="AA151:AB153" si="2228">+F151+M151+T151</f>
        <v>0</v>
      </c>
      <c r="AB151" s="52">
        <f t="shared" si="2228"/>
        <v>0</v>
      </c>
      <c r="AC151" s="25">
        <f>AD151+AE151</f>
        <v>0</v>
      </c>
      <c r="AD151" s="52">
        <f t="shared" ref="AD151:AE153" si="2229">+I151+P151+W151</f>
        <v>0</v>
      </c>
      <c r="AE151" s="52">
        <f t="shared" si="2229"/>
        <v>0</v>
      </c>
      <c r="AF151" s="25">
        <f>+AG151+AJ151</f>
        <v>0</v>
      </c>
      <c r="AG151" s="25">
        <f>AH151+AI151</f>
        <v>0</v>
      </c>
      <c r="AH151" s="52">
        <v>0</v>
      </c>
      <c r="AI151" s="52">
        <v>0</v>
      </c>
      <c r="AJ151" s="25">
        <f>AK151+AL151</f>
        <v>0</v>
      </c>
      <c r="AK151" s="52">
        <v>0</v>
      </c>
      <c r="AL151" s="52">
        <v>0</v>
      </c>
      <c r="AM151" s="25">
        <f>+AN151+AQ151</f>
        <v>0</v>
      </c>
      <c r="AN151" s="25">
        <f>AO151+AP151</f>
        <v>0</v>
      </c>
      <c r="AO151" s="52">
        <v>0</v>
      </c>
      <c r="AP151" s="52">
        <v>0</v>
      </c>
      <c r="AQ151" s="25">
        <f>AR151+AS151</f>
        <v>0</v>
      </c>
      <c r="AR151" s="52">
        <v>0</v>
      </c>
      <c r="AS151" s="52">
        <v>0</v>
      </c>
      <c r="AT151" s="25">
        <f>+AU151+AX151</f>
        <v>0</v>
      </c>
      <c r="AU151" s="25">
        <f>AV151+AW151</f>
        <v>0</v>
      </c>
      <c r="AV151" s="52">
        <v>0</v>
      </c>
      <c r="AW151" s="52">
        <v>0</v>
      </c>
      <c r="AX151" s="25">
        <f>AY151+AZ151</f>
        <v>0</v>
      </c>
      <c r="AY151" s="52">
        <v>0</v>
      </c>
      <c r="AZ151" s="52">
        <v>0</v>
      </c>
      <c r="BA151" s="25">
        <f>+BB151+BE151</f>
        <v>0</v>
      </c>
      <c r="BB151" s="25">
        <f>BC151+BD151</f>
        <v>0</v>
      </c>
      <c r="BC151" s="52">
        <f t="shared" ref="BC151:BD153" si="2230">+AH151+AO151+AV151</f>
        <v>0</v>
      </c>
      <c r="BD151" s="52">
        <f t="shared" si="2230"/>
        <v>0</v>
      </c>
      <c r="BE151" s="25">
        <f>BF151+BG151</f>
        <v>0</v>
      </c>
      <c r="BF151" s="52">
        <f t="shared" ref="BF151:BG153" si="2231">+AK151+AR151+AY151</f>
        <v>0</v>
      </c>
      <c r="BG151" s="52">
        <f t="shared" si="2231"/>
        <v>0</v>
      </c>
      <c r="BH151" s="25">
        <f>+BI151+BL151</f>
        <v>0</v>
      </c>
      <c r="BI151" s="25">
        <f>BJ151+BK151</f>
        <v>0</v>
      </c>
      <c r="BJ151" s="52">
        <v>0</v>
      </c>
      <c r="BK151" s="52">
        <v>0</v>
      </c>
      <c r="BL151" s="25">
        <f>BM151+BN151</f>
        <v>0</v>
      </c>
      <c r="BM151" s="52">
        <v>0</v>
      </c>
      <c r="BN151" s="52">
        <v>0</v>
      </c>
      <c r="BO151" s="25">
        <f>+BP151+BS151</f>
        <v>0</v>
      </c>
      <c r="BP151" s="25">
        <f>BQ151+BR151</f>
        <v>0</v>
      </c>
      <c r="BQ151" s="52">
        <v>0</v>
      </c>
      <c r="BR151" s="52">
        <v>0</v>
      </c>
      <c r="BS151" s="25">
        <f>BT151+BU151</f>
        <v>0</v>
      </c>
      <c r="BT151" s="52">
        <v>0</v>
      </c>
      <c r="BU151" s="52">
        <v>0</v>
      </c>
      <c r="BV151" s="25">
        <f>+BW151+BZ151</f>
        <v>0</v>
      </c>
      <c r="BW151" s="25">
        <f>BX151+BY151</f>
        <v>0</v>
      </c>
      <c r="BX151" s="52">
        <v>0</v>
      </c>
      <c r="BY151" s="52">
        <v>0</v>
      </c>
      <c r="BZ151" s="25">
        <f>CA151+CB151</f>
        <v>0</v>
      </c>
      <c r="CA151" s="52">
        <v>0</v>
      </c>
      <c r="CB151" s="52">
        <v>0</v>
      </c>
      <c r="CC151" s="25">
        <f>+CD151+CG151</f>
        <v>0</v>
      </c>
      <c r="CD151" s="25">
        <f>CE151+CF151</f>
        <v>0</v>
      </c>
      <c r="CE151" s="52">
        <f t="shared" ref="CE151:CF153" si="2232">+BJ151+BQ151+BX151</f>
        <v>0</v>
      </c>
      <c r="CF151" s="52">
        <f t="shared" si="2232"/>
        <v>0</v>
      </c>
      <c r="CG151" s="25">
        <f>CH151+CI151</f>
        <v>0</v>
      </c>
      <c r="CH151" s="52">
        <f t="shared" ref="CH151:CI153" si="2233">+BM151+BT151+CA151</f>
        <v>0</v>
      </c>
      <c r="CI151" s="52">
        <f t="shared" si="2233"/>
        <v>0</v>
      </c>
      <c r="CJ151" s="25">
        <f>+CK151+CN151</f>
        <v>0</v>
      </c>
      <c r="CK151" s="25">
        <f>CL151+CM151</f>
        <v>0</v>
      </c>
      <c r="CL151" s="52">
        <v>0</v>
      </c>
      <c r="CM151" s="52">
        <v>0</v>
      </c>
      <c r="CN151" s="25">
        <f>CO151+CP151</f>
        <v>0</v>
      </c>
      <c r="CO151" s="52">
        <v>0</v>
      </c>
      <c r="CP151" s="52">
        <v>0</v>
      </c>
      <c r="CQ151" s="25">
        <f>+CR151+CU151</f>
        <v>0</v>
      </c>
      <c r="CR151" s="25">
        <f>CS151+CT151</f>
        <v>0</v>
      </c>
      <c r="CS151" s="52">
        <v>0</v>
      </c>
      <c r="CT151" s="52">
        <v>0</v>
      </c>
      <c r="CU151" s="25">
        <f>CV151+CW151</f>
        <v>0</v>
      </c>
      <c r="CV151" s="52">
        <v>0</v>
      </c>
      <c r="CW151" s="52">
        <v>0</v>
      </c>
      <c r="CX151" s="25">
        <f>+CY151+DB151</f>
        <v>0</v>
      </c>
      <c r="CY151" s="25">
        <f>CZ151+DA151</f>
        <v>0</v>
      </c>
      <c r="CZ151" s="52">
        <v>0</v>
      </c>
      <c r="DA151" s="52">
        <v>0</v>
      </c>
      <c r="DB151" s="25">
        <f>DC151+DD151</f>
        <v>0</v>
      </c>
      <c r="DC151" s="52">
        <v>0</v>
      </c>
      <c r="DD151" s="52">
        <v>0</v>
      </c>
      <c r="DE151" s="25">
        <f>+DF151+DI151</f>
        <v>0</v>
      </c>
      <c r="DF151" s="25">
        <f>DG151+DH151</f>
        <v>0</v>
      </c>
      <c r="DG151" s="52">
        <f t="shared" ref="DG151:DH153" si="2234">+CL151+CS151+CZ151</f>
        <v>0</v>
      </c>
      <c r="DH151" s="52">
        <f t="shared" si="2234"/>
        <v>0</v>
      </c>
      <c r="DI151" s="25">
        <f>DJ151+DK151</f>
        <v>0</v>
      </c>
      <c r="DJ151" s="52">
        <f t="shared" ref="DJ151:DK153" si="2235">+CO151+CV151+DC151</f>
        <v>0</v>
      </c>
      <c r="DK151" s="52">
        <f t="shared" si="2235"/>
        <v>0</v>
      </c>
      <c r="DL151" s="25">
        <f>+DM151+DP151</f>
        <v>0</v>
      </c>
      <c r="DM151" s="25">
        <f>DN151+DO151</f>
        <v>0</v>
      </c>
      <c r="DN151" s="52">
        <f t="shared" ref="DN151:DO153" si="2236">AA151+BC151+CE151+DG151</f>
        <v>0</v>
      </c>
      <c r="DO151" s="52">
        <f t="shared" si="2236"/>
        <v>0</v>
      </c>
      <c r="DP151" s="25">
        <f>DQ151+DR151</f>
        <v>0</v>
      </c>
      <c r="DQ151" s="52">
        <f t="shared" ref="DQ151:DR153" si="2237">AD151+BF151+CH151+DJ151</f>
        <v>0</v>
      </c>
      <c r="DR151" s="52">
        <f t="shared" si="2237"/>
        <v>0</v>
      </c>
    </row>
    <row r="152" spans="1:122" s="27" customFormat="1" ht="13.5" customHeight="1" x14ac:dyDescent="0.25">
      <c r="A152" s="35"/>
      <c r="B152" s="62"/>
      <c r="C152" s="36" t="s">
        <v>115</v>
      </c>
      <c r="D152" s="25">
        <f>+E152+H152</f>
        <v>29.13</v>
      </c>
      <c r="E152" s="25">
        <f>F152+G152</f>
        <v>29.13</v>
      </c>
      <c r="F152" s="52">
        <v>10.219999999999999</v>
      </c>
      <c r="G152" s="52">
        <v>18.91</v>
      </c>
      <c r="H152" s="25">
        <f>I152+J152</f>
        <v>0</v>
      </c>
      <c r="I152" s="52">
        <v>0</v>
      </c>
      <c r="J152" s="52">
        <v>0</v>
      </c>
      <c r="K152" s="25">
        <f>+L152+O152</f>
        <v>23.264000000000003</v>
      </c>
      <c r="L152" s="25">
        <f>M152+N152</f>
        <v>23.264000000000003</v>
      </c>
      <c r="M152" s="52">
        <v>5.76</v>
      </c>
      <c r="N152" s="52">
        <v>17.504000000000001</v>
      </c>
      <c r="O152" s="25">
        <f>P152+Q152</f>
        <v>0</v>
      </c>
      <c r="P152" s="52">
        <v>0</v>
      </c>
      <c r="Q152" s="52">
        <v>0</v>
      </c>
      <c r="R152" s="25">
        <f>+S152+V152</f>
        <v>44.66</v>
      </c>
      <c r="S152" s="25">
        <f>T152+U152</f>
        <v>44.66</v>
      </c>
      <c r="T152" s="52">
        <v>17.553999999999998</v>
      </c>
      <c r="U152" s="52">
        <v>27.106000000000002</v>
      </c>
      <c r="V152" s="25">
        <f>W152+X152</f>
        <v>0</v>
      </c>
      <c r="W152" s="52">
        <v>0</v>
      </c>
      <c r="X152" s="52">
        <v>0</v>
      </c>
      <c r="Y152" s="25">
        <f>+Z152+AC152</f>
        <v>97.054000000000002</v>
      </c>
      <c r="Z152" s="25">
        <f>AA152+AB152</f>
        <v>97.054000000000002</v>
      </c>
      <c r="AA152" s="52">
        <f>+F152+M152+T152</f>
        <v>33.533999999999999</v>
      </c>
      <c r="AB152" s="52">
        <f>+G152+N152+U152</f>
        <v>63.52</v>
      </c>
      <c r="AC152" s="25">
        <f>AD152+AE152</f>
        <v>0</v>
      </c>
      <c r="AD152" s="52">
        <f>+I152+P152+W152</f>
        <v>0</v>
      </c>
      <c r="AE152" s="52">
        <f>+J152+Q152+X152</f>
        <v>0</v>
      </c>
      <c r="AF152" s="25">
        <f>+AG152+AJ152</f>
        <v>0</v>
      </c>
      <c r="AG152" s="25">
        <f>AH152+AI152</f>
        <v>0</v>
      </c>
      <c r="AH152" s="52">
        <v>0</v>
      </c>
      <c r="AI152" s="52">
        <v>0</v>
      </c>
      <c r="AJ152" s="25">
        <f>AK152+AL152</f>
        <v>0</v>
      </c>
      <c r="AK152" s="52">
        <v>0</v>
      </c>
      <c r="AL152" s="52">
        <v>0</v>
      </c>
      <c r="AM152" s="25">
        <f>+AN152+AQ152</f>
        <v>0</v>
      </c>
      <c r="AN152" s="25">
        <f>AO152+AP152</f>
        <v>0</v>
      </c>
      <c r="AO152" s="52">
        <v>0</v>
      </c>
      <c r="AP152" s="52">
        <v>0</v>
      </c>
      <c r="AQ152" s="25">
        <f>AR152+AS152</f>
        <v>0</v>
      </c>
      <c r="AR152" s="52">
        <v>0</v>
      </c>
      <c r="AS152" s="52">
        <v>0</v>
      </c>
      <c r="AT152" s="25">
        <f>+AU152+AX152</f>
        <v>0</v>
      </c>
      <c r="AU152" s="25">
        <f>AV152+AW152</f>
        <v>0</v>
      </c>
      <c r="AV152" s="52">
        <v>0</v>
      </c>
      <c r="AW152" s="52">
        <v>0</v>
      </c>
      <c r="AX152" s="25">
        <f>AY152+AZ152</f>
        <v>0</v>
      </c>
      <c r="AY152" s="52">
        <v>0</v>
      </c>
      <c r="AZ152" s="52">
        <v>0</v>
      </c>
      <c r="BA152" s="25">
        <f>+BB152+BE152</f>
        <v>0</v>
      </c>
      <c r="BB152" s="25">
        <f>BC152+BD152</f>
        <v>0</v>
      </c>
      <c r="BC152" s="52">
        <f>+AH152+AO152+AV152</f>
        <v>0</v>
      </c>
      <c r="BD152" s="52">
        <f>+AI152+AP152+AW152</f>
        <v>0</v>
      </c>
      <c r="BE152" s="25">
        <f>BF152+BG152</f>
        <v>0</v>
      </c>
      <c r="BF152" s="52">
        <f>+AK152+AR152+AY152</f>
        <v>0</v>
      </c>
      <c r="BG152" s="52">
        <f>+AL152+AS152+AZ152</f>
        <v>0</v>
      </c>
      <c r="BH152" s="25">
        <f>+BI152+BL152</f>
        <v>0</v>
      </c>
      <c r="BI152" s="25">
        <f>BJ152+BK152</f>
        <v>0</v>
      </c>
      <c r="BJ152" s="52">
        <v>0</v>
      </c>
      <c r="BK152" s="52">
        <v>0</v>
      </c>
      <c r="BL152" s="25">
        <f>BM152+BN152</f>
        <v>0</v>
      </c>
      <c r="BM152" s="52">
        <v>0</v>
      </c>
      <c r="BN152" s="52">
        <v>0</v>
      </c>
      <c r="BO152" s="25">
        <f>+BP152+BS152</f>
        <v>0</v>
      </c>
      <c r="BP152" s="25">
        <f>BQ152+BR152</f>
        <v>0</v>
      </c>
      <c r="BQ152" s="52">
        <v>0</v>
      </c>
      <c r="BR152" s="52">
        <v>0</v>
      </c>
      <c r="BS152" s="25">
        <f>BT152+BU152</f>
        <v>0</v>
      </c>
      <c r="BT152" s="52">
        <v>0</v>
      </c>
      <c r="BU152" s="52">
        <v>0</v>
      </c>
      <c r="BV152" s="25">
        <f>+BW152+BZ152</f>
        <v>0</v>
      </c>
      <c r="BW152" s="25">
        <f>BX152+BY152</f>
        <v>0</v>
      </c>
      <c r="BX152" s="52">
        <v>0</v>
      </c>
      <c r="BY152" s="52">
        <v>0</v>
      </c>
      <c r="BZ152" s="25">
        <f>CA152+CB152</f>
        <v>0</v>
      </c>
      <c r="CA152" s="52">
        <v>0</v>
      </c>
      <c r="CB152" s="52">
        <v>0</v>
      </c>
      <c r="CC152" s="25">
        <f>+CD152+CG152</f>
        <v>0</v>
      </c>
      <c r="CD152" s="25">
        <f>CE152+CF152</f>
        <v>0</v>
      </c>
      <c r="CE152" s="52">
        <f>+BJ152+BQ152+BX152</f>
        <v>0</v>
      </c>
      <c r="CF152" s="52">
        <f>+BK152+BR152+BY152</f>
        <v>0</v>
      </c>
      <c r="CG152" s="25">
        <f>CH152+CI152</f>
        <v>0</v>
      </c>
      <c r="CH152" s="52">
        <f>+BM152+BT152+CA152</f>
        <v>0</v>
      </c>
      <c r="CI152" s="52">
        <f>+BN152+BU152+CB152</f>
        <v>0</v>
      </c>
      <c r="CJ152" s="25">
        <f>+CK152+CN152</f>
        <v>0</v>
      </c>
      <c r="CK152" s="25">
        <f>CL152+CM152</f>
        <v>0</v>
      </c>
      <c r="CL152" s="52">
        <v>0</v>
      </c>
      <c r="CM152" s="52">
        <v>0</v>
      </c>
      <c r="CN152" s="25">
        <f>CO152+CP152</f>
        <v>0</v>
      </c>
      <c r="CO152" s="52">
        <v>0</v>
      </c>
      <c r="CP152" s="52">
        <v>0</v>
      </c>
      <c r="CQ152" s="25">
        <f>+CR152+CU152</f>
        <v>0</v>
      </c>
      <c r="CR152" s="25">
        <f>CS152+CT152</f>
        <v>0</v>
      </c>
      <c r="CS152" s="52">
        <v>0</v>
      </c>
      <c r="CT152" s="52">
        <v>0</v>
      </c>
      <c r="CU152" s="25">
        <f>CV152+CW152</f>
        <v>0</v>
      </c>
      <c r="CV152" s="52">
        <v>0</v>
      </c>
      <c r="CW152" s="52">
        <v>0</v>
      </c>
      <c r="CX152" s="25">
        <f>+CY152+DB152</f>
        <v>0</v>
      </c>
      <c r="CY152" s="25">
        <f>CZ152+DA152</f>
        <v>0</v>
      </c>
      <c r="CZ152" s="52">
        <v>0</v>
      </c>
      <c r="DA152" s="52">
        <v>0</v>
      </c>
      <c r="DB152" s="25">
        <f>DC152+DD152</f>
        <v>0</v>
      </c>
      <c r="DC152" s="52">
        <v>0</v>
      </c>
      <c r="DD152" s="52">
        <v>0</v>
      </c>
      <c r="DE152" s="25">
        <f>+DF152+DI152</f>
        <v>0</v>
      </c>
      <c r="DF152" s="25">
        <f>DG152+DH152</f>
        <v>0</v>
      </c>
      <c r="DG152" s="52">
        <f>+CL152+CS152+CZ152</f>
        <v>0</v>
      </c>
      <c r="DH152" s="52">
        <f>+CM152+CT152+DA152</f>
        <v>0</v>
      </c>
      <c r="DI152" s="25">
        <f>DJ152+DK152</f>
        <v>0</v>
      </c>
      <c r="DJ152" s="52">
        <f>+CO152+CV152+DC152</f>
        <v>0</v>
      </c>
      <c r="DK152" s="52">
        <f>+CP152+CW152+DD152</f>
        <v>0</v>
      </c>
      <c r="DL152" s="25">
        <f>+DM152+DP152</f>
        <v>97.054000000000002</v>
      </c>
      <c r="DM152" s="25">
        <f>DN152+DO152</f>
        <v>97.054000000000002</v>
      </c>
      <c r="DN152" s="52">
        <f>AA152+BC152+CE152+DG152</f>
        <v>33.533999999999999</v>
      </c>
      <c r="DO152" s="52">
        <f>AB152+BD152+CF152+DH152</f>
        <v>63.52</v>
      </c>
      <c r="DP152" s="25">
        <f>DQ152+DR152</f>
        <v>0</v>
      </c>
      <c r="DQ152" s="52">
        <f>AD152+BF152+CH152+DJ152</f>
        <v>0</v>
      </c>
      <c r="DR152" s="52">
        <f>AE152+BG152+CI152+DK152</f>
        <v>0</v>
      </c>
    </row>
    <row r="153" spans="1:122" s="27" customFormat="1" ht="13.5" customHeight="1" x14ac:dyDescent="0.25">
      <c r="A153" s="35"/>
      <c r="B153" s="62"/>
      <c r="C153" s="36" t="s">
        <v>116</v>
      </c>
      <c r="D153" s="25">
        <f>+E153+H153</f>
        <v>0</v>
      </c>
      <c r="E153" s="25">
        <f>F153+G153</f>
        <v>0</v>
      </c>
      <c r="F153" s="52">
        <v>0</v>
      </c>
      <c r="G153" s="52">
        <v>0</v>
      </c>
      <c r="H153" s="25">
        <f>I153+J153</f>
        <v>0</v>
      </c>
      <c r="I153" s="52">
        <v>0</v>
      </c>
      <c r="J153" s="52">
        <v>0</v>
      </c>
      <c r="K153" s="25">
        <f>+L153+O153</f>
        <v>0</v>
      </c>
      <c r="L153" s="25">
        <f>M153+N153</f>
        <v>0</v>
      </c>
      <c r="M153" s="52">
        <v>0</v>
      </c>
      <c r="N153" s="52">
        <v>0</v>
      </c>
      <c r="O153" s="25">
        <f>P153+Q153</f>
        <v>0</v>
      </c>
      <c r="P153" s="52">
        <v>0</v>
      </c>
      <c r="Q153" s="52">
        <v>0</v>
      </c>
      <c r="R153" s="25">
        <f>+S153+V153</f>
        <v>0</v>
      </c>
      <c r="S153" s="25">
        <f>T153+U153</f>
        <v>0</v>
      </c>
      <c r="T153" s="52">
        <v>0</v>
      </c>
      <c r="U153" s="52">
        <v>0</v>
      </c>
      <c r="V153" s="25">
        <f>W153+X153</f>
        <v>0</v>
      </c>
      <c r="W153" s="52">
        <v>0</v>
      </c>
      <c r="X153" s="52">
        <v>0</v>
      </c>
      <c r="Y153" s="25">
        <f>+Z153+AC153</f>
        <v>0</v>
      </c>
      <c r="Z153" s="25">
        <f>AA153+AB153</f>
        <v>0</v>
      </c>
      <c r="AA153" s="52">
        <f t="shared" si="2228"/>
        <v>0</v>
      </c>
      <c r="AB153" s="52">
        <f t="shared" si="2228"/>
        <v>0</v>
      </c>
      <c r="AC153" s="25">
        <f>AD153+AE153</f>
        <v>0</v>
      </c>
      <c r="AD153" s="52">
        <f t="shared" si="2229"/>
        <v>0</v>
      </c>
      <c r="AE153" s="52">
        <f t="shared" si="2229"/>
        <v>0</v>
      </c>
      <c r="AF153" s="25">
        <f>+AG153+AJ153</f>
        <v>0</v>
      </c>
      <c r="AG153" s="25">
        <f>AH153+AI153</f>
        <v>0</v>
      </c>
      <c r="AH153" s="52">
        <v>0</v>
      </c>
      <c r="AI153" s="52">
        <v>0</v>
      </c>
      <c r="AJ153" s="25">
        <f>AK153+AL153</f>
        <v>0</v>
      </c>
      <c r="AK153" s="52">
        <v>0</v>
      </c>
      <c r="AL153" s="52">
        <v>0</v>
      </c>
      <c r="AM153" s="25">
        <f>+AN153+AQ153</f>
        <v>0</v>
      </c>
      <c r="AN153" s="25">
        <f>AO153+AP153</f>
        <v>0</v>
      </c>
      <c r="AO153" s="52">
        <v>0</v>
      </c>
      <c r="AP153" s="52">
        <v>0</v>
      </c>
      <c r="AQ153" s="25">
        <f>AR153+AS153</f>
        <v>0</v>
      </c>
      <c r="AR153" s="52">
        <v>0</v>
      </c>
      <c r="AS153" s="52">
        <v>0</v>
      </c>
      <c r="AT153" s="25">
        <f>+AU153+AX153</f>
        <v>0</v>
      </c>
      <c r="AU153" s="25">
        <f>AV153+AW153</f>
        <v>0</v>
      </c>
      <c r="AV153" s="52">
        <v>0</v>
      </c>
      <c r="AW153" s="52">
        <v>0</v>
      </c>
      <c r="AX153" s="25">
        <f>AY153+AZ153</f>
        <v>0</v>
      </c>
      <c r="AY153" s="52">
        <v>0</v>
      </c>
      <c r="AZ153" s="52">
        <v>0</v>
      </c>
      <c r="BA153" s="25">
        <f>+BB153+BE153</f>
        <v>0</v>
      </c>
      <c r="BB153" s="25">
        <f>BC153+BD153</f>
        <v>0</v>
      </c>
      <c r="BC153" s="52">
        <f t="shared" si="2230"/>
        <v>0</v>
      </c>
      <c r="BD153" s="52">
        <f t="shared" si="2230"/>
        <v>0</v>
      </c>
      <c r="BE153" s="25">
        <f>BF153+BG153</f>
        <v>0</v>
      </c>
      <c r="BF153" s="52">
        <f t="shared" si="2231"/>
        <v>0</v>
      </c>
      <c r="BG153" s="52">
        <f t="shared" si="2231"/>
        <v>0</v>
      </c>
      <c r="BH153" s="25">
        <f>+BI153+BL153</f>
        <v>0</v>
      </c>
      <c r="BI153" s="25">
        <f>BJ153+BK153</f>
        <v>0</v>
      </c>
      <c r="BJ153" s="52">
        <v>0</v>
      </c>
      <c r="BK153" s="52">
        <v>0</v>
      </c>
      <c r="BL153" s="25">
        <f>BM153+BN153</f>
        <v>0</v>
      </c>
      <c r="BM153" s="52">
        <v>0</v>
      </c>
      <c r="BN153" s="52">
        <v>0</v>
      </c>
      <c r="BO153" s="25">
        <f>+BP153+BS153</f>
        <v>0</v>
      </c>
      <c r="BP153" s="25">
        <f>BQ153+BR153</f>
        <v>0</v>
      </c>
      <c r="BQ153" s="52">
        <v>0</v>
      </c>
      <c r="BR153" s="52">
        <v>0</v>
      </c>
      <c r="BS153" s="25">
        <f>BT153+BU153</f>
        <v>0</v>
      </c>
      <c r="BT153" s="52">
        <v>0</v>
      </c>
      <c r="BU153" s="52">
        <v>0</v>
      </c>
      <c r="BV153" s="25">
        <f>+BW153+BZ153</f>
        <v>0</v>
      </c>
      <c r="BW153" s="25">
        <f>BX153+BY153</f>
        <v>0</v>
      </c>
      <c r="BX153" s="52">
        <v>0</v>
      </c>
      <c r="BY153" s="52">
        <v>0</v>
      </c>
      <c r="BZ153" s="25">
        <f>CA153+CB153</f>
        <v>0</v>
      </c>
      <c r="CA153" s="52">
        <v>0</v>
      </c>
      <c r="CB153" s="52">
        <v>0</v>
      </c>
      <c r="CC153" s="25">
        <f>+CD153+CG153</f>
        <v>0</v>
      </c>
      <c r="CD153" s="25">
        <f>CE153+CF153</f>
        <v>0</v>
      </c>
      <c r="CE153" s="52">
        <f t="shared" si="2232"/>
        <v>0</v>
      </c>
      <c r="CF153" s="52">
        <f t="shared" si="2232"/>
        <v>0</v>
      </c>
      <c r="CG153" s="25">
        <f>CH153+CI153</f>
        <v>0</v>
      </c>
      <c r="CH153" s="52">
        <f t="shared" si="2233"/>
        <v>0</v>
      </c>
      <c r="CI153" s="52">
        <f t="shared" si="2233"/>
        <v>0</v>
      </c>
      <c r="CJ153" s="25">
        <f>+CK153+CN153</f>
        <v>0</v>
      </c>
      <c r="CK153" s="25">
        <f>CL153+CM153</f>
        <v>0</v>
      </c>
      <c r="CL153" s="52">
        <v>0</v>
      </c>
      <c r="CM153" s="52">
        <v>0</v>
      </c>
      <c r="CN153" s="25">
        <f>CO153+CP153</f>
        <v>0</v>
      </c>
      <c r="CO153" s="52">
        <v>0</v>
      </c>
      <c r="CP153" s="52">
        <v>0</v>
      </c>
      <c r="CQ153" s="25">
        <f>+CR153+CU153</f>
        <v>0</v>
      </c>
      <c r="CR153" s="25">
        <f>CS153+CT153</f>
        <v>0</v>
      </c>
      <c r="CS153" s="52">
        <v>0</v>
      </c>
      <c r="CT153" s="52">
        <v>0</v>
      </c>
      <c r="CU153" s="25">
        <f>CV153+CW153</f>
        <v>0</v>
      </c>
      <c r="CV153" s="52">
        <v>0</v>
      </c>
      <c r="CW153" s="52">
        <v>0</v>
      </c>
      <c r="CX153" s="25">
        <f>+CY153+DB153</f>
        <v>0</v>
      </c>
      <c r="CY153" s="25">
        <f>CZ153+DA153</f>
        <v>0</v>
      </c>
      <c r="CZ153" s="52">
        <v>0</v>
      </c>
      <c r="DA153" s="52">
        <v>0</v>
      </c>
      <c r="DB153" s="25">
        <f>DC153+DD153</f>
        <v>0</v>
      </c>
      <c r="DC153" s="52">
        <v>0</v>
      </c>
      <c r="DD153" s="52">
        <v>0</v>
      </c>
      <c r="DE153" s="25">
        <f>+DF153+DI153</f>
        <v>0</v>
      </c>
      <c r="DF153" s="25">
        <f>DG153+DH153</f>
        <v>0</v>
      </c>
      <c r="DG153" s="52">
        <f t="shared" si="2234"/>
        <v>0</v>
      </c>
      <c r="DH153" s="52">
        <f t="shared" si="2234"/>
        <v>0</v>
      </c>
      <c r="DI153" s="25">
        <f>DJ153+DK153</f>
        <v>0</v>
      </c>
      <c r="DJ153" s="52">
        <f t="shared" si="2235"/>
        <v>0</v>
      </c>
      <c r="DK153" s="52">
        <f t="shared" si="2235"/>
        <v>0</v>
      </c>
      <c r="DL153" s="25">
        <f>+DM153+DP153</f>
        <v>0</v>
      </c>
      <c r="DM153" s="25">
        <f>DN153+DO153</f>
        <v>0</v>
      </c>
      <c r="DN153" s="52">
        <f t="shared" si="2236"/>
        <v>0</v>
      </c>
      <c r="DO153" s="52">
        <f t="shared" si="2236"/>
        <v>0</v>
      </c>
      <c r="DP153" s="25">
        <f>DQ153+DR153</f>
        <v>0</v>
      </c>
      <c r="DQ153" s="52">
        <f t="shared" si="2237"/>
        <v>0</v>
      </c>
      <c r="DR153" s="52">
        <f t="shared" si="2237"/>
        <v>0</v>
      </c>
    </row>
    <row r="154" spans="1:122" s="27" customFormat="1" ht="15" customHeight="1" x14ac:dyDescent="0.25">
      <c r="A154" s="35"/>
      <c r="B154" s="62"/>
      <c r="C154" s="34" t="s">
        <v>117</v>
      </c>
      <c r="D154" s="25">
        <f>E154+H154</f>
        <v>5638</v>
      </c>
      <c r="E154" s="25">
        <f>SUM(F154:G154)</f>
        <v>5638</v>
      </c>
      <c r="F154" s="25">
        <f>SUM(F155:F156)</f>
        <v>17</v>
      </c>
      <c r="G154" s="25">
        <f>SUM(G155:G156)</f>
        <v>5621</v>
      </c>
      <c r="H154" s="25">
        <f>SUM(I154:J154)</f>
        <v>0</v>
      </c>
      <c r="I154" s="25">
        <f>SUM(I155:I156)</f>
        <v>0</v>
      </c>
      <c r="J154" s="25">
        <f>SUM(J155:J156)</f>
        <v>0</v>
      </c>
      <c r="K154" s="25">
        <f t="shared" ref="K154" si="2238">L154+O154</f>
        <v>13</v>
      </c>
      <c r="L154" s="25">
        <f t="shared" ref="L154" si="2239">SUM(M154:N154)</f>
        <v>13</v>
      </c>
      <c r="M154" s="25">
        <f t="shared" ref="M154:N154" si="2240">SUM(M155:M156)</f>
        <v>0</v>
      </c>
      <c r="N154" s="25">
        <f t="shared" si="2240"/>
        <v>13</v>
      </c>
      <c r="O154" s="25">
        <f t="shared" ref="O154" si="2241">SUM(P154:Q154)</f>
        <v>0</v>
      </c>
      <c r="P154" s="25">
        <f t="shared" ref="P154:Q154" si="2242">SUM(P155:P156)</f>
        <v>0</v>
      </c>
      <c r="Q154" s="25">
        <f t="shared" si="2242"/>
        <v>0</v>
      </c>
      <c r="R154" s="25">
        <f t="shared" ref="R154" si="2243">S154+V154</f>
        <v>2691</v>
      </c>
      <c r="S154" s="25">
        <f t="shared" ref="S154" si="2244">SUM(T154:U154)</f>
        <v>2691</v>
      </c>
      <c r="T154" s="25">
        <f t="shared" ref="T154:U154" si="2245">SUM(T155:T156)</f>
        <v>659</v>
      </c>
      <c r="U154" s="25">
        <f t="shared" si="2245"/>
        <v>2032</v>
      </c>
      <c r="V154" s="25">
        <f t="shared" ref="V154" si="2246">SUM(W154:X154)</f>
        <v>0</v>
      </c>
      <c r="W154" s="25">
        <f t="shared" ref="W154:X154" si="2247">SUM(W155:W156)</f>
        <v>0</v>
      </c>
      <c r="X154" s="25">
        <f t="shared" si="2247"/>
        <v>0</v>
      </c>
      <c r="Y154" s="25">
        <f>Z154+AC154</f>
        <v>8342</v>
      </c>
      <c r="Z154" s="25">
        <f>SUM(AA154:AB154)</f>
        <v>8342</v>
      </c>
      <c r="AA154" s="25">
        <f>SUM(AA155:AA156)</f>
        <v>676</v>
      </c>
      <c r="AB154" s="25">
        <f>SUM(AB155:AB156)</f>
        <v>7666</v>
      </c>
      <c r="AC154" s="25">
        <f>SUM(AD154:AE154)</f>
        <v>0</v>
      </c>
      <c r="AD154" s="25">
        <f>SUM(AD155:AD156)</f>
        <v>0</v>
      </c>
      <c r="AE154" s="25">
        <f>SUM(AE155:AE156)</f>
        <v>0</v>
      </c>
      <c r="AF154" s="25">
        <f t="shared" ref="AF154" si="2248">AG154+AJ154</f>
        <v>0</v>
      </c>
      <c r="AG154" s="25">
        <f>SUM(AH154:AI154)</f>
        <v>0</v>
      </c>
      <c r="AH154" s="25">
        <f>SUM(AH155:AH156)</f>
        <v>0</v>
      </c>
      <c r="AI154" s="25">
        <f>SUM(AI155:AI156)</f>
        <v>0</v>
      </c>
      <c r="AJ154" s="25">
        <f>SUM(AK154:AL154)</f>
        <v>0</v>
      </c>
      <c r="AK154" s="25">
        <f>SUM(AK155:AK156)</f>
        <v>0</v>
      </c>
      <c r="AL154" s="25">
        <f>SUM(AL155:AL156)</f>
        <v>0</v>
      </c>
      <c r="AM154" s="25">
        <f t="shared" ref="AM154" si="2249">AN154+AQ154</f>
        <v>0</v>
      </c>
      <c r="AN154" s="25">
        <f t="shared" ref="AN154" si="2250">SUM(AO154:AP154)</f>
        <v>0</v>
      </c>
      <c r="AO154" s="25">
        <f t="shared" ref="AO154:AP154" si="2251">SUM(AO155:AO156)</f>
        <v>0</v>
      </c>
      <c r="AP154" s="25">
        <f t="shared" si="2251"/>
        <v>0</v>
      </c>
      <c r="AQ154" s="25">
        <f t="shared" ref="AQ154" si="2252">SUM(AR154:AS154)</f>
        <v>0</v>
      </c>
      <c r="AR154" s="25">
        <f t="shared" ref="AR154:AS154" si="2253">SUM(AR155:AR156)</f>
        <v>0</v>
      </c>
      <c r="AS154" s="25">
        <f t="shared" si="2253"/>
        <v>0</v>
      </c>
      <c r="AT154" s="25">
        <f t="shared" ref="AT154" si="2254">AU154+AX154</f>
        <v>0</v>
      </c>
      <c r="AU154" s="25">
        <f t="shared" ref="AU154" si="2255">SUM(AV154:AW154)</f>
        <v>0</v>
      </c>
      <c r="AV154" s="25">
        <f t="shared" ref="AV154:AW154" si="2256">SUM(AV155:AV156)</f>
        <v>0</v>
      </c>
      <c r="AW154" s="25">
        <f t="shared" si="2256"/>
        <v>0</v>
      </c>
      <c r="AX154" s="25">
        <f t="shared" ref="AX154" si="2257">SUM(AY154:AZ154)</f>
        <v>0</v>
      </c>
      <c r="AY154" s="25">
        <f t="shared" ref="AY154:AZ154" si="2258">SUM(AY155:AY156)</f>
        <v>0</v>
      </c>
      <c r="AZ154" s="25">
        <f t="shared" si="2258"/>
        <v>0</v>
      </c>
      <c r="BA154" s="25">
        <f t="shared" ref="BA154" si="2259">BB154+BE154</f>
        <v>0</v>
      </c>
      <c r="BB154" s="25">
        <f t="shared" ref="BB154" si="2260">SUM(BC154:BD154)</f>
        <v>0</v>
      </c>
      <c r="BC154" s="25">
        <f t="shared" ref="BC154:BD154" si="2261">SUM(BC155:BC156)</f>
        <v>0</v>
      </c>
      <c r="BD154" s="25">
        <f t="shared" si="2261"/>
        <v>0</v>
      </c>
      <c r="BE154" s="25">
        <f t="shared" ref="BE154" si="2262">SUM(BF154:BG154)</f>
        <v>0</v>
      </c>
      <c r="BF154" s="25">
        <f t="shared" ref="BF154:BG154" si="2263">SUM(BF155:BF156)</f>
        <v>0</v>
      </c>
      <c r="BG154" s="25">
        <f t="shared" si="2263"/>
        <v>0</v>
      </c>
      <c r="BH154" s="25">
        <f t="shared" ref="BH154" si="2264">BI154+BL154</f>
        <v>0</v>
      </c>
      <c r="BI154" s="25">
        <f>SUM(BJ154:BK154)</f>
        <v>0</v>
      </c>
      <c r="BJ154" s="25">
        <f>SUM(BJ155:BJ156)</f>
        <v>0</v>
      </c>
      <c r="BK154" s="25">
        <f>SUM(BK155:BK156)</f>
        <v>0</v>
      </c>
      <c r="BL154" s="25">
        <f>SUM(BM154:BN154)</f>
        <v>0</v>
      </c>
      <c r="BM154" s="25">
        <f>SUM(BM155:BM156)</f>
        <v>0</v>
      </c>
      <c r="BN154" s="25">
        <f>SUM(BN155:BN156)</f>
        <v>0</v>
      </c>
      <c r="BO154" s="25">
        <f t="shared" ref="BO154" si="2265">BP154+BS154</f>
        <v>0</v>
      </c>
      <c r="BP154" s="25">
        <f t="shared" ref="BP154" si="2266">SUM(BQ154:BR154)</f>
        <v>0</v>
      </c>
      <c r="BQ154" s="25">
        <f t="shared" ref="BQ154:BR154" si="2267">SUM(BQ155:BQ156)</f>
        <v>0</v>
      </c>
      <c r="BR154" s="25">
        <f t="shared" si="2267"/>
        <v>0</v>
      </c>
      <c r="BS154" s="25">
        <f t="shared" ref="BS154" si="2268">SUM(BT154:BU154)</f>
        <v>0</v>
      </c>
      <c r="BT154" s="25">
        <f t="shared" ref="BT154:BU154" si="2269">SUM(BT155:BT156)</f>
        <v>0</v>
      </c>
      <c r="BU154" s="25">
        <f t="shared" si="2269"/>
        <v>0</v>
      </c>
      <c r="BV154" s="25">
        <f t="shared" ref="BV154" si="2270">BW154+BZ154</f>
        <v>0</v>
      </c>
      <c r="BW154" s="25">
        <f t="shared" ref="BW154" si="2271">SUM(BX154:BY154)</f>
        <v>0</v>
      </c>
      <c r="BX154" s="25">
        <f t="shared" ref="BX154:BY154" si="2272">SUM(BX155:BX156)</f>
        <v>0</v>
      </c>
      <c r="BY154" s="25">
        <f t="shared" si="2272"/>
        <v>0</v>
      </c>
      <c r="BZ154" s="25">
        <f t="shared" ref="BZ154" si="2273">SUM(CA154:CB154)</f>
        <v>0</v>
      </c>
      <c r="CA154" s="25">
        <f t="shared" ref="CA154:CB154" si="2274">SUM(CA155:CA156)</f>
        <v>0</v>
      </c>
      <c r="CB154" s="25">
        <f t="shared" si="2274"/>
        <v>0</v>
      </c>
      <c r="CC154" s="25">
        <f t="shared" ref="CC154" si="2275">CD154+CG154</f>
        <v>0</v>
      </c>
      <c r="CD154" s="25">
        <f t="shared" ref="CD154" si="2276">SUM(CE154:CF154)</f>
        <v>0</v>
      </c>
      <c r="CE154" s="25">
        <f t="shared" ref="CE154:CF154" si="2277">SUM(CE155:CE156)</f>
        <v>0</v>
      </c>
      <c r="CF154" s="25">
        <f t="shared" si="2277"/>
        <v>0</v>
      </c>
      <c r="CG154" s="25">
        <f t="shared" ref="CG154" si="2278">SUM(CH154:CI154)</f>
        <v>0</v>
      </c>
      <c r="CH154" s="25">
        <f t="shared" ref="CH154:CI154" si="2279">SUM(CH155:CH156)</f>
        <v>0</v>
      </c>
      <c r="CI154" s="25">
        <f t="shared" si="2279"/>
        <v>0</v>
      </c>
      <c r="CJ154" s="25">
        <f t="shared" ref="CJ154" si="2280">CK154+CN154</f>
        <v>0</v>
      </c>
      <c r="CK154" s="25">
        <f>SUM(CL154:CM154)</f>
        <v>0</v>
      </c>
      <c r="CL154" s="25">
        <f>SUM(CL155:CL156)</f>
        <v>0</v>
      </c>
      <c r="CM154" s="25">
        <f>SUM(CM155:CM156)</f>
        <v>0</v>
      </c>
      <c r="CN154" s="25">
        <f>SUM(CO154:CP154)</f>
        <v>0</v>
      </c>
      <c r="CO154" s="25">
        <f>SUM(CO155:CO156)</f>
        <v>0</v>
      </c>
      <c r="CP154" s="25">
        <f>SUM(CP155:CP156)</f>
        <v>0</v>
      </c>
      <c r="CQ154" s="25">
        <f t="shared" ref="CQ154" si="2281">CR154+CU154</f>
        <v>0</v>
      </c>
      <c r="CR154" s="25">
        <f t="shared" ref="CR154" si="2282">SUM(CS154:CT154)</f>
        <v>0</v>
      </c>
      <c r="CS154" s="25">
        <f t="shared" ref="CS154:CT154" si="2283">SUM(CS155:CS156)</f>
        <v>0</v>
      </c>
      <c r="CT154" s="25">
        <f t="shared" si="2283"/>
        <v>0</v>
      </c>
      <c r="CU154" s="25">
        <f t="shared" ref="CU154" si="2284">SUM(CV154:CW154)</f>
        <v>0</v>
      </c>
      <c r="CV154" s="25">
        <f t="shared" ref="CV154:CW154" si="2285">SUM(CV155:CV156)</f>
        <v>0</v>
      </c>
      <c r="CW154" s="25">
        <f t="shared" si="2285"/>
        <v>0</v>
      </c>
      <c r="CX154" s="25">
        <f t="shared" ref="CX154" si="2286">CY154+DB154</f>
        <v>0</v>
      </c>
      <c r="CY154" s="25">
        <f t="shared" ref="CY154" si="2287">SUM(CZ154:DA154)</f>
        <v>0</v>
      </c>
      <c r="CZ154" s="25">
        <f t="shared" ref="CZ154:DA154" si="2288">SUM(CZ155:CZ156)</f>
        <v>0</v>
      </c>
      <c r="DA154" s="25">
        <f t="shared" si="2288"/>
        <v>0</v>
      </c>
      <c r="DB154" s="25">
        <f t="shared" ref="DB154" si="2289">SUM(DC154:DD154)</f>
        <v>0</v>
      </c>
      <c r="DC154" s="25">
        <f t="shared" ref="DC154:DD154" si="2290">SUM(DC155:DC156)</f>
        <v>0</v>
      </c>
      <c r="DD154" s="25">
        <f t="shared" si="2290"/>
        <v>0</v>
      </c>
      <c r="DE154" s="25">
        <f t="shared" ref="DE154" si="2291">DF154+DI154</f>
        <v>0</v>
      </c>
      <c r="DF154" s="25">
        <f t="shared" ref="DF154" si="2292">SUM(DG154:DH154)</f>
        <v>0</v>
      </c>
      <c r="DG154" s="25">
        <f t="shared" ref="DG154:DH154" si="2293">SUM(DG155:DG156)</f>
        <v>0</v>
      </c>
      <c r="DH154" s="25">
        <f t="shared" si="2293"/>
        <v>0</v>
      </c>
      <c r="DI154" s="25">
        <f t="shared" ref="DI154" si="2294">SUM(DJ154:DK154)</f>
        <v>0</v>
      </c>
      <c r="DJ154" s="25">
        <f t="shared" ref="DJ154:DK154" si="2295">SUM(DJ155:DJ156)</f>
        <v>0</v>
      </c>
      <c r="DK154" s="25">
        <f t="shared" si="2295"/>
        <v>0</v>
      </c>
      <c r="DL154" s="25">
        <f>DM154+DP154</f>
        <v>8342</v>
      </c>
      <c r="DM154" s="25">
        <f>SUM(DN154:DO154)</f>
        <v>8342</v>
      </c>
      <c r="DN154" s="25">
        <f>SUM(DN155:DN156)</f>
        <v>676</v>
      </c>
      <c r="DO154" s="25">
        <f>SUM(DO155:DO156)</f>
        <v>7666</v>
      </c>
      <c r="DP154" s="25">
        <f>SUM(DQ154:DR154)</f>
        <v>0</v>
      </c>
      <c r="DQ154" s="25">
        <f>SUM(DQ155:DQ156)</f>
        <v>0</v>
      </c>
      <c r="DR154" s="25">
        <f>SUM(DR155:DR156)</f>
        <v>0</v>
      </c>
    </row>
    <row r="155" spans="1:122" s="27" customFormat="1" ht="15" customHeight="1" x14ac:dyDescent="0.25">
      <c r="A155" s="35"/>
      <c r="B155" s="62"/>
      <c r="C155" s="36" t="s">
        <v>118</v>
      </c>
      <c r="D155" s="25">
        <f>+E155+H155</f>
        <v>21</v>
      </c>
      <c r="E155" s="25">
        <f>F155+G155</f>
        <v>21</v>
      </c>
      <c r="F155" s="52">
        <v>0</v>
      </c>
      <c r="G155" s="52">
        <v>21</v>
      </c>
      <c r="H155" s="25">
        <f>I155+J155</f>
        <v>0</v>
      </c>
      <c r="I155" s="52">
        <v>0</v>
      </c>
      <c r="J155" s="52">
        <v>0</v>
      </c>
      <c r="K155" s="25">
        <f>+L155+O155</f>
        <v>13</v>
      </c>
      <c r="L155" s="25">
        <f>M155+N155</f>
        <v>13</v>
      </c>
      <c r="M155" s="52">
        <v>0</v>
      </c>
      <c r="N155" s="52">
        <v>13</v>
      </c>
      <c r="O155" s="25">
        <f>P155+Q155</f>
        <v>0</v>
      </c>
      <c r="P155" s="52">
        <v>0</v>
      </c>
      <c r="Q155" s="52">
        <v>0</v>
      </c>
      <c r="R155" s="25">
        <f>+S155+V155</f>
        <v>32</v>
      </c>
      <c r="S155" s="25">
        <f>T155+U155</f>
        <v>32</v>
      </c>
      <c r="T155" s="52">
        <v>0</v>
      </c>
      <c r="U155" s="52">
        <v>32</v>
      </c>
      <c r="V155" s="25">
        <f>W155+X155</f>
        <v>0</v>
      </c>
      <c r="W155" s="52">
        <v>0</v>
      </c>
      <c r="X155" s="52">
        <v>0</v>
      </c>
      <c r="Y155" s="25">
        <f>+Z155+AC155</f>
        <v>66</v>
      </c>
      <c r="Z155" s="25">
        <f>AA155+AB155</f>
        <v>66</v>
      </c>
      <c r="AA155" s="52">
        <f>+F155+M155+T155</f>
        <v>0</v>
      </c>
      <c r="AB155" s="52">
        <f>+G155+N155+U155</f>
        <v>66</v>
      </c>
      <c r="AC155" s="25">
        <f>AD155+AE155</f>
        <v>0</v>
      </c>
      <c r="AD155" s="52">
        <f>+I155+P155+W155</f>
        <v>0</v>
      </c>
      <c r="AE155" s="52">
        <f>+J155+Q155+X155</f>
        <v>0</v>
      </c>
      <c r="AF155" s="25">
        <f>+AG155+AJ155</f>
        <v>0</v>
      </c>
      <c r="AG155" s="25">
        <f>AH155+AI155</f>
        <v>0</v>
      </c>
      <c r="AH155" s="52">
        <v>0</v>
      </c>
      <c r="AI155" s="52">
        <v>0</v>
      </c>
      <c r="AJ155" s="25">
        <f>AK155+AL155</f>
        <v>0</v>
      </c>
      <c r="AK155" s="52">
        <v>0</v>
      </c>
      <c r="AL155" s="52">
        <v>0</v>
      </c>
      <c r="AM155" s="25">
        <f>+AN155+AQ155</f>
        <v>0</v>
      </c>
      <c r="AN155" s="25">
        <f>AO155+AP155</f>
        <v>0</v>
      </c>
      <c r="AO155" s="52">
        <v>0</v>
      </c>
      <c r="AP155" s="52">
        <v>0</v>
      </c>
      <c r="AQ155" s="25">
        <f>AR155+AS155</f>
        <v>0</v>
      </c>
      <c r="AR155" s="52">
        <v>0</v>
      </c>
      <c r="AS155" s="52">
        <v>0</v>
      </c>
      <c r="AT155" s="25">
        <f>+AU155+AX155</f>
        <v>0</v>
      </c>
      <c r="AU155" s="25">
        <f>AV155+AW155</f>
        <v>0</v>
      </c>
      <c r="AV155" s="52">
        <v>0</v>
      </c>
      <c r="AW155" s="52">
        <v>0</v>
      </c>
      <c r="AX155" s="25">
        <f>AY155+AZ155</f>
        <v>0</v>
      </c>
      <c r="AY155" s="52">
        <v>0</v>
      </c>
      <c r="AZ155" s="52">
        <v>0</v>
      </c>
      <c r="BA155" s="25">
        <f>+BB155+BE155</f>
        <v>0</v>
      </c>
      <c r="BB155" s="25">
        <f>BC155+BD155</f>
        <v>0</v>
      </c>
      <c r="BC155" s="52">
        <f>+AH155+AO155+AV155</f>
        <v>0</v>
      </c>
      <c r="BD155" s="52">
        <f>+AI155+AP155+AW155</f>
        <v>0</v>
      </c>
      <c r="BE155" s="25">
        <f>BF155+BG155</f>
        <v>0</v>
      </c>
      <c r="BF155" s="52">
        <f>+AK155+AR155+AY155</f>
        <v>0</v>
      </c>
      <c r="BG155" s="52">
        <f>+AL155+AS155+AZ155</f>
        <v>0</v>
      </c>
      <c r="BH155" s="25">
        <f>+BI155+BL155</f>
        <v>0</v>
      </c>
      <c r="BI155" s="25">
        <f>BJ155+BK155</f>
        <v>0</v>
      </c>
      <c r="BJ155" s="52">
        <v>0</v>
      </c>
      <c r="BK155" s="52">
        <v>0</v>
      </c>
      <c r="BL155" s="25">
        <f>BM155+BN155</f>
        <v>0</v>
      </c>
      <c r="BM155" s="52">
        <v>0</v>
      </c>
      <c r="BN155" s="52">
        <v>0</v>
      </c>
      <c r="BO155" s="25">
        <f>+BP155+BS155</f>
        <v>0</v>
      </c>
      <c r="BP155" s="25">
        <f>BQ155+BR155</f>
        <v>0</v>
      </c>
      <c r="BQ155" s="52">
        <v>0</v>
      </c>
      <c r="BR155" s="52">
        <v>0</v>
      </c>
      <c r="BS155" s="25">
        <f>BT155+BU155</f>
        <v>0</v>
      </c>
      <c r="BT155" s="52">
        <v>0</v>
      </c>
      <c r="BU155" s="52">
        <v>0</v>
      </c>
      <c r="BV155" s="25">
        <f>+BW155+BZ155</f>
        <v>0</v>
      </c>
      <c r="BW155" s="25">
        <f>BX155+BY155</f>
        <v>0</v>
      </c>
      <c r="BX155" s="52">
        <v>0</v>
      </c>
      <c r="BY155" s="52">
        <v>0</v>
      </c>
      <c r="BZ155" s="25">
        <f>CA155+CB155</f>
        <v>0</v>
      </c>
      <c r="CA155" s="52">
        <v>0</v>
      </c>
      <c r="CB155" s="52">
        <v>0</v>
      </c>
      <c r="CC155" s="25">
        <f>+CD155+CG155</f>
        <v>0</v>
      </c>
      <c r="CD155" s="25">
        <f>CE155+CF155</f>
        <v>0</v>
      </c>
      <c r="CE155" s="52">
        <f>+BJ155+BQ155+BX155</f>
        <v>0</v>
      </c>
      <c r="CF155" s="52">
        <f>+BK155+BR155+BY155</f>
        <v>0</v>
      </c>
      <c r="CG155" s="25">
        <f>CH155+CI155</f>
        <v>0</v>
      </c>
      <c r="CH155" s="52">
        <f>+BM155+BT155+CA155</f>
        <v>0</v>
      </c>
      <c r="CI155" s="52">
        <f>+BN155+BU155+CB155</f>
        <v>0</v>
      </c>
      <c r="CJ155" s="25">
        <f>+CK155+CN155</f>
        <v>0</v>
      </c>
      <c r="CK155" s="25">
        <f>CL155+CM155</f>
        <v>0</v>
      </c>
      <c r="CL155" s="52">
        <v>0</v>
      </c>
      <c r="CM155" s="52">
        <v>0</v>
      </c>
      <c r="CN155" s="25">
        <f>CO155+CP155</f>
        <v>0</v>
      </c>
      <c r="CO155" s="52">
        <v>0</v>
      </c>
      <c r="CP155" s="52">
        <v>0</v>
      </c>
      <c r="CQ155" s="25">
        <f>+CR155+CU155</f>
        <v>0</v>
      </c>
      <c r="CR155" s="25">
        <f>CS155+CT155</f>
        <v>0</v>
      </c>
      <c r="CS155" s="52">
        <v>0</v>
      </c>
      <c r="CT155" s="52">
        <v>0</v>
      </c>
      <c r="CU155" s="25">
        <f>CV155+CW155</f>
        <v>0</v>
      </c>
      <c r="CV155" s="52">
        <v>0</v>
      </c>
      <c r="CW155" s="52">
        <v>0</v>
      </c>
      <c r="CX155" s="25">
        <f>+CY155+DB155</f>
        <v>0</v>
      </c>
      <c r="CY155" s="25">
        <f>CZ155+DA155</f>
        <v>0</v>
      </c>
      <c r="CZ155" s="52">
        <v>0</v>
      </c>
      <c r="DA155" s="52">
        <v>0</v>
      </c>
      <c r="DB155" s="25">
        <f>DC155+DD155</f>
        <v>0</v>
      </c>
      <c r="DC155" s="52">
        <v>0</v>
      </c>
      <c r="DD155" s="52">
        <v>0</v>
      </c>
      <c r="DE155" s="25">
        <f>+DF155+DI155</f>
        <v>0</v>
      </c>
      <c r="DF155" s="25">
        <f>DG155+DH155</f>
        <v>0</v>
      </c>
      <c r="DG155" s="52">
        <f>+CL155+CS155+CZ155</f>
        <v>0</v>
      </c>
      <c r="DH155" s="52">
        <f>+CM155+CT155+DA155</f>
        <v>0</v>
      </c>
      <c r="DI155" s="25">
        <f>DJ155+DK155</f>
        <v>0</v>
      </c>
      <c r="DJ155" s="52">
        <f>+CO155+CV155+DC155</f>
        <v>0</v>
      </c>
      <c r="DK155" s="52">
        <f>+CP155+CW155+DD155</f>
        <v>0</v>
      </c>
      <c r="DL155" s="25">
        <f>+DM155+DP155</f>
        <v>66</v>
      </c>
      <c r="DM155" s="25">
        <f>DN155+DO155</f>
        <v>66</v>
      </c>
      <c r="DN155" s="52">
        <f>AA155+BC155+CE155+DG155</f>
        <v>0</v>
      </c>
      <c r="DO155" s="52">
        <f>AB155+BD155+CF155+DH155</f>
        <v>66</v>
      </c>
      <c r="DP155" s="25">
        <f>DQ155+DR155</f>
        <v>0</v>
      </c>
      <c r="DQ155" s="52">
        <f>AD155+BF155+CH155+DJ155</f>
        <v>0</v>
      </c>
      <c r="DR155" s="52">
        <f>AE155+BG155+CI155+DK155</f>
        <v>0</v>
      </c>
    </row>
    <row r="156" spans="1:122" s="27" customFormat="1" ht="13.5" customHeight="1" x14ac:dyDescent="0.25">
      <c r="A156" s="35"/>
      <c r="B156" s="62"/>
      <c r="C156" s="36" t="s">
        <v>119</v>
      </c>
      <c r="D156" s="25">
        <f>+E156+H156</f>
        <v>5617</v>
      </c>
      <c r="E156" s="25">
        <f>F156+G156</f>
        <v>5617</v>
      </c>
      <c r="F156" s="52">
        <v>17</v>
      </c>
      <c r="G156" s="52">
        <v>5600</v>
      </c>
      <c r="H156" s="25">
        <f>I156+J156</f>
        <v>0</v>
      </c>
      <c r="I156" s="52">
        <v>0</v>
      </c>
      <c r="J156" s="52">
        <v>0</v>
      </c>
      <c r="K156" s="25">
        <f>+L156+O156</f>
        <v>0</v>
      </c>
      <c r="L156" s="25">
        <f>M156+N156</f>
        <v>0</v>
      </c>
      <c r="M156" s="52">
        <v>0</v>
      </c>
      <c r="N156" s="52">
        <v>0</v>
      </c>
      <c r="O156" s="25">
        <f>P156+Q156</f>
        <v>0</v>
      </c>
      <c r="P156" s="52">
        <v>0</v>
      </c>
      <c r="Q156" s="52">
        <v>0</v>
      </c>
      <c r="R156" s="25">
        <f>+S156+V156</f>
        <v>2659</v>
      </c>
      <c r="S156" s="25">
        <f>T156+U156</f>
        <v>2659</v>
      </c>
      <c r="T156" s="52">
        <v>659</v>
      </c>
      <c r="U156" s="52">
        <v>2000</v>
      </c>
      <c r="V156" s="25">
        <f>W156+X156</f>
        <v>0</v>
      </c>
      <c r="W156" s="52">
        <v>0</v>
      </c>
      <c r="X156" s="52">
        <v>0</v>
      </c>
      <c r="Y156" s="25">
        <f>+Z156+AC156</f>
        <v>8276</v>
      </c>
      <c r="Z156" s="25">
        <f>AA156+AB156</f>
        <v>8276</v>
      </c>
      <c r="AA156" s="52">
        <f>+F156+M156+T156</f>
        <v>676</v>
      </c>
      <c r="AB156" s="52">
        <f>+G156+N156+U156</f>
        <v>7600</v>
      </c>
      <c r="AC156" s="25">
        <f>AD156+AE156</f>
        <v>0</v>
      </c>
      <c r="AD156" s="52">
        <f>+I156+P156+W156</f>
        <v>0</v>
      </c>
      <c r="AE156" s="52">
        <f>+J156+Q156+X156</f>
        <v>0</v>
      </c>
      <c r="AF156" s="25">
        <f>+AG156+AJ156</f>
        <v>0</v>
      </c>
      <c r="AG156" s="25">
        <f>AH156+AI156</f>
        <v>0</v>
      </c>
      <c r="AH156" s="52">
        <v>0</v>
      </c>
      <c r="AI156" s="52">
        <v>0</v>
      </c>
      <c r="AJ156" s="25">
        <f>AK156+AL156</f>
        <v>0</v>
      </c>
      <c r="AK156" s="52">
        <v>0</v>
      </c>
      <c r="AL156" s="52">
        <v>0</v>
      </c>
      <c r="AM156" s="25">
        <f>+AN156+AQ156</f>
        <v>0</v>
      </c>
      <c r="AN156" s="25">
        <f>AO156+AP156</f>
        <v>0</v>
      </c>
      <c r="AO156" s="52">
        <v>0</v>
      </c>
      <c r="AP156" s="52">
        <v>0</v>
      </c>
      <c r="AQ156" s="25">
        <f>AR156+AS156</f>
        <v>0</v>
      </c>
      <c r="AR156" s="52">
        <v>0</v>
      </c>
      <c r="AS156" s="52">
        <v>0</v>
      </c>
      <c r="AT156" s="25">
        <f>+AU156+AX156</f>
        <v>0</v>
      </c>
      <c r="AU156" s="25">
        <f>AV156+AW156</f>
        <v>0</v>
      </c>
      <c r="AV156" s="52">
        <v>0</v>
      </c>
      <c r="AW156" s="52">
        <v>0</v>
      </c>
      <c r="AX156" s="25">
        <f>AY156+AZ156</f>
        <v>0</v>
      </c>
      <c r="AY156" s="52">
        <v>0</v>
      </c>
      <c r="AZ156" s="52">
        <v>0</v>
      </c>
      <c r="BA156" s="25">
        <f>+BB156+BE156</f>
        <v>0</v>
      </c>
      <c r="BB156" s="25">
        <f>BC156+BD156</f>
        <v>0</v>
      </c>
      <c r="BC156" s="52">
        <f>+AH156+AO156+AV156</f>
        <v>0</v>
      </c>
      <c r="BD156" s="52">
        <f>+AI156+AP156+AW156</f>
        <v>0</v>
      </c>
      <c r="BE156" s="25">
        <f>BF156+BG156</f>
        <v>0</v>
      </c>
      <c r="BF156" s="52">
        <f>+AK156+AR156+AY156</f>
        <v>0</v>
      </c>
      <c r="BG156" s="52">
        <f>+AL156+AS156+AZ156</f>
        <v>0</v>
      </c>
      <c r="BH156" s="25">
        <f>+BI156+BL156</f>
        <v>0</v>
      </c>
      <c r="BI156" s="25">
        <f>BJ156+BK156</f>
        <v>0</v>
      </c>
      <c r="BJ156" s="52">
        <v>0</v>
      </c>
      <c r="BK156" s="52">
        <v>0</v>
      </c>
      <c r="BL156" s="25">
        <f>BM156+BN156</f>
        <v>0</v>
      </c>
      <c r="BM156" s="52">
        <v>0</v>
      </c>
      <c r="BN156" s="52">
        <v>0</v>
      </c>
      <c r="BO156" s="25">
        <f>+BP156+BS156</f>
        <v>0</v>
      </c>
      <c r="BP156" s="25">
        <f>BQ156+BR156</f>
        <v>0</v>
      </c>
      <c r="BQ156" s="52">
        <v>0</v>
      </c>
      <c r="BR156" s="52">
        <v>0</v>
      </c>
      <c r="BS156" s="25">
        <f>BT156+BU156</f>
        <v>0</v>
      </c>
      <c r="BT156" s="52">
        <v>0</v>
      </c>
      <c r="BU156" s="52">
        <v>0</v>
      </c>
      <c r="BV156" s="25">
        <f>+BW156+BZ156</f>
        <v>0</v>
      </c>
      <c r="BW156" s="25">
        <f>BX156+BY156</f>
        <v>0</v>
      </c>
      <c r="BX156" s="52">
        <v>0</v>
      </c>
      <c r="BY156" s="52">
        <v>0</v>
      </c>
      <c r="BZ156" s="25">
        <f>CA156+CB156</f>
        <v>0</v>
      </c>
      <c r="CA156" s="52">
        <v>0</v>
      </c>
      <c r="CB156" s="52">
        <v>0</v>
      </c>
      <c r="CC156" s="25">
        <f>+CD156+CG156</f>
        <v>0</v>
      </c>
      <c r="CD156" s="25">
        <f>CE156+CF156</f>
        <v>0</v>
      </c>
      <c r="CE156" s="52">
        <f>+BJ156+BQ156+BX156</f>
        <v>0</v>
      </c>
      <c r="CF156" s="52">
        <f>+BK156+BR156+BY156</f>
        <v>0</v>
      </c>
      <c r="CG156" s="25">
        <f>CH156+CI156</f>
        <v>0</v>
      </c>
      <c r="CH156" s="52">
        <f>+BM156+BT156+CA156</f>
        <v>0</v>
      </c>
      <c r="CI156" s="52">
        <f>+BN156+BU156+CB156</f>
        <v>0</v>
      </c>
      <c r="CJ156" s="25">
        <f>+CK156+CN156</f>
        <v>0</v>
      </c>
      <c r="CK156" s="25">
        <f>CL156+CM156</f>
        <v>0</v>
      </c>
      <c r="CL156" s="52">
        <v>0</v>
      </c>
      <c r="CM156" s="52">
        <v>0</v>
      </c>
      <c r="CN156" s="25">
        <f>CO156+CP156</f>
        <v>0</v>
      </c>
      <c r="CO156" s="52">
        <v>0</v>
      </c>
      <c r="CP156" s="52">
        <v>0</v>
      </c>
      <c r="CQ156" s="25">
        <f>+CR156+CU156</f>
        <v>0</v>
      </c>
      <c r="CR156" s="25">
        <f>CS156+CT156</f>
        <v>0</v>
      </c>
      <c r="CS156" s="52">
        <v>0</v>
      </c>
      <c r="CT156" s="52">
        <v>0</v>
      </c>
      <c r="CU156" s="25">
        <f>CV156+CW156</f>
        <v>0</v>
      </c>
      <c r="CV156" s="52">
        <v>0</v>
      </c>
      <c r="CW156" s="52">
        <v>0</v>
      </c>
      <c r="CX156" s="25">
        <f>+CY156+DB156</f>
        <v>0</v>
      </c>
      <c r="CY156" s="25">
        <f>CZ156+DA156</f>
        <v>0</v>
      </c>
      <c r="CZ156" s="52">
        <v>0</v>
      </c>
      <c r="DA156" s="52">
        <v>0</v>
      </c>
      <c r="DB156" s="25">
        <f>DC156+DD156</f>
        <v>0</v>
      </c>
      <c r="DC156" s="52">
        <v>0</v>
      </c>
      <c r="DD156" s="52">
        <v>0</v>
      </c>
      <c r="DE156" s="25">
        <f>+DF156+DI156</f>
        <v>0</v>
      </c>
      <c r="DF156" s="25">
        <f>DG156+DH156</f>
        <v>0</v>
      </c>
      <c r="DG156" s="52">
        <f>+CL156+CS156+CZ156</f>
        <v>0</v>
      </c>
      <c r="DH156" s="52">
        <f>+CM156+CT156+DA156</f>
        <v>0</v>
      </c>
      <c r="DI156" s="25">
        <f>DJ156+DK156</f>
        <v>0</v>
      </c>
      <c r="DJ156" s="52">
        <f>+CO156+CV156+DC156</f>
        <v>0</v>
      </c>
      <c r="DK156" s="52">
        <f>+CP156+CW156+DD156</f>
        <v>0</v>
      </c>
      <c r="DL156" s="25">
        <f>+DM156+DP156</f>
        <v>8276</v>
      </c>
      <c r="DM156" s="25">
        <f>DN156+DO156</f>
        <v>8276</v>
      </c>
      <c r="DN156" s="52">
        <f>AA156+BC156+CE156+DG156</f>
        <v>676</v>
      </c>
      <c r="DO156" s="52">
        <f>AB156+BD156+CF156+DH156</f>
        <v>7600</v>
      </c>
      <c r="DP156" s="25">
        <f>DQ156+DR156</f>
        <v>0</v>
      </c>
      <c r="DQ156" s="52">
        <f>AD156+BF156+CH156+DJ156</f>
        <v>0</v>
      </c>
      <c r="DR156" s="52">
        <f>AE156+BG156+CI156+DK156</f>
        <v>0</v>
      </c>
    </row>
    <row r="157" spans="1:122" s="27" customFormat="1" ht="15" customHeight="1" x14ac:dyDescent="0.25">
      <c r="A157" s="35"/>
      <c r="B157" s="62"/>
      <c r="C157" s="34" t="s">
        <v>120</v>
      </c>
      <c r="D157" s="25">
        <f>E157+H157</f>
        <v>13204.710000000003</v>
      </c>
      <c r="E157" s="25">
        <f>SUM(F157:G157)</f>
        <v>13204.710000000003</v>
      </c>
      <c r="F157" s="25">
        <f>SUM(F158:F162)</f>
        <v>8269.3100000000013</v>
      </c>
      <c r="G157" s="25">
        <f>SUM(G158:G162)</f>
        <v>4935.4000000000005</v>
      </c>
      <c r="H157" s="25">
        <f>SUM(I157:J157)</f>
        <v>0</v>
      </c>
      <c r="I157" s="25">
        <f>SUM(I158:I162)</f>
        <v>0</v>
      </c>
      <c r="J157" s="25">
        <f>SUM(J158:J162)</f>
        <v>0</v>
      </c>
      <c r="K157" s="25">
        <f t="shared" ref="K157" si="2296">L157+O157</f>
        <v>23577.420000000002</v>
      </c>
      <c r="L157" s="25">
        <f t="shared" ref="L157" si="2297">SUM(M157:N157)</f>
        <v>23577.420000000002</v>
      </c>
      <c r="M157" s="25">
        <f t="shared" ref="M157:N157" si="2298">SUM(M158:M162)</f>
        <v>9924.2300000000032</v>
      </c>
      <c r="N157" s="25">
        <f t="shared" si="2298"/>
        <v>13653.189999999999</v>
      </c>
      <c r="O157" s="25">
        <f t="shared" ref="O157" si="2299">SUM(P157:Q157)</f>
        <v>0</v>
      </c>
      <c r="P157" s="25">
        <f t="shared" ref="P157:Q157" si="2300">SUM(P158:P162)</f>
        <v>0</v>
      </c>
      <c r="Q157" s="25">
        <f t="shared" si="2300"/>
        <v>0</v>
      </c>
      <c r="R157" s="25">
        <f t="shared" ref="R157" si="2301">S157+V157</f>
        <v>15358.650000000001</v>
      </c>
      <c r="S157" s="25">
        <f t="shared" ref="S157" si="2302">SUM(T157:U157)</f>
        <v>15358.650000000001</v>
      </c>
      <c r="T157" s="25">
        <f t="shared" ref="T157:U157" si="2303">SUM(T158:T162)</f>
        <v>4786.38</v>
      </c>
      <c r="U157" s="25">
        <f t="shared" si="2303"/>
        <v>10572.27</v>
      </c>
      <c r="V157" s="25">
        <f t="shared" ref="V157" si="2304">SUM(W157:X157)</f>
        <v>0</v>
      </c>
      <c r="W157" s="25">
        <f t="shared" ref="W157:X157" si="2305">SUM(W158:W162)</f>
        <v>0</v>
      </c>
      <c r="X157" s="25">
        <f t="shared" si="2305"/>
        <v>0</v>
      </c>
      <c r="Y157" s="25">
        <f>Z157+AC157</f>
        <v>52140.78</v>
      </c>
      <c r="Z157" s="25">
        <f>SUM(AA157:AB157)</f>
        <v>52140.78</v>
      </c>
      <c r="AA157" s="25">
        <f>SUM(AA158:AA162)</f>
        <v>22979.920000000002</v>
      </c>
      <c r="AB157" s="25">
        <f>SUM(AB158:AB162)</f>
        <v>29160.859999999997</v>
      </c>
      <c r="AC157" s="25">
        <f>SUM(AD157:AE157)</f>
        <v>0</v>
      </c>
      <c r="AD157" s="25">
        <f>SUM(AD158:AD162)</f>
        <v>0</v>
      </c>
      <c r="AE157" s="25">
        <f>SUM(AE158:AE162)</f>
        <v>0</v>
      </c>
      <c r="AF157" s="25">
        <f t="shared" ref="AF157" si="2306">AG157+AJ157</f>
        <v>0</v>
      </c>
      <c r="AG157" s="25">
        <f>SUM(AH157:AI157)</f>
        <v>0</v>
      </c>
      <c r="AH157" s="25">
        <f>SUM(AH158:AH162)</f>
        <v>0</v>
      </c>
      <c r="AI157" s="25">
        <f>SUM(AI158:AI162)</f>
        <v>0</v>
      </c>
      <c r="AJ157" s="25">
        <f>SUM(AK157:AL157)</f>
        <v>0</v>
      </c>
      <c r="AK157" s="25">
        <f>SUM(AK158:AK162)</f>
        <v>0</v>
      </c>
      <c r="AL157" s="25">
        <f>SUM(AL158:AL162)</f>
        <v>0</v>
      </c>
      <c r="AM157" s="25">
        <f t="shared" ref="AM157" si="2307">AN157+AQ157</f>
        <v>0</v>
      </c>
      <c r="AN157" s="25">
        <f t="shared" ref="AN157" si="2308">SUM(AO157:AP157)</f>
        <v>0</v>
      </c>
      <c r="AO157" s="25">
        <f t="shared" ref="AO157:AP157" si="2309">SUM(AO158:AO162)</f>
        <v>0</v>
      </c>
      <c r="AP157" s="25">
        <f t="shared" si="2309"/>
        <v>0</v>
      </c>
      <c r="AQ157" s="25">
        <f t="shared" ref="AQ157" si="2310">SUM(AR157:AS157)</f>
        <v>0</v>
      </c>
      <c r="AR157" s="25">
        <f t="shared" ref="AR157:AS157" si="2311">SUM(AR158:AR162)</f>
        <v>0</v>
      </c>
      <c r="AS157" s="25">
        <f t="shared" si="2311"/>
        <v>0</v>
      </c>
      <c r="AT157" s="25">
        <f t="shared" ref="AT157" si="2312">AU157+AX157</f>
        <v>0</v>
      </c>
      <c r="AU157" s="25">
        <f t="shared" ref="AU157" si="2313">SUM(AV157:AW157)</f>
        <v>0</v>
      </c>
      <c r="AV157" s="25">
        <f t="shared" ref="AV157:AW157" si="2314">SUM(AV158:AV162)</f>
        <v>0</v>
      </c>
      <c r="AW157" s="25">
        <f t="shared" si="2314"/>
        <v>0</v>
      </c>
      <c r="AX157" s="25">
        <f t="shared" ref="AX157" si="2315">SUM(AY157:AZ157)</f>
        <v>0</v>
      </c>
      <c r="AY157" s="25">
        <f t="shared" ref="AY157:AZ157" si="2316">SUM(AY158:AY162)</f>
        <v>0</v>
      </c>
      <c r="AZ157" s="25">
        <f t="shared" si="2316"/>
        <v>0</v>
      </c>
      <c r="BA157" s="25">
        <f t="shared" ref="BA157" si="2317">BB157+BE157</f>
        <v>0</v>
      </c>
      <c r="BB157" s="25">
        <f t="shared" ref="BB157" si="2318">SUM(BC157:BD157)</f>
        <v>0</v>
      </c>
      <c r="BC157" s="25">
        <f t="shared" ref="BC157:BD157" si="2319">SUM(BC158:BC162)</f>
        <v>0</v>
      </c>
      <c r="BD157" s="25">
        <f t="shared" si="2319"/>
        <v>0</v>
      </c>
      <c r="BE157" s="25">
        <f t="shared" ref="BE157" si="2320">SUM(BF157:BG157)</f>
        <v>0</v>
      </c>
      <c r="BF157" s="25">
        <f t="shared" ref="BF157:BG157" si="2321">SUM(BF158:BF162)</f>
        <v>0</v>
      </c>
      <c r="BG157" s="25">
        <f t="shared" si="2321"/>
        <v>0</v>
      </c>
      <c r="BH157" s="25">
        <f t="shared" ref="BH157" si="2322">BI157+BL157</f>
        <v>0</v>
      </c>
      <c r="BI157" s="25">
        <f>SUM(BJ157:BK157)</f>
        <v>0</v>
      </c>
      <c r="BJ157" s="25">
        <f>SUM(BJ158:BJ162)</f>
        <v>0</v>
      </c>
      <c r="BK157" s="25">
        <f>SUM(BK158:BK162)</f>
        <v>0</v>
      </c>
      <c r="BL157" s="25">
        <f>SUM(BM157:BN157)</f>
        <v>0</v>
      </c>
      <c r="BM157" s="25">
        <f>SUM(BM158:BM162)</f>
        <v>0</v>
      </c>
      <c r="BN157" s="25">
        <f>SUM(BN158:BN162)</f>
        <v>0</v>
      </c>
      <c r="BO157" s="25">
        <f t="shared" ref="BO157" si="2323">BP157+BS157</f>
        <v>0</v>
      </c>
      <c r="BP157" s="25">
        <f t="shared" ref="BP157" si="2324">SUM(BQ157:BR157)</f>
        <v>0</v>
      </c>
      <c r="BQ157" s="25">
        <f t="shared" ref="BQ157:BR157" si="2325">SUM(BQ158:BQ162)</f>
        <v>0</v>
      </c>
      <c r="BR157" s="25">
        <f t="shared" si="2325"/>
        <v>0</v>
      </c>
      <c r="BS157" s="25">
        <f t="shared" ref="BS157" si="2326">SUM(BT157:BU157)</f>
        <v>0</v>
      </c>
      <c r="BT157" s="25">
        <f t="shared" ref="BT157:BU157" si="2327">SUM(BT158:BT162)</f>
        <v>0</v>
      </c>
      <c r="BU157" s="25">
        <f t="shared" si="2327"/>
        <v>0</v>
      </c>
      <c r="BV157" s="25">
        <f t="shared" ref="BV157" si="2328">BW157+BZ157</f>
        <v>0</v>
      </c>
      <c r="BW157" s="25">
        <f t="shared" ref="BW157" si="2329">SUM(BX157:BY157)</f>
        <v>0</v>
      </c>
      <c r="BX157" s="25">
        <f t="shared" ref="BX157:BY157" si="2330">SUM(BX158:BX162)</f>
        <v>0</v>
      </c>
      <c r="BY157" s="25">
        <f t="shared" si="2330"/>
        <v>0</v>
      </c>
      <c r="BZ157" s="25">
        <f t="shared" ref="BZ157" si="2331">SUM(CA157:CB157)</f>
        <v>0</v>
      </c>
      <c r="CA157" s="25">
        <f t="shared" ref="CA157:CB157" si="2332">SUM(CA158:CA162)</f>
        <v>0</v>
      </c>
      <c r="CB157" s="25">
        <f t="shared" si="2332"/>
        <v>0</v>
      </c>
      <c r="CC157" s="25">
        <f t="shared" ref="CC157" si="2333">CD157+CG157</f>
        <v>0</v>
      </c>
      <c r="CD157" s="25">
        <f t="shared" ref="CD157" si="2334">SUM(CE157:CF157)</f>
        <v>0</v>
      </c>
      <c r="CE157" s="25">
        <f t="shared" ref="CE157:CF157" si="2335">SUM(CE158:CE162)</f>
        <v>0</v>
      </c>
      <c r="CF157" s="25">
        <f t="shared" si="2335"/>
        <v>0</v>
      </c>
      <c r="CG157" s="25">
        <f t="shared" ref="CG157" si="2336">SUM(CH157:CI157)</f>
        <v>0</v>
      </c>
      <c r="CH157" s="25">
        <f t="shared" ref="CH157:CI157" si="2337">SUM(CH158:CH162)</f>
        <v>0</v>
      </c>
      <c r="CI157" s="25">
        <f t="shared" si="2337"/>
        <v>0</v>
      </c>
      <c r="CJ157" s="25">
        <f t="shared" ref="CJ157" si="2338">CK157+CN157</f>
        <v>0</v>
      </c>
      <c r="CK157" s="25">
        <f>SUM(CL157:CM157)</f>
        <v>0</v>
      </c>
      <c r="CL157" s="25">
        <f>SUM(CL158:CL162)</f>
        <v>0</v>
      </c>
      <c r="CM157" s="25">
        <f>SUM(CM158:CM162)</f>
        <v>0</v>
      </c>
      <c r="CN157" s="25">
        <f>SUM(CO157:CP157)</f>
        <v>0</v>
      </c>
      <c r="CO157" s="25">
        <f>SUM(CO158:CO162)</f>
        <v>0</v>
      </c>
      <c r="CP157" s="25">
        <f>SUM(CP158:CP162)</f>
        <v>0</v>
      </c>
      <c r="CQ157" s="25">
        <f t="shared" ref="CQ157" si="2339">CR157+CU157</f>
        <v>0</v>
      </c>
      <c r="CR157" s="25">
        <f t="shared" ref="CR157" si="2340">SUM(CS157:CT157)</f>
        <v>0</v>
      </c>
      <c r="CS157" s="25">
        <f t="shared" ref="CS157:CT157" si="2341">SUM(CS158:CS162)</f>
        <v>0</v>
      </c>
      <c r="CT157" s="25">
        <f t="shared" si="2341"/>
        <v>0</v>
      </c>
      <c r="CU157" s="25">
        <f t="shared" ref="CU157" si="2342">SUM(CV157:CW157)</f>
        <v>0</v>
      </c>
      <c r="CV157" s="25">
        <f t="shared" ref="CV157:CW157" si="2343">SUM(CV158:CV162)</f>
        <v>0</v>
      </c>
      <c r="CW157" s="25">
        <f t="shared" si="2343"/>
        <v>0</v>
      </c>
      <c r="CX157" s="25">
        <f t="shared" ref="CX157" si="2344">CY157+DB157</f>
        <v>0</v>
      </c>
      <c r="CY157" s="25">
        <f t="shared" ref="CY157" si="2345">SUM(CZ157:DA157)</f>
        <v>0</v>
      </c>
      <c r="CZ157" s="25">
        <f t="shared" ref="CZ157:DA157" si="2346">SUM(CZ158:CZ162)</f>
        <v>0</v>
      </c>
      <c r="DA157" s="25">
        <f t="shared" si="2346"/>
        <v>0</v>
      </c>
      <c r="DB157" s="25">
        <f t="shared" ref="DB157" si="2347">SUM(DC157:DD157)</f>
        <v>0</v>
      </c>
      <c r="DC157" s="25">
        <f t="shared" ref="DC157:DD157" si="2348">SUM(DC158:DC162)</f>
        <v>0</v>
      </c>
      <c r="DD157" s="25">
        <f t="shared" si="2348"/>
        <v>0</v>
      </c>
      <c r="DE157" s="25">
        <f t="shared" ref="DE157" si="2349">DF157+DI157</f>
        <v>0</v>
      </c>
      <c r="DF157" s="25">
        <f t="shared" ref="DF157" si="2350">SUM(DG157:DH157)</f>
        <v>0</v>
      </c>
      <c r="DG157" s="25">
        <f t="shared" ref="DG157:DH157" si="2351">SUM(DG158:DG162)</f>
        <v>0</v>
      </c>
      <c r="DH157" s="25">
        <f t="shared" si="2351"/>
        <v>0</v>
      </c>
      <c r="DI157" s="25">
        <f t="shared" ref="DI157" si="2352">SUM(DJ157:DK157)</f>
        <v>0</v>
      </c>
      <c r="DJ157" s="25">
        <f t="shared" ref="DJ157:DK157" si="2353">SUM(DJ158:DJ162)</f>
        <v>0</v>
      </c>
      <c r="DK157" s="25">
        <f t="shared" si="2353"/>
        <v>0</v>
      </c>
      <c r="DL157" s="25">
        <f>DM157+DP157</f>
        <v>52140.78</v>
      </c>
      <c r="DM157" s="25">
        <f>SUM(DN157:DO157)</f>
        <v>52140.78</v>
      </c>
      <c r="DN157" s="25">
        <f>SUM(DN158:DN162)</f>
        <v>22979.920000000002</v>
      </c>
      <c r="DO157" s="25">
        <f>SUM(DO158:DO162)</f>
        <v>29160.859999999997</v>
      </c>
      <c r="DP157" s="25">
        <f>SUM(DQ157:DR157)</f>
        <v>0</v>
      </c>
      <c r="DQ157" s="25">
        <f>SUM(DQ158:DQ162)</f>
        <v>0</v>
      </c>
      <c r="DR157" s="25">
        <f>SUM(DR158:DR162)</f>
        <v>0</v>
      </c>
    </row>
    <row r="158" spans="1:122" s="27" customFormat="1" ht="15" customHeight="1" x14ac:dyDescent="0.25">
      <c r="A158" s="35"/>
      <c r="B158" s="62"/>
      <c r="C158" s="36" t="s">
        <v>121</v>
      </c>
      <c r="D158" s="25">
        <f t="shared" ref="D158" si="2354">+E158+H158</f>
        <v>0</v>
      </c>
      <c r="E158" s="25">
        <f t="shared" ref="E158" si="2355">F158+G158</f>
        <v>0</v>
      </c>
      <c r="F158" s="52">
        <v>0</v>
      </c>
      <c r="G158" s="52">
        <v>0</v>
      </c>
      <c r="H158" s="25">
        <f t="shared" ref="H158" si="2356">I158+J158</f>
        <v>0</v>
      </c>
      <c r="I158" s="52">
        <v>0</v>
      </c>
      <c r="J158" s="52">
        <v>0</v>
      </c>
      <c r="K158" s="25">
        <f t="shared" ref="K158" si="2357">+L158+O158</f>
        <v>0</v>
      </c>
      <c r="L158" s="25">
        <f t="shared" ref="L158" si="2358">M158+N158</f>
        <v>0</v>
      </c>
      <c r="M158" s="52">
        <v>0</v>
      </c>
      <c r="N158" s="52">
        <v>0</v>
      </c>
      <c r="O158" s="25">
        <f t="shared" ref="O158" si="2359">P158+Q158</f>
        <v>0</v>
      </c>
      <c r="P158" s="52">
        <v>0</v>
      </c>
      <c r="Q158" s="52">
        <v>0</v>
      </c>
      <c r="R158" s="25">
        <f t="shared" ref="R158" si="2360">+S158+V158</f>
        <v>0</v>
      </c>
      <c r="S158" s="25">
        <f t="shared" ref="S158" si="2361">T158+U158</f>
        <v>0</v>
      </c>
      <c r="T158" s="52">
        <v>0</v>
      </c>
      <c r="U158" s="52">
        <v>0</v>
      </c>
      <c r="V158" s="25">
        <f t="shared" ref="V158" si="2362">W158+X158</f>
        <v>0</v>
      </c>
      <c r="W158" s="52">
        <v>0</v>
      </c>
      <c r="X158" s="52">
        <v>0</v>
      </c>
      <c r="Y158" s="25">
        <f t="shared" ref="Y158" si="2363">+Z158+AC158</f>
        <v>0</v>
      </c>
      <c r="Z158" s="25">
        <f t="shared" ref="Z158" si="2364">AA158+AB158</f>
        <v>0</v>
      </c>
      <c r="AA158" s="52">
        <f t="shared" ref="AA158:AB158" si="2365">+F158+M158+T158</f>
        <v>0</v>
      </c>
      <c r="AB158" s="52">
        <f t="shared" si="2365"/>
        <v>0</v>
      </c>
      <c r="AC158" s="25">
        <f t="shared" ref="AC158" si="2366">AD158+AE158</f>
        <v>0</v>
      </c>
      <c r="AD158" s="52">
        <f t="shared" ref="AD158:AE158" si="2367">+I158+P158+W158</f>
        <v>0</v>
      </c>
      <c r="AE158" s="52">
        <f t="shared" si="2367"/>
        <v>0</v>
      </c>
      <c r="AF158" s="25">
        <f t="shared" ref="AF158" si="2368">+AG158+AJ158</f>
        <v>0</v>
      </c>
      <c r="AG158" s="25">
        <f t="shared" ref="AG158" si="2369">AH158+AI158</f>
        <v>0</v>
      </c>
      <c r="AH158" s="52">
        <v>0</v>
      </c>
      <c r="AI158" s="52">
        <v>0</v>
      </c>
      <c r="AJ158" s="25">
        <f t="shared" ref="AJ158" si="2370">AK158+AL158</f>
        <v>0</v>
      </c>
      <c r="AK158" s="52">
        <v>0</v>
      </c>
      <c r="AL158" s="52">
        <v>0</v>
      </c>
      <c r="AM158" s="25">
        <f t="shared" ref="AM158" si="2371">+AN158+AQ158</f>
        <v>0</v>
      </c>
      <c r="AN158" s="25">
        <f t="shared" ref="AN158" si="2372">AO158+AP158</f>
        <v>0</v>
      </c>
      <c r="AO158" s="52">
        <v>0</v>
      </c>
      <c r="AP158" s="52">
        <v>0</v>
      </c>
      <c r="AQ158" s="25">
        <f t="shared" ref="AQ158" si="2373">AR158+AS158</f>
        <v>0</v>
      </c>
      <c r="AR158" s="52">
        <v>0</v>
      </c>
      <c r="AS158" s="52">
        <v>0</v>
      </c>
      <c r="AT158" s="25">
        <f t="shared" ref="AT158" si="2374">+AU158+AX158</f>
        <v>0</v>
      </c>
      <c r="AU158" s="25">
        <f t="shared" ref="AU158" si="2375">AV158+AW158</f>
        <v>0</v>
      </c>
      <c r="AV158" s="52">
        <v>0</v>
      </c>
      <c r="AW158" s="52">
        <v>0</v>
      </c>
      <c r="AX158" s="25">
        <f t="shared" ref="AX158" si="2376">AY158+AZ158</f>
        <v>0</v>
      </c>
      <c r="AY158" s="52">
        <v>0</v>
      </c>
      <c r="AZ158" s="52">
        <v>0</v>
      </c>
      <c r="BA158" s="25">
        <f t="shared" ref="BA158" si="2377">+BB158+BE158</f>
        <v>0</v>
      </c>
      <c r="BB158" s="25">
        <f t="shared" ref="BB158" si="2378">BC158+BD158</f>
        <v>0</v>
      </c>
      <c r="BC158" s="52">
        <f t="shared" ref="BC158:BD158" si="2379">+AH158+AO158+AV158</f>
        <v>0</v>
      </c>
      <c r="BD158" s="52">
        <f t="shared" si="2379"/>
        <v>0</v>
      </c>
      <c r="BE158" s="25">
        <f t="shared" ref="BE158" si="2380">BF158+BG158</f>
        <v>0</v>
      </c>
      <c r="BF158" s="52">
        <f t="shared" ref="BF158:BG158" si="2381">+AK158+AR158+AY158</f>
        <v>0</v>
      </c>
      <c r="BG158" s="52">
        <f t="shared" si="2381"/>
        <v>0</v>
      </c>
      <c r="BH158" s="25">
        <f t="shared" ref="BH158" si="2382">+BI158+BL158</f>
        <v>0</v>
      </c>
      <c r="BI158" s="25">
        <f t="shared" ref="BI158" si="2383">BJ158+BK158</f>
        <v>0</v>
      </c>
      <c r="BJ158" s="52">
        <v>0</v>
      </c>
      <c r="BK158" s="52">
        <v>0</v>
      </c>
      <c r="BL158" s="25">
        <f t="shared" ref="BL158" si="2384">BM158+BN158</f>
        <v>0</v>
      </c>
      <c r="BM158" s="52">
        <v>0</v>
      </c>
      <c r="BN158" s="52">
        <v>0</v>
      </c>
      <c r="BO158" s="25">
        <f t="shared" ref="BO158" si="2385">+BP158+BS158</f>
        <v>0</v>
      </c>
      <c r="BP158" s="25">
        <f t="shared" ref="BP158" si="2386">BQ158+BR158</f>
        <v>0</v>
      </c>
      <c r="BQ158" s="52">
        <v>0</v>
      </c>
      <c r="BR158" s="52">
        <v>0</v>
      </c>
      <c r="BS158" s="25">
        <f t="shared" ref="BS158" si="2387">BT158+BU158</f>
        <v>0</v>
      </c>
      <c r="BT158" s="52">
        <v>0</v>
      </c>
      <c r="BU158" s="52">
        <v>0</v>
      </c>
      <c r="BV158" s="25">
        <f t="shared" ref="BV158" si="2388">+BW158+BZ158</f>
        <v>0</v>
      </c>
      <c r="BW158" s="25">
        <f t="shared" ref="BW158" si="2389">BX158+BY158</f>
        <v>0</v>
      </c>
      <c r="BX158" s="52">
        <v>0</v>
      </c>
      <c r="BY158" s="52">
        <v>0</v>
      </c>
      <c r="BZ158" s="25">
        <f t="shared" ref="BZ158" si="2390">CA158+CB158</f>
        <v>0</v>
      </c>
      <c r="CA158" s="52">
        <v>0</v>
      </c>
      <c r="CB158" s="52">
        <v>0</v>
      </c>
      <c r="CC158" s="25">
        <f t="shared" ref="CC158" si="2391">+CD158+CG158</f>
        <v>0</v>
      </c>
      <c r="CD158" s="25">
        <f t="shared" ref="CD158" si="2392">CE158+CF158</f>
        <v>0</v>
      </c>
      <c r="CE158" s="52">
        <f t="shared" ref="CE158:CF158" si="2393">+BJ158+BQ158+BX158</f>
        <v>0</v>
      </c>
      <c r="CF158" s="52">
        <f t="shared" si="2393"/>
        <v>0</v>
      </c>
      <c r="CG158" s="25">
        <f t="shared" ref="CG158" si="2394">CH158+CI158</f>
        <v>0</v>
      </c>
      <c r="CH158" s="52">
        <f t="shared" ref="CH158:CI158" si="2395">+BM158+BT158+CA158</f>
        <v>0</v>
      </c>
      <c r="CI158" s="52">
        <f t="shared" si="2395"/>
        <v>0</v>
      </c>
      <c r="CJ158" s="25">
        <f t="shared" ref="CJ158" si="2396">+CK158+CN158</f>
        <v>0</v>
      </c>
      <c r="CK158" s="25">
        <f t="shared" ref="CK158" si="2397">CL158+CM158</f>
        <v>0</v>
      </c>
      <c r="CL158" s="52">
        <v>0</v>
      </c>
      <c r="CM158" s="52">
        <v>0</v>
      </c>
      <c r="CN158" s="25">
        <f t="shared" ref="CN158" si="2398">CO158+CP158</f>
        <v>0</v>
      </c>
      <c r="CO158" s="52">
        <v>0</v>
      </c>
      <c r="CP158" s="52">
        <v>0</v>
      </c>
      <c r="CQ158" s="25">
        <f t="shared" ref="CQ158" si="2399">+CR158+CU158</f>
        <v>0</v>
      </c>
      <c r="CR158" s="25">
        <f t="shared" ref="CR158" si="2400">CS158+CT158</f>
        <v>0</v>
      </c>
      <c r="CS158" s="52">
        <v>0</v>
      </c>
      <c r="CT158" s="52">
        <v>0</v>
      </c>
      <c r="CU158" s="25">
        <f t="shared" ref="CU158" si="2401">CV158+CW158</f>
        <v>0</v>
      </c>
      <c r="CV158" s="52">
        <v>0</v>
      </c>
      <c r="CW158" s="52">
        <v>0</v>
      </c>
      <c r="CX158" s="25">
        <f t="shared" ref="CX158" si="2402">+CY158+DB158</f>
        <v>0</v>
      </c>
      <c r="CY158" s="25">
        <f t="shared" ref="CY158" si="2403">CZ158+DA158</f>
        <v>0</v>
      </c>
      <c r="CZ158" s="52">
        <v>0</v>
      </c>
      <c r="DA158" s="52">
        <v>0</v>
      </c>
      <c r="DB158" s="25">
        <f t="shared" ref="DB158" si="2404">DC158+DD158</f>
        <v>0</v>
      </c>
      <c r="DC158" s="52">
        <v>0</v>
      </c>
      <c r="DD158" s="52">
        <v>0</v>
      </c>
      <c r="DE158" s="25">
        <f t="shared" ref="DE158" si="2405">+DF158+DI158</f>
        <v>0</v>
      </c>
      <c r="DF158" s="25">
        <f t="shared" ref="DF158" si="2406">DG158+DH158</f>
        <v>0</v>
      </c>
      <c r="DG158" s="52">
        <f t="shared" ref="DG158:DH158" si="2407">+CL158+CS158+CZ158</f>
        <v>0</v>
      </c>
      <c r="DH158" s="52">
        <f t="shared" si="2407"/>
        <v>0</v>
      </c>
      <c r="DI158" s="25">
        <f t="shared" ref="DI158" si="2408">DJ158+DK158</f>
        <v>0</v>
      </c>
      <c r="DJ158" s="52">
        <f t="shared" ref="DJ158:DK158" si="2409">+CO158+CV158+DC158</f>
        <v>0</v>
      </c>
      <c r="DK158" s="52">
        <f t="shared" si="2409"/>
        <v>0</v>
      </c>
      <c r="DL158" s="25">
        <f t="shared" ref="DL158" si="2410">+DM158+DP158</f>
        <v>0</v>
      </c>
      <c r="DM158" s="25">
        <f t="shared" ref="DM158" si="2411">DN158+DO158</f>
        <v>0</v>
      </c>
      <c r="DN158" s="52">
        <f t="shared" ref="DN158:DO158" si="2412">AA158+BC158+CE158+DG158</f>
        <v>0</v>
      </c>
      <c r="DO158" s="52">
        <f t="shared" si="2412"/>
        <v>0</v>
      </c>
      <c r="DP158" s="25">
        <f t="shared" ref="DP158" si="2413">DQ158+DR158</f>
        <v>0</v>
      </c>
      <c r="DQ158" s="52">
        <f t="shared" ref="DQ158:DR158" si="2414">AD158+BF158+CH158+DJ158</f>
        <v>0</v>
      </c>
      <c r="DR158" s="52">
        <f t="shared" si="2414"/>
        <v>0</v>
      </c>
    </row>
    <row r="159" spans="1:122" s="27" customFormat="1" ht="15" customHeight="1" x14ac:dyDescent="0.25">
      <c r="A159" s="35"/>
      <c r="B159" s="62"/>
      <c r="C159" s="36" t="s">
        <v>122</v>
      </c>
      <c r="D159" s="25">
        <f t="shared" ref="D159:D164" si="2415">+E159+H159</f>
        <v>0</v>
      </c>
      <c r="E159" s="25">
        <f t="shared" ref="E159:E164" si="2416">F159+G159</f>
        <v>0</v>
      </c>
      <c r="F159" s="52">
        <v>0</v>
      </c>
      <c r="G159" s="52">
        <v>0</v>
      </c>
      <c r="H159" s="25">
        <f t="shared" ref="H159:H164" si="2417">I159+J159</f>
        <v>0</v>
      </c>
      <c r="I159" s="52">
        <v>0</v>
      </c>
      <c r="J159" s="52">
        <v>0</v>
      </c>
      <c r="K159" s="25">
        <f t="shared" ref="K159:K164" si="2418">+L159+O159</f>
        <v>800</v>
      </c>
      <c r="L159" s="25">
        <f t="shared" ref="L159:L164" si="2419">M159+N159</f>
        <v>800</v>
      </c>
      <c r="M159" s="52">
        <v>800</v>
      </c>
      <c r="N159" s="52">
        <v>0</v>
      </c>
      <c r="O159" s="25">
        <f t="shared" ref="O159:O164" si="2420">P159+Q159</f>
        <v>0</v>
      </c>
      <c r="P159" s="52">
        <v>0</v>
      </c>
      <c r="Q159" s="52">
        <v>0</v>
      </c>
      <c r="R159" s="25">
        <f t="shared" ref="R159:R164" si="2421">+S159+V159</f>
        <v>0</v>
      </c>
      <c r="S159" s="25">
        <f t="shared" ref="S159:S164" si="2422">T159+U159</f>
        <v>0</v>
      </c>
      <c r="T159" s="52">
        <v>0</v>
      </c>
      <c r="U159" s="52">
        <v>0</v>
      </c>
      <c r="V159" s="25">
        <f t="shared" ref="V159:V164" si="2423">W159+X159</f>
        <v>0</v>
      </c>
      <c r="W159" s="52">
        <v>0</v>
      </c>
      <c r="X159" s="52">
        <v>0</v>
      </c>
      <c r="Y159" s="25">
        <f t="shared" ref="Y159:Y164" si="2424">+Z159+AC159</f>
        <v>800</v>
      </c>
      <c r="Z159" s="25">
        <f t="shared" ref="Z159:Z164" si="2425">AA159+AB159</f>
        <v>800</v>
      </c>
      <c r="AA159" s="52">
        <f t="shared" ref="AA159:AB164" si="2426">+F159+M159+T159</f>
        <v>800</v>
      </c>
      <c r="AB159" s="52">
        <f t="shared" si="2426"/>
        <v>0</v>
      </c>
      <c r="AC159" s="25">
        <f t="shared" ref="AC159:AC164" si="2427">AD159+AE159</f>
        <v>0</v>
      </c>
      <c r="AD159" s="52">
        <f t="shared" ref="AD159:AE164" si="2428">+I159+P159+W159</f>
        <v>0</v>
      </c>
      <c r="AE159" s="52">
        <f t="shared" si="2428"/>
        <v>0</v>
      </c>
      <c r="AF159" s="25">
        <f t="shared" ref="AF159:AF164" si="2429">+AG159+AJ159</f>
        <v>0</v>
      </c>
      <c r="AG159" s="25">
        <f t="shared" ref="AG159:AG164" si="2430">AH159+AI159</f>
        <v>0</v>
      </c>
      <c r="AH159" s="52">
        <v>0</v>
      </c>
      <c r="AI159" s="52">
        <v>0</v>
      </c>
      <c r="AJ159" s="25">
        <f t="shared" ref="AJ159:AJ164" si="2431">AK159+AL159</f>
        <v>0</v>
      </c>
      <c r="AK159" s="52">
        <v>0</v>
      </c>
      <c r="AL159" s="52">
        <v>0</v>
      </c>
      <c r="AM159" s="25">
        <f t="shared" ref="AM159:AM164" si="2432">+AN159+AQ159</f>
        <v>0</v>
      </c>
      <c r="AN159" s="25">
        <f t="shared" ref="AN159:AN164" si="2433">AO159+AP159</f>
        <v>0</v>
      </c>
      <c r="AO159" s="52">
        <v>0</v>
      </c>
      <c r="AP159" s="52">
        <v>0</v>
      </c>
      <c r="AQ159" s="25">
        <f t="shared" ref="AQ159:AQ164" si="2434">AR159+AS159</f>
        <v>0</v>
      </c>
      <c r="AR159" s="52">
        <v>0</v>
      </c>
      <c r="AS159" s="52">
        <v>0</v>
      </c>
      <c r="AT159" s="25">
        <f t="shared" ref="AT159:AT164" si="2435">+AU159+AX159</f>
        <v>0</v>
      </c>
      <c r="AU159" s="25">
        <f t="shared" ref="AU159:AU164" si="2436">AV159+AW159</f>
        <v>0</v>
      </c>
      <c r="AV159" s="52">
        <v>0</v>
      </c>
      <c r="AW159" s="52">
        <v>0</v>
      </c>
      <c r="AX159" s="25">
        <f t="shared" ref="AX159:AX164" si="2437">AY159+AZ159</f>
        <v>0</v>
      </c>
      <c r="AY159" s="52">
        <v>0</v>
      </c>
      <c r="AZ159" s="52">
        <v>0</v>
      </c>
      <c r="BA159" s="25">
        <f t="shared" ref="BA159:BA164" si="2438">+BB159+BE159</f>
        <v>0</v>
      </c>
      <c r="BB159" s="25">
        <f t="shared" ref="BB159:BB164" si="2439">BC159+BD159</f>
        <v>0</v>
      </c>
      <c r="BC159" s="52">
        <f t="shared" ref="BC159:BD164" si="2440">+AH159+AO159+AV159</f>
        <v>0</v>
      </c>
      <c r="BD159" s="52">
        <f t="shared" si="2440"/>
        <v>0</v>
      </c>
      <c r="BE159" s="25">
        <f t="shared" ref="BE159:BE164" si="2441">BF159+BG159</f>
        <v>0</v>
      </c>
      <c r="BF159" s="52">
        <f t="shared" ref="BF159:BG164" si="2442">+AK159+AR159+AY159</f>
        <v>0</v>
      </c>
      <c r="BG159" s="52">
        <f t="shared" si="2442"/>
        <v>0</v>
      </c>
      <c r="BH159" s="25">
        <f t="shared" ref="BH159:BH164" si="2443">+BI159+BL159</f>
        <v>0</v>
      </c>
      <c r="BI159" s="25">
        <f t="shared" ref="BI159:BI164" si="2444">BJ159+BK159</f>
        <v>0</v>
      </c>
      <c r="BJ159" s="52">
        <v>0</v>
      </c>
      <c r="BK159" s="52">
        <v>0</v>
      </c>
      <c r="BL159" s="25">
        <f t="shared" ref="BL159:BL164" si="2445">BM159+BN159</f>
        <v>0</v>
      </c>
      <c r="BM159" s="52">
        <v>0</v>
      </c>
      <c r="BN159" s="52">
        <v>0</v>
      </c>
      <c r="BO159" s="25">
        <f t="shared" ref="BO159:BO164" si="2446">+BP159+BS159</f>
        <v>0</v>
      </c>
      <c r="BP159" s="25">
        <f t="shared" ref="BP159:BP164" si="2447">BQ159+BR159</f>
        <v>0</v>
      </c>
      <c r="BQ159" s="52">
        <v>0</v>
      </c>
      <c r="BR159" s="52">
        <v>0</v>
      </c>
      <c r="BS159" s="25">
        <f t="shared" ref="BS159:BS164" si="2448">BT159+BU159</f>
        <v>0</v>
      </c>
      <c r="BT159" s="52">
        <v>0</v>
      </c>
      <c r="BU159" s="52">
        <v>0</v>
      </c>
      <c r="BV159" s="25">
        <f t="shared" ref="BV159:BV164" si="2449">+BW159+BZ159</f>
        <v>0</v>
      </c>
      <c r="BW159" s="25">
        <f t="shared" ref="BW159:BW164" si="2450">BX159+BY159</f>
        <v>0</v>
      </c>
      <c r="BX159" s="52">
        <v>0</v>
      </c>
      <c r="BY159" s="52">
        <v>0</v>
      </c>
      <c r="BZ159" s="25">
        <f t="shared" ref="BZ159:BZ164" si="2451">CA159+CB159</f>
        <v>0</v>
      </c>
      <c r="CA159" s="52">
        <v>0</v>
      </c>
      <c r="CB159" s="52">
        <v>0</v>
      </c>
      <c r="CC159" s="25">
        <f t="shared" ref="CC159:CC164" si="2452">+CD159+CG159</f>
        <v>0</v>
      </c>
      <c r="CD159" s="25">
        <f t="shared" ref="CD159:CD164" si="2453">CE159+CF159</f>
        <v>0</v>
      </c>
      <c r="CE159" s="52">
        <f t="shared" ref="CE159:CF164" si="2454">+BJ159+BQ159+BX159</f>
        <v>0</v>
      </c>
      <c r="CF159" s="52">
        <f t="shared" si="2454"/>
        <v>0</v>
      </c>
      <c r="CG159" s="25">
        <f t="shared" ref="CG159:CG164" si="2455">CH159+CI159</f>
        <v>0</v>
      </c>
      <c r="CH159" s="52">
        <f t="shared" ref="CH159:CI164" si="2456">+BM159+BT159+CA159</f>
        <v>0</v>
      </c>
      <c r="CI159" s="52">
        <f t="shared" si="2456"/>
        <v>0</v>
      </c>
      <c r="CJ159" s="25">
        <f t="shared" ref="CJ159:CJ164" si="2457">+CK159+CN159</f>
        <v>0</v>
      </c>
      <c r="CK159" s="25">
        <f t="shared" ref="CK159:CK164" si="2458">CL159+CM159</f>
        <v>0</v>
      </c>
      <c r="CL159" s="52">
        <v>0</v>
      </c>
      <c r="CM159" s="52">
        <v>0</v>
      </c>
      <c r="CN159" s="25">
        <f t="shared" ref="CN159:CN164" si="2459">CO159+CP159</f>
        <v>0</v>
      </c>
      <c r="CO159" s="52">
        <v>0</v>
      </c>
      <c r="CP159" s="52">
        <v>0</v>
      </c>
      <c r="CQ159" s="25">
        <f t="shared" ref="CQ159:CQ164" si="2460">+CR159+CU159</f>
        <v>0</v>
      </c>
      <c r="CR159" s="25">
        <f t="shared" ref="CR159:CR164" si="2461">CS159+CT159</f>
        <v>0</v>
      </c>
      <c r="CS159" s="52">
        <v>0</v>
      </c>
      <c r="CT159" s="52">
        <v>0</v>
      </c>
      <c r="CU159" s="25">
        <f t="shared" ref="CU159:CU164" si="2462">CV159+CW159</f>
        <v>0</v>
      </c>
      <c r="CV159" s="52">
        <v>0</v>
      </c>
      <c r="CW159" s="52">
        <v>0</v>
      </c>
      <c r="CX159" s="25">
        <f t="shared" ref="CX159:CX164" si="2463">+CY159+DB159</f>
        <v>0</v>
      </c>
      <c r="CY159" s="25">
        <f t="shared" ref="CY159:CY164" si="2464">CZ159+DA159</f>
        <v>0</v>
      </c>
      <c r="CZ159" s="52">
        <v>0</v>
      </c>
      <c r="DA159" s="52">
        <v>0</v>
      </c>
      <c r="DB159" s="25">
        <f t="shared" ref="DB159:DB164" si="2465">DC159+DD159</f>
        <v>0</v>
      </c>
      <c r="DC159" s="52">
        <v>0</v>
      </c>
      <c r="DD159" s="52">
        <v>0</v>
      </c>
      <c r="DE159" s="25">
        <f t="shared" ref="DE159:DE164" si="2466">+DF159+DI159</f>
        <v>0</v>
      </c>
      <c r="DF159" s="25">
        <f t="shared" ref="DF159:DF164" si="2467">DG159+DH159</f>
        <v>0</v>
      </c>
      <c r="DG159" s="52">
        <f t="shared" ref="DG159:DH164" si="2468">+CL159+CS159+CZ159</f>
        <v>0</v>
      </c>
      <c r="DH159" s="52">
        <f t="shared" si="2468"/>
        <v>0</v>
      </c>
      <c r="DI159" s="25">
        <f t="shared" ref="DI159:DI164" si="2469">DJ159+DK159</f>
        <v>0</v>
      </c>
      <c r="DJ159" s="52">
        <f t="shared" ref="DJ159:DK164" si="2470">+CO159+CV159+DC159</f>
        <v>0</v>
      </c>
      <c r="DK159" s="52">
        <f t="shared" si="2470"/>
        <v>0</v>
      </c>
      <c r="DL159" s="25">
        <f t="shared" ref="DL159:DL164" si="2471">+DM159+DP159</f>
        <v>800</v>
      </c>
      <c r="DM159" s="25">
        <f t="shared" ref="DM159:DM164" si="2472">DN159+DO159</f>
        <v>800</v>
      </c>
      <c r="DN159" s="52">
        <f t="shared" ref="DN159:DO164" si="2473">AA159+BC159+CE159+DG159</f>
        <v>800</v>
      </c>
      <c r="DO159" s="52">
        <f t="shared" si="2473"/>
        <v>0</v>
      </c>
      <c r="DP159" s="25">
        <f t="shared" ref="DP159:DP164" si="2474">DQ159+DR159</f>
        <v>0</v>
      </c>
      <c r="DQ159" s="52">
        <f t="shared" ref="DQ159:DR164" si="2475">AD159+BF159+CH159+DJ159</f>
        <v>0</v>
      </c>
      <c r="DR159" s="52">
        <f t="shared" si="2475"/>
        <v>0</v>
      </c>
    </row>
    <row r="160" spans="1:122" s="27" customFormat="1" ht="15" customHeight="1" x14ac:dyDescent="0.25">
      <c r="A160" s="35"/>
      <c r="B160" s="62"/>
      <c r="C160" s="36" t="s">
        <v>123</v>
      </c>
      <c r="D160" s="25">
        <f t="shared" si="2415"/>
        <v>1011.1800000000001</v>
      </c>
      <c r="E160" s="25">
        <f t="shared" si="2416"/>
        <v>1011.1800000000001</v>
      </c>
      <c r="F160" s="52">
        <v>112.23</v>
      </c>
      <c r="G160" s="52">
        <v>898.95</v>
      </c>
      <c r="H160" s="25">
        <f t="shared" si="2417"/>
        <v>0</v>
      </c>
      <c r="I160" s="52">
        <v>0</v>
      </c>
      <c r="J160" s="52">
        <v>0</v>
      </c>
      <c r="K160" s="25">
        <f t="shared" si="2418"/>
        <v>836.39</v>
      </c>
      <c r="L160" s="25">
        <f t="shared" si="2419"/>
        <v>836.39</v>
      </c>
      <c r="M160" s="52">
        <v>38.070000000000007</v>
      </c>
      <c r="N160" s="52">
        <v>798.31999999999994</v>
      </c>
      <c r="O160" s="25">
        <f t="shared" si="2420"/>
        <v>0</v>
      </c>
      <c r="P160" s="52">
        <v>0</v>
      </c>
      <c r="Q160" s="52">
        <v>0</v>
      </c>
      <c r="R160" s="25">
        <f t="shared" si="2421"/>
        <v>801.54999999999984</v>
      </c>
      <c r="S160" s="25">
        <f t="shared" si="2422"/>
        <v>801.54999999999984</v>
      </c>
      <c r="T160" s="52">
        <v>25.25</v>
      </c>
      <c r="U160" s="52">
        <v>776.29999999999984</v>
      </c>
      <c r="V160" s="25">
        <f t="shared" si="2423"/>
        <v>0</v>
      </c>
      <c r="W160" s="52">
        <v>0</v>
      </c>
      <c r="X160" s="52">
        <v>0</v>
      </c>
      <c r="Y160" s="25">
        <f t="shared" si="2424"/>
        <v>2649.12</v>
      </c>
      <c r="Z160" s="25">
        <f t="shared" si="2425"/>
        <v>2649.12</v>
      </c>
      <c r="AA160" s="52">
        <f t="shared" si="2426"/>
        <v>175.55</v>
      </c>
      <c r="AB160" s="52">
        <f t="shared" si="2426"/>
        <v>2473.5699999999997</v>
      </c>
      <c r="AC160" s="25">
        <f t="shared" si="2427"/>
        <v>0</v>
      </c>
      <c r="AD160" s="52">
        <f t="shared" si="2428"/>
        <v>0</v>
      </c>
      <c r="AE160" s="52">
        <f t="shared" si="2428"/>
        <v>0</v>
      </c>
      <c r="AF160" s="25">
        <f t="shared" si="2429"/>
        <v>0</v>
      </c>
      <c r="AG160" s="25">
        <f t="shared" si="2430"/>
        <v>0</v>
      </c>
      <c r="AH160" s="52">
        <v>0</v>
      </c>
      <c r="AI160" s="52">
        <v>0</v>
      </c>
      <c r="AJ160" s="25">
        <f t="shared" si="2431"/>
        <v>0</v>
      </c>
      <c r="AK160" s="52">
        <v>0</v>
      </c>
      <c r="AL160" s="52">
        <v>0</v>
      </c>
      <c r="AM160" s="25">
        <f t="shared" si="2432"/>
        <v>0</v>
      </c>
      <c r="AN160" s="25">
        <f t="shared" si="2433"/>
        <v>0</v>
      </c>
      <c r="AO160" s="52">
        <v>0</v>
      </c>
      <c r="AP160" s="52">
        <v>0</v>
      </c>
      <c r="AQ160" s="25">
        <f t="shared" si="2434"/>
        <v>0</v>
      </c>
      <c r="AR160" s="52">
        <v>0</v>
      </c>
      <c r="AS160" s="52">
        <v>0</v>
      </c>
      <c r="AT160" s="25">
        <f t="shared" si="2435"/>
        <v>0</v>
      </c>
      <c r="AU160" s="25">
        <f t="shared" si="2436"/>
        <v>0</v>
      </c>
      <c r="AV160" s="52">
        <v>0</v>
      </c>
      <c r="AW160" s="52">
        <v>0</v>
      </c>
      <c r="AX160" s="25">
        <f t="shared" si="2437"/>
        <v>0</v>
      </c>
      <c r="AY160" s="52">
        <v>0</v>
      </c>
      <c r="AZ160" s="52">
        <v>0</v>
      </c>
      <c r="BA160" s="25">
        <f t="shared" si="2438"/>
        <v>0</v>
      </c>
      <c r="BB160" s="25">
        <f t="shared" si="2439"/>
        <v>0</v>
      </c>
      <c r="BC160" s="52">
        <f t="shared" si="2440"/>
        <v>0</v>
      </c>
      <c r="BD160" s="52">
        <f t="shared" si="2440"/>
        <v>0</v>
      </c>
      <c r="BE160" s="25">
        <f t="shared" si="2441"/>
        <v>0</v>
      </c>
      <c r="BF160" s="52">
        <f t="shared" si="2442"/>
        <v>0</v>
      </c>
      <c r="BG160" s="52">
        <f t="shared" si="2442"/>
        <v>0</v>
      </c>
      <c r="BH160" s="25">
        <f t="shared" si="2443"/>
        <v>0</v>
      </c>
      <c r="BI160" s="25">
        <f t="shared" si="2444"/>
        <v>0</v>
      </c>
      <c r="BJ160" s="52">
        <v>0</v>
      </c>
      <c r="BK160" s="52">
        <v>0</v>
      </c>
      <c r="BL160" s="25">
        <f t="shared" si="2445"/>
        <v>0</v>
      </c>
      <c r="BM160" s="52">
        <v>0</v>
      </c>
      <c r="BN160" s="52">
        <v>0</v>
      </c>
      <c r="BO160" s="25">
        <f t="shared" si="2446"/>
        <v>0</v>
      </c>
      <c r="BP160" s="25">
        <f t="shared" si="2447"/>
        <v>0</v>
      </c>
      <c r="BQ160" s="52">
        <v>0</v>
      </c>
      <c r="BR160" s="52">
        <v>0</v>
      </c>
      <c r="BS160" s="25">
        <f t="shared" si="2448"/>
        <v>0</v>
      </c>
      <c r="BT160" s="52">
        <v>0</v>
      </c>
      <c r="BU160" s="52">
        <v>0</v>
      </c>
      <c r="BV160" s="25">
        <f t="shared" si="2449"/>
        <v>0</v>
      </c>
      <c r="BW160" s="25">
        <f t="shared" si="2450"/>
        <v>0</v>
      </c>
      <c r="BX160" s="52">
        <v>0</v>
      </c>
      <c r="BY160" s="52">
        <v>0</v>
      </c>
      <c r="BZ160" s="25">
        <f t="shared" si="2451"/>
        <v>0</v>
      </c>
      <c r="CA160" s="52">
        <v>0</v>
      </c>
      <c r="CB160" s="52">
        <v>0</v>
      </c>
      <c r="CC160" s="25">
        <f t="shared" si="2452"/>
        <v>0</v>
      </c>
      <c r="CD160" s="25">
        <f t="shared" si="2453"/>
        <v>0</v>
      </c>
      <c r="CE160" s="52">
        <f t="shared" si="2454"/>
        <v>0</v>
      </c>
      <c r="CF160" s="52">
        <f t="shared" si="2454"/>
        <v>0</v>
      </c>
      <c r="CG160" s="25">
        <f t="shared" si="2455"/>
        <v>0</v>
      </c>
      <c r="CH160" s="52">
        <f t="shared" si="2456"/>
        <v>0</v>
      </c>
      <c r="CI160" s="52">
        <f t="shared" si="2456"/>
        <v>0</v>
      </c>
      <c r="CJ160" s="25">
        <f t="shared" si="2457"/>
        <v>0</v>
      </c>
      <c r="CK160" s="25">
        <f t="shared" si="2458"/>
        <v>0</v>
      </c>
      <c r="CL160" s="52">
        <v>0</v>
      </c>
      <c r="CM160" s="52">
        <v>0</v>
      </c>
      <c r="CN160" s="25">
        <f t="shared" si="2459"/>
        <v>0</v>
      </c>
      <c r="CO160" s="52">
        <v>0</v>
      </c>
      <c r="CP160" s="52">
        <v>0</v>
      </c>
      <c r="CQ160" s="25">
        <f t="shared" si="2460"/>
        <v>0</v>
      </c>
      <c r="CR160" s="25">
        <f t="shared" si="2461"/>
        <v>0</v>
      </c>
      <c r="CS160" s="52">
        <v>0</v>
      </c>
      <c r="CT160" s="52">
        <v>0</v>
      </c>
      <c r="CU160" s="25">
        <f t="shared" si="2462"/>
        <v>0</v>
      </c>
      <c r="CV160" s="52">
        <v>0</v>
      </c>
      <c r="CW160" s="52">
        <v>0</v>
      </c>
      <c r="CX160" s="25">
        <f t="shared" si="2463"/>
        <v>0</v>
      </c>
      <c r="CY160" s="25">
        <f t="shared" si="2464"/>
        <v>0</v>
      </c>
      <c r="CZ160" s="52">
        <v>0</v>
      </c>
      <c r="DA160" s="52">
        <v>0</v>
      </c>
      <c r="DB160" s="25">
        <f t="shared" si="2465"/>
        <v>0</v>
      </c>
      <c r="DC160" s="52">
        <v>0</v>
      </c>
      <c r="DD160" s="52">
        <v>0</v>
      </c>
      <c r="DE160" s="25">
        <f t="shared" si="2466"/>
        <v>0</v>
      </c>
      <c r="DF160" s="25">
        <f t="shared" si="2467"/>
        <v>0</v>
      </c>
      <c r="DG160" s="52">
        <f t="shared" si="2468"/>
        <v>0</v>
      </c>
      <c r="DH160" s="52">
        <f t="shared" si="2468"/>
        <v>0</v>
      </c>
      <c r="DI160" s="25">
        <f t="shared" si="2469"/>
        <v>0</v>
      </c>
      <c r="DJ160" s="52">
        <f t="shared" si="2470"/>
        <v>0</v>
      </c>
      <c r="DK160" s="52">
        <f t="shared" si="2470"/>
        <v>0</v>
      </c>
      <c r="DL160" s="25">
        <f t="shared" si="2471"/>
        <v>2649.12</v>
      </c>
      <c r="DM160" s="25">
        <f t="shared" si="2472"/>
        <v>2649.12</v>
      </c>
      <c r="DN160" s="52">
        <f t="shared" si="2473"/>
        <v>175.55</v>
      </c>
      <c r="DO160" s="52">
        <f t="shared" si="2473"/>
        <v>2473.5699999999997</v>
      </c>
      <c r="DP160" s="25">
        <f t="shared" si="2474"/>
        <v>0</v>
      </c>
      <c r="DQ160" s="52">
        <f t="shared" si="2475"/>
        <v>0</v>
      </c>
      <c r="DR160" s="52">
        <f t="shared" si="2475"/>
        <v>0</v>
      </c>
    </row>
    <row r="161" spans="1:122" s="27" customFormat="1" ht="15" customHeight="1" x14ac:dyDescent="0.25">
      <c r="A161" s="35"/>
      <c r="B161" s="62"/>
      <c r="C161" s="36" t="s">
        <v>124</v>
      </c>
      <c r="D161" s="25">
        <f t="shared" si="2415"/>
        <v>11721.410000000002</v>
      </c>
      <c r="E161" s="25">
        <f t="shared" si="2416"/>
        <v>11721.410000000002</v>
      </c>
      <c r="F161" s="52">
        <v>8028.2100000000009</v>
      </c>
      <c r="G161" s="52">
        <v>3693.2000000000003</v>
      </c>
      <c r="H161" s="25">
        <f t="shared" si="2417"/>
        <v>0</v>
      </c>
      <c r="I161" s="52">
        <v>0</v>
      </c>
      <c r="J161" s="52">
        <v>0</v>
      </c>
      <c r="K161" s="25">
        <f t="shared" si="2418"/>
        <v>21416.480000000003</v>
      </c>
      <c r="L161" s="25">
        <f t="shared" si="2419"/>
        <v>21416.480000000003</v>
      </c>
      <c r="M161" s="52">
        <v>8923.0400000000027</v>
      </c>
      <c r="N161" s="52">
        <v>12493.439999999999</v>
      </c>
      <c r="O161" s="25">
        <f t="shared" si="2420"/>
        <v>0</v>
      </c>
      <c r="P161" s="52">
        <v>0</v>
      </c>
      <c r="Q161" s="52">
        <v>0</v>
      </c>
      <c r="R161" s="25">
        <f t="shared" si="2421"/>
        <v>14065.370000000003</v>
      </c>
      <c r="S161" s="25">
        <f t="shared" si="2422"/>
        <v>14065.370000000003</v>
      </c>
      <c r="T161" s="52">
        <v>4624.7300000000005</v>
      </c>
      <c r="U161" s="52">
        <v>9440.6400000000012</v>
      </c>
      <c r="V161" s="25">
        <f t="shared" si="2423"/>
        <v>0</v>
      </c>
      <c r="W161" s="52">
        <v>0</v>
      </c>
      <c r="X161" s="52">
        <v>0</v>
      </c>
      <c r="Y161" s="25">
        <f t="shared" si="2424"/>
        <v>47203.26</v>
      </c>
      <c r="Z161" s="25">
        <f t="shared" si="2425"/>
        <v>47203.26</v>
      </c>
      <c r="AA161" s="52">
        <f t="shared" si="2426"/>
        <v>21575.980000000003</v>
      </c>
      <c r="AB161" s="52">
        <f t="shared" si="2426"/>
        <v>25627.279999999999</v>
      </c>
      <c r="AC161" s="25">
        <f t="shared" si="2427"/>
        <v>0</v>
      </c>
      <c r="AD161" s="52">
        <f t="shared" si="2428"/>
        <v>0</v>
      </c>
      <c r="AE161" s="52">
        <f t="shared" si="2428"/>
        <v>0</v>
      </c>
      <c r="AF161" s="25">
        <f t="shared" si="2429"/>
        <v>0</v>
      </c>
      <c r="AG161" s="25">
        <f t="shared" si="2430"/>
        <v>0</v>
      </c>
      <c r="AH161" s="52">
        <v>0</v>
      </c>
      <c r="AI161" s="52">
        <v>0</v>
      </c>
      <c r="AJ161" s="25">
        <f t="shared" si="2431"/>
        <v>0</v>
      </c>
      <c r="AK161" s="52">
        <v>0</v>
      </c>
      <c r="AL161" s="52">
        <v>0</v>
      </c>
      <c r="AM161" s="25">
        <f t="shared" si="2432"/>
        <v>0</v>
      </c>
      <c r="AN161" s="25">
        <f t="shared" si="2433"/>
        <v>0</v>
      </c>
      <c r="AO161" s="52">
        <v>0</v>
      </c>
      <c r="AP161" s="52">
        <v>0</v>
      </c>
      <c r="AQ161" s="25">
        <f t="shared" si="2434"/>
        <v>0</v>
      </c>
      <c r="AR161" s="52">
        <v>0</v>
      </c>
      <c r="AS161" s="52">
        <v>0</v>
      </c>
      <c r="AT161" s="25">
        <f t="shared" si="2435"/>
        <v>0</v>
      </c>
      <c r="AU161" s="25">
        <f t="shared" si="2436"/>
        <v>0</v>
      </c>
      <c r="AV161" s="52">
        <v>0</v>
      </c>
      <c r="AW161" s="52">
        <v>0</v>
      </c>
      <c r="AX161" s="25">
        <f t="shared" si="2437"/>
        <v>0</v>
      </c>
      <c r="AY161" s="52">
        <v>0</v>
      </c>
      <c r="AZ161" s="52">
        <v>0</v>
      </c>
      <c r="BA161" s="25">
        <f t="shared" si="2438"/>
        <v>0</v>
      </c>
      <c r="BB161" s="25">
        <f t="shared" si="2439"/>
        <v>0</v>
      </c>
      <c r="BC161" s="52">
        <f t="shared" si="2440"/>
        <v>0</v>
      </c>
      <c r="BD161" s="52">
        <f t="shared" si="2440"/>
        <v>0</v>
      </c>
      <c r="BE161" s="25">
        <f t="shared" si="2441"/>
        <v>0</v>
      </c>
      <c r="BF161" s="52">
        <f t="shared" si="2442"/>
        <v>0</v>
      </c>
      <c r="BG161" s="52">
        <f t="shared" si="2442"/>
        <v>0</v>
      </c>
      <c r="BH161" s="25">
        <f t="shared" si="2443"/>
        <v>0</v>
      </c>
      <c r="BI161" s="25">
        <f t="shared" si="2444"/>
        <v>0</v>
      </c>
      <c r="BJ161" s="52">
        <v>0</v>
      </c>
      <c r="BK161" s="52">
        <v>0</v>
      </c>
      <c r="BL161" s="25">
        <f t="shared" si="2445"/>
        <v>0</v>
      </c>
      <c r="BM161" s="52">
        <v>0</v>
      </c>
      <c r="BN161" s="52">
        <v>0</v>
      </c>
      <c r="BO161" s="25">
        <f t="shared" si="2446"/>
        <v>0</v>
      </c>
      <c r="BP161" s="25">
        <f t="shared" si="2447"/>
        <v>0</v>
      </c>
      <c r="BQ161" s="52">
        <v>0</v>
      </c>
      <c r="BR161" s="52">
        <v>0</v>
      </c>
      <c r="BS161" s="25">
        <f t="shared" si="2448"/>
        <v>0</v>
      </c>
      <c r="BT161" s="52">
        <v>0</v>
      </c>
      <c r="BU161" s="52">
        <v>0</v>
      </c>
      <c r="BV161" s="25">
        <f t="shared" si="2449"/>
        <v>0</v>
      </c>
      <c r="BW161" s="25">
        <f t="shared" si="2450"/>
        <v>0</v>
      </c>
      <c r="BX161" s="52">
        <v>0</v>
      </c>
      <c r="BY161" s="52">
        <v>0</v>
      </c>
      <c r="BZ161" s="25">
        <f t="shared" si="2451"/>
        <v>0</v>
      </c>
      <c r="CA161" s="52">
        <v>0</v>
      </c>
      <c r="CB161" s="52">
        <v>0</v>
      </c>
      <c r="CC161" s="25">
        <f t="shared" si="2452"/>
        <v>0</v>
      </c>
      <c r="CD161" s="25">
        <f t="shared" si="2453"/>
        <v>0</v>
      </c>
      <c r="CE161" s="52">
        <f t="shared" si="2454"/>
        <v>0</v>
      </c>
      <c r="CF161" s="52">
        <f t="shared" si="2454"/>
        <v>0</v>
      </c>
      <c r="CG161" s="25">
        <f t="shared" si="2455"/>
        <v>0</v>
      </c>
      <c r="CH161" s="52">
        <f t="shared" si="2456"/>
        <v>0</v>
      </c>
      <c r="CI161" s="52">
        <f t="shared" si="2456"/>
        <v>0</v>
      </c>
      <c r="CJ161" s="25">
        <f t="shared" si="2457"/>
        <v>0</v>
      </c>
      <c r="CK161" s="25">
        <f t="shared" si="2458"/>
        <v>0</v>
      </c>
      <c r="CL161" s="52">
        <v>0</v>
      </c>
      <c r="CM161" s="52">
        <v>0</v>
      </c>
      <c r="CN161" s="25">
        <f t="shared" si="2459"/>
        <v>0</v>
      </c>
      <c r="CO161" s="52">
        <v>0</v>
      </c>
      <c r="CP161" s="52">
        <v>0</v>
      </c>
      <c r="CQ161" s="25">
        <f t="shared" si="2460"/>
        <v>0</v>
      </c>
      <c r="CR161" s="25">
        <f t="shared" si="2461"/>
        <v>0</v>
      </c>
      <c r="CS161" s="52">
        <v>0</v>
      </c>
      <c r="CT161" s="52">
        <v>0</v>
      </c>
      <c r="CU161" s="25">
        <f t="shared" si="2462"/>
        <v>0</v>
      </c>
      <c r="CV161" s="52">
        <v>0</v>
      </c>
      <c r="CW161" s="52">
        <v>0</v>
      </c>
      <c r="CX161" s="25">
        <f t="shared" si="2463"/>
        <v>0</v>
      </c>
      <c r="CY161" s="25">
        <f t="shared" si="2464"/>
        <v>0</v>
      </c>
      <c r="CZ161" s="52">
        <v>0</v>
      </c>
      <c r="DA161" s="52">
        <v>0</v>
      </c>
      <c r="DB161" s="25">
        <f t="shared" si="2465"/>
        <v>0</v>
      </c>
      <c r="DC161" s="52">
        <v>0</v>
      </c>
      <c r="DD161" s="52">
        <v>0</v>
      </c>
      <c r="DE161" s="25">
        <f t="shared" si="2466"/>
        <v>0</v>
      </c>
      <c r="DF161" s="25">
        <f t="shared" si="2467"/>
        <v>0</v>
      </c>
      <c r="DG161" s="52">
        <f t="shared" si="2468"/>
        <v>0</v>
      </c>
      <c r="DH161" s="52">
        <f t="shared" si="2468"/>
        <v>0</v>
      </c>
      <c r="DI161" s="25">
        <f t="shared" si="2469"/>
        <v>0</v>
      </c>
      <c r="DJ161" s="52">
        <f t="shared" si="2470"/>
        <v>0</v>
      </c>
      <c r="DK161" s="52">
        <f t="shared" si="2470"/>
        <v>0</v>
      </c>
      <c r="DL161" s="25">
        <f t="shared" si="2471"/>
        <v>47203.26</v>
      </c>
      <c r="DM161" s="25">
        <f t="shared" si="2472"/>
        <v>47203.26</v>
      </c>
      <c r="DN161" s="52">
        <f t="shared" si="2473"/>
        <v>21575.980000000003</v>
      </c>
      <c r="DO161" s="52">
        <f t="shared" si="2473"/>
        <v>25627.279999999999</v>
      </c>
      <c r="DP161" s="25">
        <f t="shared" si="2474"/>
        <v>0</v>
      </c>
      <c r="DQ161" s="52">
        <f t="shared" si="2475"/>
        <v>0</v>
      </c>
      <c r="DR161" s="52">
        <f t="shared" si="2475"/>
        <v>0</v>
      </c>
    </row>
    <row r="162" spans="1:122" s="27" customFormat="1" ht="15" customHeight="1" x14ac:dyDescent="0.25">
      <c r="A162" s="35"/>
      <c r="B162" s="62"/>
      <c r="C162" s="36" t="s">
        <v>125</v>
      </c>
      <c r="D162" s="25">
        <f t="shared" si="2415"/>
        <v>472.11999999999995</v>
      </c>
      <c r="E162" s="25">
        <f t="shared" si="2416"/>
        <v>472.11999999999995</v>
      </c>
      <c r="F162" s="52">
        <v>128.87</v>
      </c>
      <c r="G162" s="52">
        <v>343.24999999999994</v>
      </c>
      <c r="H162" s="25">
        <f t="shared" si="2417"/>
        <v>0</v>
      </c>
      <c r="I162" s="52">
        <v>0</v>
      </c>
      <c r="J162" s="52">
        <v>0</v>
      </c>
      <c r="K162" s="25">
        <f t="shared" si="2418"/>
        <v>524.54999999999995</v>
      </c>
      <c r="L162" s="25">
        <f t="shared" si="2419"/>
        <v>524.54999999999995</v>
      </c>
      <c r="M162" s="52">
        <v>163.12</v>
      </c>
      <c r="N162" s="52">
        <v>361.42999999999995</v>
      </c>
      <c r="O162" s="25">
        <f t="shared" si="2420"/>
        <v>0</v>
      </c>
      <c r="P162" s="52">
        <v>0</v>
      </c>
      <c r="Q162" s="52">
        <v>0</v>
      </c>
      <c r="R162" s="25">
        <f t="shared" si="2421"/>
        <v>491.73000000000013</v>
      </c>
      <c r="S162" s="25">
        <f t="shared" si="2422"/>
        <v>491.73000000000013</v>
      </c>
      <c r="T162" s="52">
        <v>136.4</v>
      </c>
      <c r="U162" s="52">
        <v>355.3300000000001</v>
      </c>
      <c r="V162" s="25">
        <f t="shared" si="2423"/>
        <v>0</v>
      </c>
      <c r="W162" s="52">
        <v>0</v>
      </c>
      <c r="X162" s="52">
        <v>0</v>
      </c>
      <c r="Y162" s="25">
        <f t="shared" si="2424"/>
        <v>1488.4</v>
      </c>
      <c r="Z162" s="25">
        <f t="shared" si="2425"/>
        <v>1488.4</v>
      </c>
      <c r="AA162" s="52">
        <f t="shared" si="2426"/>
        <v>428.39</v>
      </c>
      <c r="AB162" s="52">
        <f t="shared" si="2426"/>
        <v>1060.01</v>
      </c>
      <c r="AC162" s="25">
        <f t="shared" si="2427"/>
        <v>0</v>
      </c>
      <c r="AD162" s="52">
        <f t="shared" si="2428"/>
        <v>0</v>
      </c>
      <c r="AE162" s="52">
        <f t="shared" si="2428"/>
        <v>0</v>
      </c>
      <c r="AF162" s="25">
        <f t="shared" si="2429"/>
        <v>0</v>
      </c>
      <c r="AG162" s="25">
        <f t="shared" si="2430"/>
        <v>0</v>
      </c>
      <c r="AH162" s="52">
        <v>0</v>
      </c>
      <c r="AI162" s="52">
        <v>0</v>
      </c>
      <c r="AJ162" s="25">
        <f t="shared" si="2431"/>
        <v>0</v>
      </c>
      <c r="AK162" s="52">
        <v>0</v>
      </c>
      <c r="AL162" s="52">
        <v>0</v>
      </c>
      <c r="AM162" s="25">
        <f t="shared" si="2432"/>
        <v>0</v>
      </c>
      <c r="AN162" s="25">
        <f t="shared" si="2433"/>
        <v>0</v>
      </c>
      <c r="AO162" s="52">
        <v>0</v>
      </c>
      <c r="AP162" s="52">
        <v>0</v>
      </c>
      <c r="AQ162" s="25">
        <f t="shared" si="2434"/>
        <v>0</v>
      </c>
      <c r="AR162" s="52">
        <v>0</v>
      </c>
      <c r="AS162" s="52">
        <v>0</v>
      </c>
      <c r="AT162" s="25">
        <f t="shared" si="2435"/>
        <v>0</v>
      </c>
      <c r="AU162" s="25">
        <f t="shared" si="2436"/>
        <v>0</v>
      </c>
      <c r="AV162" s="52">
        <v>0</v>
      </c>
      <c r="AW162" s="52">
        <v>0</v>
      </c>
      <c r="AX162" s="25">
        <f t="shared" si="2437"/>
        <v>0</v>
      </c>
      <c r="AY162" s="52">
        <v>0</v>
      </c>
      <c r="AZ162" s="52">
        <v>0</v>
      </c>
      <c r="BA162" s="25">
        <f t="shared" si="2438"/>
        <v>0</v>
      </c>
      <c r="BB162" s="25">
        <f t="shared" si="2439"/>
        <v>0</v>
      </c>
      <c r="BC162" s="52">
        <f t="shared" si="2440"/>
        <v>0</v>
      </c>
      <c r="BD162" s="52">
        <f t="shared" si="2440"/>
        <v>0</v>
      </c>
      <c r="BE162" s="25">
        <f t="shared" si="2441"/>
        <v>0</v>
      </c>
      <c r="BF162" s="52">
        <f t="shared" si="2442"/>
        <v>0</v>
      </c>
      <c r="BG162" s="52">
        <f t="shared" si="2442"/>
        <v>0</v>
      </c>
      <c r="BH162" s="25">
        <f t="shared" si="2443"/>
        <v>0</v>
      </c>
      <c r="BI162" s="25">
        <f t="shared" si="2444"/>
        <v>0</v>
      </c>
      <c r="BJ162" s="52">
        <v>0</v>
      </c>
      <c r="BK162" s="52">
        <v>0</v>
      </c>
      <c r="BL162" s="25">
        <f t="shared" si="2445"/>
        <v>0</v>
      </c>
      <c r="BM162" s="52">
        <v>0</v>
      </c>
      <c r="BN162" s="52">
        <v>0</v>
      </c>
      <c r="BO162" s="25">
        <f t="shared" si="2446"/>
        <v>0</v>
      </c>
      <c r="BP162" s="25">
        <f t="shared" si="2447"/>
        <v>0</v>
      </c>
      <c r="BQ162" s="52">
        <v>0</v>
      </c>
      <c r="BR162" s="52">
        <v>0</v>
      </c>
      <c r="BS162" s="25">
        <f t="shared" si="2448"/>
        <v>0</v>
      </c>
      <c r="BT162" s="52">
        <v>0</v>
      </c>
      <c r="BU162" s="52">
        <v>0</v>
      </c>
      <c r="BV162" s="25">
        <f t="shared" si="2449"/>
        <v>0</v>
      </c>
      <c r="BW162" s="25">
        <f t="shared" si="2450"/>
        <v>0</v>
      </c>
      <c r="BX162" s="52">
        <v>0</v>
      </c>
      <c r="BY162" s="52">
        <v>0</v>
      </c>
      <c r="BZ162" s="25">
        <f t="shared" si="2451"/>
        <v>0</v>
      </c>
      <c r="CA162" s="52">
        <v>0</v>
      </c>
      <c r="CB162" s="52">
        <v>0</v>
      </c>
      <c r="CC162" s="25">
        <f t="shared" si="2452"/>
        <v>0</v>
      </c>
      <c r="CD162" s="25">
        <f t="shared" si="2453"/>
        <v>0</v>
      </c>
      <c r="CE162" s="52">
        <f t="shared" si="2454"/>
        <v>0</v>
      </c>
      <c r="CF162" s="52">
        <f t="shared" si="2454"/>
        <v>0</v>
      </c>
      <c r="CG162" s="25">
        <f t="shared" si="2455"/>
        <v>0</v>
      </c>
      <c r="CH162" s="52">
        <f t="shared" si="2456"/>
        <v>0</v>
      </c>
      <c r="CI162" s="52">
        <f t="shared" si="2456"/>
        <v>0</v>
      </c>
      <c r="CJ162" s="25">
        <f t="shared" si="2457"/>
        <v>0</v>
      </c>
      <c r="CK162" s="25">
        <f t="shared" si="2458"/>
        <v>0</v>
      </c>
      <c r="CL162" s="52">
        <v>0</v>
      </c>
      <c r="CM162" s="52">
        <v>0</v>
      </c>
      <c r="CN162" s="25">
        <f t="shared" si="2459"/>
        <v>0</v>
      </c>
      <c r="CO162" s="52">
        <v>0</v>
      </c>
      <c r="CP162" s="52">
        <v>0</v>
      </c>
      <c r="CQ162" s="25">
        <f t="shared" si="2460"/>
        <v>0</v>
      </c>
      <c r="CR162" s="25">
        <f t="shared" si="2461"/>
        <v>0</v>
      </c>
      <c r="CS162" s="52">
        <v>0</v>
      </c>
      <c r="CT162" s="52">
        <v>0</v>
      </c>
      <c r="CU162" s="25">
        <f t="shared" si="2462"/>
        <v>0</v>
      </c>
      <c r="CV162" s="52">
        <v>0</v>
      </c>
      <c r="CW162" s="52">
        <v>0</v>
      </c>
      <c r="CX162" s="25">
        <f t="shared" si="2463"/>
        <v>0</v>
      </c>
      <c r="CY162" s="25">
        <f t="shared" si="2464"/>
        <v>0</v>
      </c>
      <c r="CZ162" s="52">
        <v>0</v>
      </c>
      <c r="DA162" s="52">
        <v>0</v>
      </c>
      <c r="DB162" s="25">
        <f t="shared" si="2465"/>
        <v>0</v>
      </c>
      <c r="DC162" s="52">
        <v>0</v>
      </c>
      <c r="DD162" s="52">
        <v>0</v>
      </c>
      <c r="DE162" s="25">
        <f t="shared" si="2466"/>
        <v>0</v>
      </c>
      <c r="DF162" s="25">
        <f t="shared" si="2467"/>
        <v>0</v>
      </c>
      <c r="DG162" s="52">
        <f t="shared" si="2468"/>
        <v>0</v>
      </c>
      <c r="DH162" s="52">
        <f t="shared" si="2468"/>
        <v>0</v>
      </c>
      <c r="DI162" s="25">
        <f t="shared" si="2469"/>
        <v>0</v>
      </c>
      <c r="DJ162" s="52">
        <f t="shared" si="2470"/>
        <v>0</v>
      </c>
      <c r="DK162" s="52">
        <f t="shared" si="2470"/>
        <v>0</v>
      </c>
      <c r="DL162" s="25">
        <f t="shared" si="2471"/>
        <v>1488.4</v>
      </c>
      <c r="DM162" s="25">
        <f t="shared" si="2472"/>
        <v>1488.4</v>
      </c>
      <c r="DN162" s="52">
        <f t="shared" si="2473"/>
        <v>428.39</v>
      </c>
      <c r="DO162" s="52">
        <f t="shared" si="2473"/>
        <v>1060.01</v>
      </c>
      <c r="DP162" s="25">
        <f t="shared" si="2474"/>
        <v>0</v>
      </c>
      <c r="DQ162" s="52">
        <f t="shared" si="2475"/>
        <v>0</v>
      </c>
      <c r="DR162" s="52">
        <f t="shared" si="2475"/>
        <v>0</v>
      </c>
    </row>
    <row r="163" spans="1:122" s="27" customFormat="1" ht="15" customHeight="1" x14ac:dyDescent="0.25">
      <c r="A163" s="35"/>
      <c r="B163" s="62"/>
      <c r="C163" s="34" t="s">
        <v>48</v>
      </c>
      <c r="D163" s="25">
        <f t="shared" si="2415"/>
        <v>4231.67</v>
      </c>
      <c r="E163" s="25">
        <f t="shared" si="2416"/>
        <v>4231.67</v>
      </c>
      <c r="F163" s="52">
        <v>4156.2</v>
      </c>
      <c r="G163" s="52">
        <v>75.47</v>
      </c>
      <c r="H163" s="25">
        <f t="shared" si="2417"/>
        <v>0</v>
      </c>
      <c r="I163" s="52">
        <v>0</v>
      </c>
      <c r="J163" s="52">
        <v>0</v>
      </c>
      <c r="K163" s="25">
        <f t="shared" si="2418"/>
        <v>3398.98</v>
      </c>
      <c r="L163" s="25">
        <f t="shared" si="2419"/>
        <v>3398.98</v>
      </c>
      <c r="M163" s="52">
        <v>3280</v>
      </c>
      <c r="N163" s="52">
        <v>118.97999999999999</v>
      </c>
      <c r="O163" s="25">
        <f t="shared" si="2420"/>
        <v>0</v>
      </c>
      <c r="P163" s="52">
        <v>0</v>
      </c>
      <c r="Q163" s="52">
        <v>0</v>
      </c>
      <c r="R163" s="25">
        <f t="shared" si="2421"/>
        <v>2084.1</v>
      </c>
      <c r="S163" s="25">
        <f t="shared" si="2422"/>
        <v>2084.1</v>
      </c>
      <c r="T163" s="52">
        <v>2000</v>
      </c>
      <c r="U163" s="52">
        <v>84.100000000000009</v>
      </c>
      <c r="V163" s="25">
        <f t="shared" si="2423"/>
        <v>0</v>
      </c>
      <c r="W163" s="52">
        <v>0</v>
      </c>
      <c r="X163" s="52">
        <v>0</v>
      </c>
      <c r="Y163" s="25">
        <f t="shared" si="2424"/>
        <v>9714.75</v>
      </c>
      <c r="Z163" s="25">
        <f t="shared" si="2425"/>
        <v>9714.75</v>
      </c>
      <c r="AA163" s="52">
        <f t="shared" si="2426"/>
        <v>9436.2000000000007</v>
      </c>
      <c r="AB163" s="52">
        <f t="shared" si="2426"/>
        <v>278.55</v>
      </c>
      <c r="AC163" s="25">
        <f t="shared" si="2427"/>
        <v>0</v>
      </c>
      <c r="AD163" s="52">
        <f t="shared" si="2428"/>
        <v>0</v>
      </c>
      <c r="AE163" s="52">
        <f t="shared" si="2428"/>
        <v>0</v>
      </c>
      <c r="AF163" s="25">
        <f t="shared" si="2429"/>
        <v>0</v>
      </c>
      <c r="AG163" s="25">
        <f t="shared" si="2430"/>
        <v>0</v>
      </c>
      <c r="AH163" s="52">
        <v>0</v>
      </c>
      <c r="AI163" s="52">
        <v>0</v>
      </c>
      <c r="AJ163" s="25">
        <f t="shared" si="2431"/>
        <v>0</v>
      </c>
      <c r="AK163" s="52">
        <v>0</v>
      </c>
      <c r="AL163" s="52">
        <v>0</v>
      </c>
      <c r="AM163" s="25">
        <f t="shared" si="2432"/>
        <v>0</v>
      </c>
      <c r="AN163" s="25">
        <f t="shared" si="2433"/>
        <v>0</v>
      </c>
      <c r="AO163" s="52">
        <v>0</v>
      </c>
      <c r="AP163" s="52">
        <v>0</v>
      </c>
      <c r="AQ163" s="25">
        <f t="shared" si="2434"/>
        <v>0</v>
      </c>
      <c r="AR163" s="52">
        <v>0</v>
      </c>
      <c r="AS163" s="52">
        <v>0</v>
      </c>
      <c r="AT163" s="25">
        <f t="shared" si="2435"/>
        <v>0</v>
      </c>
      <c r="AU163" s="25">
        <f t="shared" si="2436"/>
        <v>0</v>
      </c>
      <c r="AV163" s="52">
        <v>0</v>
      </c>
      <c r="AW163" s="52">
        <v>0</v>
      </c>
      <c r="AX163" s="25">
        <f t="shared" si="2437"/>
        <v>0</v>
      </c>
      <c r="AY163" s="52">
        <v>0</v>
      </c>
      <c r="AZ163" s="52">
        <v>0</v>
      </c>
      <c r="BA163" s="25">
        <f t="shared" si="2438"/>
        <v>0</v>
      </c>
      <c r="BB163" s="25">
        <f t="shared" si="2439"/>
        <v>0</v>
      </c>
      <c r="BC163" s="52">
        <f t="shared" si="2440"/>
        <v>0</v>
      </c>
      <c r="BD163" s="52">
        <f t="shared" si="2440"/>
        <v>0</v>
      </c>
      <c r="BE163" s="25">
        <f t="shared" si="2441"/>
        <v>0</v>
      </c>
      <c r="BF163" s="52">
        <f t="shared" si="2442"/>
        <v>0</v>
      </c>
      <c r="BG163" s="52">
        <f t="shared" si="2442"/>
        <v>0</v>
      </c>
      <c r="BH163" s="25">
        <f t="shared" si="2443"/>
        <v>0</v>
      </c>
      <c r="BI163" s="25">
        <f t="shared" si="2444"/>
        <v>0</v>
      </c>
      <c r="BJ163" s="52">
        <v>0</v>
      </c>
      <c r="BK163" s="52">
        <v>0</v>
      </c>
      <c r="BL163" s="25">
        <f t="shared" si="2445"/>
        <v>0</v>
      </c>
      <c r="BM163" s="52">
        <v>0</v>
      </c>
      <c r="BN163" s="52">
        <v>0</v>
      </c>
      <c r="BO163" s="25">
        <f t="shared" si="2446"/>
        <v>0</v>
      </c>
      <c r="BP163" s="25">
        <f t="shared" si="2447"/>
        <v>0</v>
      </c>
      <c r="BQ163" s="52">
        <v>0</v>
      </c>
      <c r="BR163" s="52">
        <v>0</v>
      </c>
      <c r="BS163" s="25">
        <f t="shared" si="2448"/>
        <v>0</v>
      </c>
      <c r="BT163" s="52">
        <v>0</v>
      </c>
      <c r="BU163" s="52">
        <v>0</v>
      </c>
      <c r="BV163" s="25">
        <f t="shared" si="2449"/>
        <v>0</v>
      </c>
      <c r="BW163" s="25">
        <f t="shared" si="2450"/>
        <v>0</v>
      </c>
      <c r="BX163" s="52">
        <v>0</v>
      </c>
      <c r="BY163" s="52">
        <v>0</v>
      </c>
      <c r="BZ163" s="25">
        <f t="shared" si="2451"/>
        <v>0</v>
      </c>
      <c r="CA163" s="52">
        <v>0</v>
      </c>
      <c r="CB163" s="52">
        <v>0</v>
      </c>
      <c r="CC163" s="25">
        <f t="shared" si="2452"/>
        <v>0</v>
      </c>
      <c r="CD163" s="25">
        <f t="shared" si="2453"/>
        <v>0</v>
      </c>
      <c r="CE163" s="52">
        <f t="shared" si="2454"/>
        <v>0</v>
      </c>
      <c r="CF163" s="52">
        <f t="shared" si="2454"/>
        <v>0</v>
      </c>
      <c r="CG163" s="25">
        <f t="shared" si="2455"/>
        <v>0</v>
      </c>
      <c r="CH163" s="52">
        <f t="shared" si="2456"/>
        <v>0</v>
      </c>
      <c r="CI163" s="52">
        <f t="shared" si="2456"/>
        <v>0</v>
      </c>
      <c r="CJ163" s="25">
        <f t="shared" si="2457"/>
        <v>0</v>
      </c>
      <c r="CK163" s="25">
        <f t="shared" si="2458"/>
        <v>0</v>
      </c>
      <c r="CL163" s="52">
        <v>0</v>
      </c>
      <c r="CM163" s="52">
        <v>0</v>
      </c>
      <c r="CN163" s="25">
        <f t="shared" si="2459"/>
        <v>0</v>
      </c>
      <c r="CO163" s="52">
        <v>0</v>
      </c>
      <c r="CP163" s="52">
        <v>0</v>
      </c>
      <c r="CQ163" s="25">
        <f t="shared" si="2460"/>
        <v>0</v>
      </c>
      <c r="CR163" s="25">
        <f t="shared" si="2461"/>
        <v>0</v>
      </c>
      <c r="CS163" s="52">
        <v>0</v>
      </c>
      <c r="CT163" s="52">
        <v>0</v>
      </c>
      <c r="CU163" s="25">
        <f t="shared" si="2462"/>
        <v>0</v>
      </c>
      <c r="CV163" s="52">
        <v>0</v>
      </c>
      <c r="CW163" s="52">
        <v>0</v>
      </c>
      <c r="CX163" s="25">
        <f t="shared" si="2463"/>
        <v>0</v>
      </c>
      <c r="CY163" s="25">
        <f t="shared" si="2464"/>
        <v>0</v>
      </c>
      <c r="CZ163" s="52">
        <v>0</v>
      </c>
      <c r="DA163" s="52">
        <v>0</v>
      </c>
      <c r="DB163" s="25">
        <f t="shared" si="2465"/>
        <v>0</v>
      </c>
      <c r="DC163" s="52">
        <v>0</v>
      </c>
      <c r="DD163" s="52">
        <v>0</v>
      </c>
      <c r="DE163" s="25">
        <f t="shared" si="2466"/>
        <v>0</v>
      </c>
      <c r="DF163" s="25">
        <f t="shared" si="2467"/>
        <v>0</v>
      </c>
      <c r="DG163" s="52">
        <f t="shared" si="2468"/>
        <v>0</v>
      </c>
      <c r="DH163" s="52">
        <f t="shared" si="2468"/>
        <v>0</v>
      </c>
      <c r="DI163" s="25">
        <f t="shared" si="2469"/>
        <v>0</v>
      </c>
      <c r="DJ163" s="52">
        <f t="shared" si="2470"/>
        <v>0</v>
      </c>
      <c r="DK163" s="52">
        <f t="shared" si="2470"/>
        <v>0</v>
      </c>
      <c r="DL163" s="25">
        <f t="shared" si="2471"/>
        <v>9714.75</v>
      </c>
      <c r="DM163" s="25">
        <f t="shared" si="2472"/>
        <v>9714.75</v>
      </c>
      <c r="DN163" s="52">
        <f t="shared" si="2473"/>
        <v>9436.2000000000007</v>
      </c>
      <c r="DO163" s="52">
        <f t="shared" si="2473"/>
        <v>278.55</v>
      </c>
      <c r="DP163" s="25">
        <f t="shared" si="2474"/>
        <v>0</v>
      </c>
      <c r="DQ163" s="52">
        <f t="shared" si="2475"/>
        <v>0</v>
      </c>
      <c r="DR163" s="52">
        <f t="shared" si="2475"/>
        <v>0</v>
      </c>
    </row>
    <row r="164" spans="1:122" s="27" customFormat="1" ht="15" customHeight="1" x14ac:dyDescent="0.25">
      <c r="A164" s="35"/>
      <c r="B164" s="62"/>
      <c r="C164" s="34" t="s">
        <v>26</v>
      </c>
      <c r="D164" s="25">
        <f t="shared" si="2415"/>
        <v>5903.701</v>
      </c>
      <c r="E164" s="25">
        <f t="shared" si="2416"/>
        <v>5903.701</v>
      </c>
      <c r="F164" s="52">
        <v>3903.701</v>
      </c>
      <c r="G164" s="52">
        <v>2000</v>
      </c>
      <c r="H164" s="25">
        <f t="shared" si="2417"/>
        <v>0</v>
      </c>
      <c r="I164" s="52">
        <v>0</v>
      </c>
      <c r="J164" s="52">
        <v>0</v>
      </c>
      <c r="K164" s="25">
        <f t="shared" si="2418"/>
        <v>6511.7749999999996</v>
      </c>
      <c r="L164" s="25">
        <f t="shared" si="2419"/>
        <v>6511.7749999999996</v>
      </c>
      <c r="M164" s="52">
        <v>3511.7749999999996</v>
      </c>
      <c r="N164" s="52">
        <v>3000</v>
      </c>
      <c r="O164" s="25">
        <f t="shared" si="2420"/>
        <v>0</v>
      </c>
      <c r="P164" s="52">
        <v>0</v>
      </c>
      <c r="Q164" s="52">
        <v>0</v>
      </c>
      <c r="R164" s="25">
        <f t="shared" si="2421"/>
        <v>10327.395</v>
      </c>
      <c r="S164" s="25">
        <f t="shared" si="2422"/>
        <v>10327.395</v>
      </c>
      <c r="T164" s="52">
        <v>6327.3950000000004</v>
      </c>
      <c r="U164" s="52">
        <v>4000</v>
      </c>
      <c r="V164" s="25">
        <f t="shared" si="2423"/>
        <v>0</v>
      </c>
      <c r="W164" s="52">
        <v>0</v>
      </c>
      <c r="X164" s="52">
        <v>0</v>
      </c>
      <c r="Y164" s="25">
        <f t="shared" si="2424"/>
        <v>22742.870999999999</v>
      </c>
      <c r="Z164" s="25">
        <f t="shared" si="2425"/>
        <v>22742.870999999999</v>
      </c>
      <c r="AA164" s="52">
        <f t="shared" si="2426"/>
        <v>13742.870999999999</v>
      </c>
      <c r="AB164" s="52">
        <f t="shared" si="2426"/>
        <v>9000</v>
      </c>
      <c r="AC164" s="25">
        <f t="shared" si="2427"/>
        <v>0</v>
      </c>
      <c r="AD164" s="52">
        <f t="shared" si="2428"/>
        <v>0</v>
      </c>
      <c r="AE164" s="52">
        <f t="shared" si="2428"/>
        <v>0</v>
      </c>
      <c r="AF164" s="25">
        <f t="shared" si="2429"/>
        <v>0</v>
      </c>
      <c r="AG164" s="25">
        <f t="shared" si="2430"/>
        <v>0</v>
      </c>
      <c r="AH164" s="52">
        <v>0</v>
      </c>
      <c r="AI164" s="52">
        <v>0</v>
      </c>
      <c r="AJ164" s="25">
        <f t="shared" si="2431"/>
        <v>0</v>
      </c>
      <c r="AK164" s="52">
        <v>0</v>
      </c>
      <c r="AL164" s="52">
        <v>0</v>
      </c>
      <c r="AM164" s="25">
        <f t="shared" si="2432"/>
        <v>0</v>
      </c>
      <c r="AN164" s="25">
        <f t="shared" si="2433"/>
        <v>0</v>
      </c>
      <c r="AO164" s="52">
        <v>0</v>
      </c>
      <c r="AP164" s="52">
        <v>0</v>
      </c>
      <c r="AQ164" s="25">
        <f t="shared" si="2434"/>
        <v>0</v>
      </c>
      <c r="AR164" s="52">
        <v>0</v>
      </c>
      <c r="AS164" s="52">
        <v>0</v>
      </c>
      <c r="AT164" s="25">
        <f t="shared" si="2435"/>
        <v>0</v>
      </c>
      <c r="AU164" s="25">
        <f t="shared" si="2436"/>
        <v>0</v>
      </c>
      <c r="AV164" s="52">
        <v>0</v>
      </c>
      <c r="AW164" s="52">
        <v>0</v>
      </c>
      <c r="AX164" s="25">
        <f t="shared" si="2437"/>
        <v>0</v>
      </c>
      <c r="AY164" s="52">
        <v>0</v>
      </c>
      <c r="AZ164" s="52">
        <v>0</v>
      </c>
      <c r="BA164" s="25">
        <f t="shared" si="2438"/>
        <v>0</v>
      </c>
      <c r="BB164" s="25">
        <f t="shared" si="2439"/>
        <v>0</v>
      </c>
      <c r="BC164" s="52">
        <f t="shared" si="2440"/>
        <v>0</v>
      </c>
      <c r="BD164" s="52">
        <f t="shared" si="2440"/>
        <v>0</v>
      </c>
      <c r="BE164" s="25">
        <f t="shared" si="2441"/>
        <v>0</v>
      </c>
      <c r="BF164" s="52">
        <f t="shared" si="2442"/>
        <v>0</v>
      </c>
      <c r="BG164" s="52">
        <f t="shared" si="2442"/>
        <v>0</v>
      </c>
      <c r="BH164" s="25">
        <f t="shared" si="2443"/>
        <v>0</v>
      </c>
      <c r="BI164" s="25">
        <f t="shared" si="2444"/>
        <v>0</v>
      </c>
      <c r="BJ164" s="52">
        <v>0</v>
      </c>
      <c r="BK164" s="52">
        <v>0</v>
      </c>
      <c r="BL164" s="25">
        <f t="shared" si="2445"/>
        <v>0</v>
      </c>
      <c r="BM164" s="52">
        <v>0</v>
      </c>
      <c r="BN164" s="52">
        <v>0</v>
      </c>
      <c r="BO164" s="25">
        <f t="shared" si="2446"/>
        <v>0</v>
      </c>
      <c r="BP164" s="25">
        <f t="shared" si="2447"/>
        <v>0</v>
      </c>
      <c r="BQ164" s="52">
        <v>0</v>
      </c>
      <c r="BR164" s="52">
        <v>0</v>
      </c>
      <c r="BS164" s="25">
        <f t="shared" si="2448"/>
        <v>0</v>
      </c>
      <c r="BT164" s="52">
        <v>0</v>
      </c>
      <c r="BU164" s="52">
        <v>0</v>
      </c>
      <c r="BV164" s="25">
        <f t="shared" si="2449"/>
        <v>0</v>
      </c>
      <c r="BW164" s="25">
        <f t="shared" si="2450"/>
        <v>0</v>
      </c>
      <c r="BX164" s="52">
        <v>0</v>
      </c>
      <c r="BY164" s="52">
        <v>0</v>
      </c>
      <c r="BZ164" s="25">
        <f t="shared" si="2451"/>
        <v>0</v>
      </c>
      <c r="CA164" s="52">
        <v>0</v>
      </c>
      <c r="CB164" s="52">
        <v>0</v>
      </c>
      <c r="CC164" s="25">
        <f t="shared" si="2452"/>
        <v>0</v>
      </c>
      <c r="CD164" s="25">
        <f t="shared" si="2453"/>
        <v>0</v>
      </c>
      <c r="CE164" s="52">
        <f t="shared" si="2454"/>
        <v>0</v>
      </c>
      <c r="CF164" s="52">
        <f t="shared" si="2454"/>
        <v>0</v>
      </c>
      <c r="CG164" s="25">
        <f t="shared" si="2455"/>
        <v>0</v>
      </c>
      <c r="CH164" s="52">
        <f t="shared" si="2456"/>
        <v>0</v>
      </c>
      <c r="CI164" s="52">
        <f t="shared" si="2456"/>
        <v>0</v>
      </c>
      <c r="CJ164" s="25">
        <f t="shared" si="2457"/>
        <v>0</v>
      </c>
      <c r="CK164" s="25">
        <f t="shared" si="2458"/>
        <v>0</v>
      </c>
      <c r="CL164" s="52">
        <v>0</v>
      </c>
      <c r="CM164" s="52">
        <v>0</v>
      </c>
      <c r="CN164" s="25">
        <f t="shared" si="2459"/>
        <v>0</v>
      </c>
      <c r="CO164" s="52">
        <v>0</v>
      </c>
      <c r="CP164" s="52">
        <v>0</v>
      </c>
      <c r="CQ164" s="25">
        <f t="shared" si="2460"/>
        <v>0</v>
      </c>
      <c r="CR164" s="25">
        <f t="shared" si="2461"/>
        <v>0</v>
      </c>
      <c r="CS164" s="52">
        <v>0</v>
      </c>
      <c r="CT164" s="52">
        <v>0</v>
      </c>
      <c r="CU164" s="25">
        <f t="shared" si="2462"/>
        <v>0</v>
      </c>
      <c r="CV164" s="52">
        <v>0</v>
      </c>
      <c r="CW164" s="52">
        <v>0</v>
      </c>
      <c r="CX164" s="25">
        <f t="shared" si="2463"/>
        <v>0</v>
      </c>
      <c r="CY164" s="25">
        <f t="shared" si="2464"/>
        <v>0</v>
      </c>
      <c r="CZ164" s="52">
        <v>0</v>
      </c>
      <c r="DA164" s="52">
        <v>0</v>
      </c>
      <c r="DB164" s="25">
        <f t="shared" si="2465"/>
        <v>0</v>
      </c>
      <c r="DC164" s="52">
        <v>0</v>
      </c>
      <c r="DD164" s="52">
        <v>0</v>
      </c>
      <c r="DE164" s="25">
        <f t="shared" si="2466"/>
        <v>0</v>
      </c>
      <c r="DF164" s="25">
        <f t="shared" si="2467"/>
        <v>0</v>
      </c>
      <c r="DG164" s="52">
        <f t="shared" si="2468"/>
        <v>0</v>
      </c>
      <c r="DH164" s="52">
        <f t="shared" si="2468"/>
        <v>0</v>
      </c>
      <c r="DI164" s="25">
        <f t="shared" si="2469"/>
        <v>0</v>
      </c>
      <c r="DJ164" s="52">
        <f t="shared" si="2470"/>
        <v>0</v>
      </c>
      <c r="DK164" s="52">
        <f t="shared" si="2470"/>
        <v>0</v>
      </c>
      <c r="DL164" s="25">
        <f t="shared" si="2471"/>
        <v>22742.870999999999</v>
      </c>
      <c r="DM164" s="25">
        <f t="shared" si="2472"/>
        <v>22742.870999999999</v>
      </c>
      <c r="DN164" s="52">
        <f t="shared" si="2473"/>
        <v>13742.870999999999</v>
      </c>
      <c r="DO164" s="52">
        <f t="shared" si="2473"/>
        <v>9000</v>
      </c>
      <c r="DP164" s="25">
        <f t="shared" si="2474"/>
        <v>0</v>
      </c>
      <c r="DQ164" s="52">
        <f t="shared" si="2475"/>
        <v>0</v>
      </c>
      <c r="DR164" s="52">
        <f t="shared" si="2475"/>
        <v>0</v>
      </c>
    </row>
    <row r="165" spans="1:122" s="27" customFormat="1" ht="15" customHeight="1" x14ac:dyDescent="0.25">
      <c r="A165" s="35"/>
      <c r="B165" s="62"/>
      <c r="C165" s="36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</row>
    <row r="166" spans="1:122" s="27" customFormat="1" ht="15" customHeight="1" x14ac:dyDescent="0.25">
      <c r="A166" s="33"/>
      <c r="B166" s="62" t="s">
        <v>126</v>
      </c>
      <c r="C166" s="34"/>
      <c r="D166" s="25">
        <f t="shared" ref="D166:D167" si="2476">E166+H166</f>
        <v>314676.41899999999</v>
      </c>
      <c r="E166" s="25">
        <f>SUM(F166:G166)</f>
        <v>50881.012999999999</v>
      </c>
      <c r="F166" s="25">
        <f>F167+F170+F173+F174+F175</f>
        <v>19655.030999999999</v>
      </c>
      <c r="G166" s="25">
        <f>G167+G170+G173+G174+G175</f>
        <v>31225.982</v>
      </c>
      <c r="H166" s="25">
        <f>SUM(I166:J166)</f>
        <v>263795.40600000002</v>
      </c>
      <c r="I166" s="25">
        <f>I167+I170+I173+I174+I175</f>
        <v>263795.40600000002</v>
      </c>
      <c r="J166" s="25">
        <f>J167+J170+J173+J174+J175</f>
        <v>0</v>
      </c>
      <c r="K166" s="25">
        <f t="shared" ref="K166:K167" si="2477">L166+O166</f>
        <v>340126.44400000002</v>
      </c>
      <c r="L166" s="25">
        <f t="shared" ref="L166:L167" si="2478">SUM(M166:N166)</f>
        <v>41109.644999999997</v>
      </c>
      <c r="M166" s="25">
        <f>M167+M170+M173+M174+M175</f>
        <v>21251.377999999997</v>
      </c>
      <c r="N166" s="25">
        <f>N167+N170+N173+N174+N175</f>
        <v>19858.267</v>
      </c>
      <c r="O166" s="25">
        <f t="shared" ref="O166:O167" si="2479">SUM(P166:Q166)</f>
        <v>299016.799</v>
      </c>
      <c r="P166" s="25">
        <f>P167+P170+P173+P174+P175</f>
        <v>299016.799</v>
      </c>
      <c r="Q166" s="25">
        <f>Q167+Q170+Q173+Q174+Q175</f>
        <v>0</v>
      </c>
      <c r="R166" s="25">
        <f t="shared" ref="R166:R167" si="2480">S166+V166</f>
        <v>527414.95500000007</v>
      </c>
      <c r="S166" s="25">
        <f t="shared" ref="S166:S167" si="2481">SUM(T166:U166)</f>
        <v>45892.956999999995</v>
      </c>
      <c r="T166" s="25">
        <f>T167+T170+T173+T174+T175</f>
        <v>18887.506999999998</v>
      </c>
      <c r="U166" s="25">
        <f>U167+U170+U173+U174+U175</f>
        <v>27005.45</v>
      </c>
      <c r="V166" s="25">
        <f t="shared" ref="V166:V167" si="2482">SUM(W166:X166)</f>
        <v>481521.99800000002</v>
      </c>
      <c r="W166" s="25">
        <f>W167+W170+W173+W174+W175</f>
        <v>481521.99800000002</v>
      </c>
      <c r="X166" s="25">
        <f>X167+X170+X173+X174+X175</f>
        <v>0</v>
      </c>
      <c r="Y166" s="25">
        <f>Z166+AC166</f>
        <v>1182217.818</v>
      </c>
      <c r="Z166" s="25">
        <f>SUM(AA166:AB166)</f>
        <v>137883.61499999999</v>
      </c>
      <c r="AA166" s="25">
        <f>AA167+AA170+AA173+AA174+AA175</f>
        <v>59793.915999999997</v>
      </c>
      <c r="AB166" s="25">
        <f>AB167+AB170+AB173+AB174+AB175</f>
        <v>78089.698999999993</v>
      </c>
      <c r="AC166" s="25">
        <f>SUM(AD166:AE166)</f>
        <v>1044334.2030000001</v>
      </c>
      <c r="AD166" s="25">
        <f>AD167+AD170+AD173+AD174+AD175</f>
        <v>1044334.2030000001</v>
      </c>
      <c r="AE166" s="25">
        <f>AE167+AE170+AE173+AE174+AE175</f>
        <v>0</v>
      </c>
      <c r="AF166" s="25">
        <f t="shared" ref="AF166:AF167" si="2483">AG166+AJ166</f>
        <v>0</v>
      </c>
      <c r="AG166" s="25">
        <f>SUM(AH166:AI166)</f>
        <v>0</v>
      </c>
      <c r="AH166" s="25">
        <f>AH167+AH170+AH173+AH174+AH175</f>
        <v>0</v>
      </c>
      <c r="AI166" s="25">
        <f>AI167+AI170+AI173+AI174+AI175</f>
        <v>0</v>
      </c>
      <c r="AJ166" s="25">
        <f>SUM(AK166:AL166)</f>
        <v>0</v>
      </c>
      <c r="AK166" s="25">
        <f>AK167+AK170+AK173+AK174+AK175</f>
        <v>0</v>
      </c>
      <c r="AL166" s="25">
        <f>AL167+AL170+AL173+AL174+AL175</f>
        <v>0</v>
      </c>
      <c r="AM166" s="25">
        <f t="shared" ref="AM166:AM167" si="2484">AN166+AQ166</f>
        <v>0</v>
      </c>
      <c r="AN166" s="25">
        <f t="shared" ref="AN166:AN167" si="2485">SUM(AO166:AP166)</f>
        <v>0</v>
      </c>
      <c r="AO166" s="25">
        <f>AO167+AO170+AO173+AO174+AO175</f>
        <v>0</v>
      </c>
      <c r="AP166" s="25">
        <f>AP167+AP170+AP173+AP174+AP175</f>
        <v>0</v>
      </c>
      <c r="AQ166" s="25">
        <f t="shared" ref="AQ166:AQ167" si="2486">SUM(AR166:AS166)</f>
        <v>0</v>
      </c>
      <c r="AR166" s="25">
        <f>AR167+AR170+AR173+AR174+AR175</f>
        <v>0</v>
      </c>
      <c r="AS166" s="25">
        <f>AS167+AS170+AS173+AS174+AS175</f>
        <v>0</v>
      </c>
      <c r="AT166" s="25">
        <f t="shared" ref="AT166:AT167" si="2487">AU166+AX166</f>
        <v>0</v>
      </c>
      <c r="AU166" s="25">
        <f t="shared" ref="AU166:AU167" si="2488">SUM(AV166:AW166)</f>
        <v>0</v>
      </c>
      <c r="AV166" s="25">
        <f>AV167+AV170+AV173+AV174+AV175</f>
        <v>0</v>
      </c>
      <c r="AW166" s="25">
        <f>AW167+AW170+AW173+AW174+AW175</f>
        <v>0</v>
      </c>
      <c r="AX166" s="25">
        <f t="shared" ref="AX166:AX167" si="2489">SUM(AY166:AZ166)</f>
        <v>0</v>
      </c>
      <c r="AY166" s="25">
        <f>AY167+AY170+AY173+AY174+AY175</f>
        <v>0</v>
      </c>
      <c r="AZ166" s="25">
        <f>AZ167+AZ170+AZ173+AZ174+AZ175</f>
        <v>0</v>
      </c>
      <c r="BA166" s="25">
        <f t="shared" ref="BA166:BA167" si="2490">BB166+BE166</f>
        <v>0</v>
      </c>
      <c r="BB166" s="25">
        <f t="shared" ref="BB166:BB167" si="2491">SUM(BC166:BD166)</f>
        <v>0</v>
      </c>
      <c r="BC166" s="25">
        <f>BC167+BC170+BC173+BC174+BC175</f>
        <v>0</v>
      </c>
      <c r="BD166" s="25">
        <f>BD167+BD170+BD173+BD174+BD175</f>
        <v>0</v>
      </c>
      <c r="BE166" s="25">
        <f t="shared" ref="BE166:BE167" si="2492">SUM(BF166:BG166)</f>
        <v>0</v>
      </c>
      <c r="BF166" s="25">
        <f>BF167+BF170+BF173+BF174+BF175</f>
        <v>0</v>
      </c>
      <c r="BG166" s="25">
        <f>BG167+BG170+BG173+BG174+BG175</f>
        <v>0</v>
      </c>
      <c r="BH166" s="25">
        <f t="shared" ref="BH166:BH167" si="2493">BI166+BL166</f>
        <v>0</v>
      </c>
      <c r="BI166" s="25">
        <f>SUM(BJ166:BK166)</f>
        <v>0</v>
      </c>
      <c r="BJ166" s="25">
        <f>BJ167+BJ170+BJ173+BJ174+BJ175</f>
        <v>0</v>
      </c>
      <c r="BK166" s="25">
        <f>BK167+BK170+BK173+BK174+BK175</f>
        <v>0</v>
      </c>
      <c r="BL166" s="25">
        <f>SUM(BM166:BN166)</f>
        <v>0</v>
      </c>
      <c r="BM166" s="25">
        <f>BM167+BM170+BM173+BM174+BM175</f>
        <v>0</v>
      </c>
      <c r="BN166" s="25">
        <f>BN167+BN170+BN173+BN174+BN175</f>
        <v>0</v>
      </c>
      <c r="BO166" s="25">
        <f t="shared" ref="BO166:BO167" si="2494">BP166+BS166</f>
        <v>0</v>
      </c>
      <c r="BP166" s="25">
        <f t="shared" ref="BP166:BP167" si="2495">SUM(BQ166:BR166)</f>
        <v>0</v>
      </c>
      <c r="BQ166" s="25">
        <f>BQ167+BQ170+BQ173+BQ174+BQ175</f>
        <v>0</v>
      </c>
      <c r="BR166" s="25">
        <f>BR167+BR170+BR173+BR174+BR175</f>
        <v>0</v>
      </c>
      <c r="BS166" s="25">
        <f t="shared" ref="BS166:BS167" si="2496">SUM(BT166:BU166)</f>
        <v>0</v>
      </c>
      <c r="BT166" s="25">
        <f>BT167+BT170+BT173+BT174+BT175</f>
        <v>0</v>
      </c>
      <c r="BU166" s="25">
        <f>BU167+BU170+BU173+BU174+BU175</f>
        <v>0</v>
      </c>
      <c r="BV166" s="25">
        <f t="shared" ref="BV166:BV167" si="2497">BW166+BZ166</f>
        <v>0</v>
      </c>
      <c r="BW166" s="25">
        <f t="shared" ref="BW166:BW167" si="2498">SUM(BX166:BY166)</f>
        <v>0</v>
      </c>
      <c r="BX166" s="25">
        <f>BX167+BX170+BX173+BX174+BX175</f>
        <v>0</v>
      </c>
      <c r="BY166" s="25">
        <f>BY167+BY170+BY173+BY174+BY175</f>
        <v>0</v>
      </c>
      <c r="BZ166" s="25">
        <f t="shared" ref="BZ166:BZ167" si="2499">SUM(CA166:CB166)</f>
        <v>0</v>
      </c>
      <c r="CA166" s="25">
        <f>CA167+CA170+CA173+CA174+CA175</f>
        <v>0</v>
      </c>
      <c r="CB166" s="25">
        <f>CB167+CB170+CB173+CB174+CB175</f>
        <v>0</v>
      </c>
      <c r="CC166" s="25">
        <f t="shared" ref="CC166:CC167" si="2500">CD166+CG166</f>
        <v>0</v>
      </c>
      <c r="CD166" s="25">
        <f t="shared" ref="CD166:CD167" si="2501">SUM(CE166:CF166)</f>
        <v>0</v>
      </c>
      <c r="CE166" s="25">
        <f>CE167+CE170+CE173+CE174+CE175</f>
        <v>0</v>
      </c>
      <c r="CF166" s="25">
        <f>CF167+CF170+CF173+CF174+CF175</f>
        <v>0</v>
      </c>
      <c r="CG166" s="25">
        <f t="shared" ref="CG166:CG167" si="2502">SUM(CH166:CI166)</f>
        <v>0</v>
      </c>
      <c r="CH166" s="25">
        <f>CH167+CH170+CH173+CH174+CH175</f>
        <v>0</v>
      </c>
      <c r="CI166" s="25">
        <f>CI167+CI170+CI173+CI174+CI175</f>
        <v>0</v>
      </c>
      <c r="CJ166" s="25">
        <f t="shared" ref="CJ166:CJ167" si="2503">CK166+CN166</f>
        <v>0</v>
      </c>
      <c r="CK166" s="25">
        <f>SUM(CL166:CM166)</f>
        <v>0</v>
      </c>
      <c r="CL166" s="25">
        <f>CL167+CL170+CL173+CL174+CL175</f>
        <v>0</v>
      </c>
      <c r="CM166" s="25">
        <f>CM167+CM170+CM173+CM174+CM175</f>
        <v>0</v>
      </c>
      <c r="CN166" s="25">
        <f>SUM(CO166:CP166)</f>
        <v>0</v>
      </c>
      <c r="CO166" s="25">
        <f>CO167+CO170+CO173+CO174+CO175</f>
        <v>0</v>
      </c>
      <c r="CP166" s="25">
        <f>CP167+CP170+CP173+CP174+CP175</f>
        <v>0</v>
      </c>
      <c r="CQ166" s="25">
        <f t="shared" ref="CQ166:CQ167" si="2504">CR166+CU166</f>
        <v>0</v>
      </c>
      <c r="CR166" s="25">
        <f t="shared" ref="CR166:CR167" si="2505">SUM(CS166:CT166)</f>
        <v>0</v>
      </c>
      <c r="CS166" s="25">
        <f>CS167+CS170+CS173+CS174+CS175</f>
        <v>0</v>
      </c>
      <c r="CT166" s="25">
        <f>CT167+CT170+CT173+CT174+CT175</f>
        <v>0</v>
      </c>
      <c r="CU166" s="25">
        <f t="shared" ref="CU166:CU167" si="2506">SUM(CV166:CW166)</f>
        <v>0</v>
      </c>
      <c r="CV166" s="25">
        <f>CV167+CV170+CV173+CV174+CV175</f>
        <v>0</v>
      </c>
      <c r="CW166" s="25">
        <f>CW167+CW170+CW173+CW174+CW175</f>
        <v>0</v>
      </c>
      <c r="CX166" s="25">
        <f t="shared" ref="CX166:CX167" si="2507">CY166+DB166</f>
        <v>0</v>
      </c>
      <c r="CY166" s="25">
        <f t="shared" ref="CY166:CY167" si="2508">SUM(CZ166:DA166)</f>
        <v>0</v>
      </c>
      <c r="CZ166" s="25">
        <f>CZ167+CZ170+CZ173+CZ174+CZ175</f>
        <v>0</v>
      </c>
      <c r="DA166" s="25">
        <f>DA167+DA170+DA173+DA174+DA175</f>
        <v>0</v>
      </c>
      <c r="DB166" s="25">
        <f t="shared" ref="DB166:DB167" si="2509">SUM(DC166:DD166)</f>
        <v>0</v>
      </c>
      <c r="DC166" s="25">
        <f>DC167+DC170+DC173+DC174+DC175</f>
        <v>0</v>
      </c>
      <c r="DD166" s="25">
        <f>DD167+DD170+DD173+DD174+DD175</f>
        <v>0</v>
      </c>
      <c r="DE166" s="25">
        <f t="shared" ref="DE166:DE167" si="2510">DF166+DI166</f>
        <v>0</v>
      </c>
      <c r="DF166" s="25">
        <f t="shared" ref="DF166:DF167" si="2511">SUM(DG166:DH166)</f>
        <v>0</v>
      </c>
      <c r="DG166" s="25">
        <f>DG167+DG170+DG173+DG174+DG175</f>
        <v>0</v>
      </c>
      <c r="DH166" s="25">
        <f>DH167+DH170+DH173+DH174+DH175</f>
        <v>0</v>
      </c>
      <c r="DI166" s="25">
        <f t="shared" ref="DI166:DI167" si="2512">SUM(DJ166:DK166)</f>
        <v>0</v>
      </c>
      <c r="DJ166" s="25">
        <f>DJ167+DJ170+DJ173+DJ174+DJ175</f>
        <v>0</v>
      </c>
      <c r="DK166" s="25">
        <f>DK167+DK170+DK173+DK174+DK175</f>
        <v>0</v>
      </c>
      <c r="DL166" s="25">
        <f t="shared" ref="DL166:DL167" si="2513">DM166+DP166</f>
        <v>1182217.818</v>
      </c>
      <c r="DM166" s="25">
        <f>SUM(DN166:DO166)</f>
        <v>137883.61499999999</v>
      </c>
      <c r="DN166" s="25">
        <f>DN167+DN170+DN173+DN174+DN175</f>
        <v>59793.915999999997</v>
      </c>
      <c r="DO166" s="25">
        <f>DO167+DO170+DO173+DO174+DO175</f>
        <v>78089.698999999993</v>
      </c>
      <c r="DP166" s="25">
        <f>SUM(DQ166:DR166)</f>
        <v>1044334.2030000001</v>
      </c>
      <c r="DQ166" s="25">
        <f>DQ167+DQ170+DQ173+DQ174+DQ175</f>
        <v>1044334.2030000001</v>
      </c>
      <c r="DR166" s="25">
        <f>DR167+DR170+DR173+DR174+DR175</f>
        <v>0</v>
      </c>
    </row>
    <row r="167" spans="1:122" s="27" customFormat="1" ht="15" customHeight="1" x14ac:dyDescent="0.25">
      <c r="A167" s="35"/>
      <c r="B167" s="62"/>
      <c r="C167" s="34" t="s">
        <v>127</v>
      </c>
      <c r="D167" s="25">
        <f t="shared" si="2476"/>
        <v>6899.1630000000005</v>
      </c>
      <c r="E167" s="25">
        <f>SUM(F167:G167)</f>
        <v>6899.1630000000005</v>
      </c>
      <c r="F167" s="25">
        <f>SUM(F168:F169)</f>
        <v>6057.4660000000003</v>
      </c>
      <c r="G167" s="25">
        <f>SUM(G168:G169)</f>
        <v>841.69700000000012</v>
      </c>
      <c r="H167" s="25">
        <f>SUM(I167:J167)</f>
        <v>0</v>
      </c>
      <c r="I167" s="25">
        <f>SUM(I168:I169)</f>
        <v>0</v>
      </c>
      <c r="J167" s="25">
        <f>SUM(J168:J169)</f>
        <v>0</v>
      </c>
      <c r="K167" s="25">
        <f t="shared" si="2477"/>
        <v>5203.0360000000001</v>
      </c>
      <c r="L167" s="25">
        <f t="shared" si="2478"/>
        <v>5203.0360000000001</v>
      </c>
      <c r="M167" s="25">
        <f t="shared" ref="M167:N167" si="2514">SUM(M168:M169)</f>
        <v>2457.9679999999998</v>
      </c>
      <c r="N167" s="25">
        <f t="shared" si="2514"/>
        <v>2745.0680000000002</v>
      </c>
      <c r="O167" s="25">
        <f t="shared" si="2479"/>
        <v>0</v>
      </c>
      <c r="P167" s="25">
        <f t="shared" ref="P167:Q167" si="2515">SUM(P168:P169)</f>
        <v>0</v>
      </c>
      <c r="Q167" s="25">
        <f t="shared" si="2515"/>
        <v>0</v>
      </c>
      <c r="R167" s="25">
        <f t="shared" si="2480"/>
        <v>5894.4049999999997</v>
      </c>
      <c r="S167" s="25">
        <f t="shared" si="2481"/>
        <v>5894.4049999999997</v>
      </c>
      <c r="T167" s="25">
        <f t="shared" ref="T167:U167" si="2516">SUM(T168:T169)</f>
        <v>2866.33</v>
      </c>
      <c r="U167" s="25">
        <f t="shared" si="2516"/>
        <v>3028.0749999999998</v>
      </c>
      <c r="V167" s="25">
        <f t="shared" si="2482"/>
        <v>0</v>
      </c>
      <c r="W167" s="25">
        <f t="shared" ref="W167:X167" si="2517">SUM(W168:W169)</f>
        <v>0</v>
      </c>
      <c r="X167" s="25">
        <f t="shared" si="2517"/>
        <v>0</v>
      </c>
      <c r="Y167" s="25">
        <f>Z167+AC167</f>
        <v>17996.603999999999</v>
      </c>
      <c r="Z167" s="25">
        <f>SUM(AA167:AB167)</f>
        <v>17996.603999999999</v>
      </c>
      <c r="AA167" s="25">
        <f>SUM(AA168:AA169)</f>
        <v>11381.764000000001</v>
      </c>
      <c r="AB167" s="25">
        <f>SUM(AB168:AB169)</f>
        <v>6614.84</v>
      </c>
      <c r="AC167" s="25">
        <f>SUM(AD167:AE167)</f>
        <v>0</v>
      </c>
      <c r="AD167" s="25">
        <f>SUM(AD168:AD169)</f>
        <v>0</v>
      </c>
      <c r="AE167" s="25">
        <f>SUM(AE168:AE169)</f>
        <v>0</v>
      </c>
      <c r="AF167" s="25">
        <f t="shared" si="2483"/>
        <v>0</v>
      </c>
      <c r="AG167" s="25">
        <f>SUM(AH167:AI167)</f>
        <v>0</v>
      </c>
      <c r="AH167" s="25">
        <f>SUM(AH168:AH169)</f>
        <v>0</v>
      </c>
      <c r="AI167" s="25">
        <f>SUM(AI168:AI169)</f>
        <v>0</v>
      </c>
      <c r="AJ167" s="25">
        <f>SUM(AK167:AL167)</f>
        <v>0</v>
      </c>
      <c r="AK167" s="25">
        <f>SUM(AK168:AK169)</f>
        <v>0</v>
      </c>
      <c r="AL167" s="25">
        <f>SUM(AL168:AL169)</f>
        <v>0</v>
      </c>
      <c r="AM167" s="25">
        <f t="shared" si="2484"/>
        <v>0</v>
      </c>
      <c r="AN167" s="25">
        <f t="shared" si="2485"/>
        <v>0</v>
      </c>
      <c r="AO167" s="25">
        <f t="shared" ref="AO167:AP167" si="2518">SUM(AO168:AO169)</f>
        <v>0</v>
      </c>
      <c r="AP167" s="25">
        <f t="shared" si="2518"/>
        <v>0</v>
      </c>
      <c r="AQ167" s="25">
        <f t="shared" si="2486"/>
        <v>0</v>
      </c>
      <c r="AR167" s="25">
        <f t="shared" ref="AR167:AS167" si="2519">SUM(AR168:AR169)</f>
        <v>0</v>
      </c>
      <c r="AS167" s="25">
        <f t="shared" si="2519"/>
        <v>0</v>
      </c>
      <c r="AT167" s="25">
        <f t="shared" si="2487"/>
        <v>0</v>
      </c>
      <c r="AU167" s="25">
        <f t="shared" si="2488"/>
        <v>0</v>
      </c>
      <c r="AV167" s="25">
        <f t="shared" ref="AV167:AW167" si="2520">SUM(AV168:AV169)</f>
        <v>0</v>
      </c>
      <c r="AW167" s="25">
        <f t="shared" si="2520"/>
        <v>0</v>
      </c>
      <c r="AX167" s="25">
        <f t="shared" si="2489"/>
        <v>0</v>
      </c>
      <c r="AY167" s="25">
        <f t="shared" ref="AY167:AZ167" si="2521">SUM(AY168:AY169)</f>
        <v>0</v>
      </c>
      <c r="AZ167" s="25">
        <f t="shared" si="2521"/>
        <v>0</v>
      </c>
      <c r="BA167" s="25">
        <f t="shared" si="2490"/>
        <v>0</v>
      </c>
      <c r="BB167" s="25">
        <f t="shared" si="2491"/>
        <v>0</v>
      </c>
      <c r="BC167" s="25">
        <f t="shared" ref="BC167:BD167" si="2522">SUM(BC168:BC169)</f>
        <v>0</v>
      </c>
      <c r="BD167" s="25">
        <f t="shared" si="2522"/>
        <v>0</v>
      </c>
      <c r="BE167" s="25">
        <f t="shared" si="2492"/>
        <v>0</v>
      </c>
      <c r="BF167" s="25">
        <f t="shared" ref="BF167:BG167" si="2523">SUM(BF168:BF169)</f>
        <v>0</v>
      </c>
      <c r="BG167" s="25">
        <f t="shared" si="2523"/>
        <v>0</v>
      </c>
      <c r="BH167" s="25">
        <f t="shared" si="2493"/>
        <v>0</v>
      </c>
      <c r="BI167" s="25">
        <f>SUM(BJ167:BK167)</f>
        <v>0</v>
      </c>
      <c r="BJ167" s="25">
        <f>SUM(BJ168:BJ169)</f>
        <v>0</v>
      </c>
      <c r="BK167" s="25">
        <f>SUM(BK168:BK169)</f>
        <v>0</v>
      </c>
      <c r="BL167" s="25">
        <f>SUM(BM167:BN167)</f>
        <v>0</v>
      </c>
      <c r="BM167" s="25">
        <f>SUM(BM168:BM169)</f>
        <v>0</v>
      </c>
      <c r="BN167" s="25">
        <f>SUM(BN168:BN169)</f>
        <v>0</v>
      </c>
      <c r="BO167" s="25">
        <f t="shared" si="2494"/>
        <v>0</v>
      </c>
      <c r="BP167" s="25">
        <f t="shared" si="2495"/>
        <v>0</v>
      </c>
      <c r="BQ167" s="25">
        <f t="shared" ref="BQ167:BR167" si="2524">SUM(BQ168:BQ169)</f>
        <v>0</v>
      </c>
      <c r="BR167" s="25">
        <f t="shared" si="2524"/>
        <v>0</v>
      </c>
      <c r="BS167" s="25">
        <f t="shared" si="2496"/>
        <v>0</v>
      </c>
      <c r="BT167" s="25">
        <f t="shared" ref="BT167:BU167" si="2525">SUM(BT168:BT169)</f>
        <v>0</v>
      </c>
      <c r="BU167" s="25">
        <f t="shared" si="2525"/>
        <v>0</v>
      </c>
      <c r="BV167" s="25">
        <f t="shared" si="2497"/>
        <v>0</v>
      </c>
      <c r="BW167" s="25">
        <f t="shared" si="2498"/>
        <v>0</v>
      </c>
      <c r="BX167" s="25">
        <f t="shared" ref="BX167:BY167" si="2526">SUM(BX168:BX169)</f>
        <v>0</v>
      </c>
      <c r="BY167" s="25">
        <f t="shared" si="2526"/>
        <v>0</v>
      </c>
      <c r="BZ167" s="25">
        <f t="shared" si="2499"/>
        <v>0</v>
      </c>
      <c r="CA167" s="25">
        <f t="shared" ref="CA167:CB167" si="2527">SUM(CA168:CA169)</f>
        <v>0</v>
      </c>
      <c r="CB167" s="25">
        <f t="shared" si="2527"/>
        <v>0</v>
      </c>
      <c r="CC167" s="25">
        <f t="shared" si="2500"/>
        <v>0</v>
      </c>
      <c r="CD167" s="25">
        <f t="shared" si="2501"/>
        <v>0</v>
      </c>
      <c r="CE167" s="25">
        <f t="shared" ref="CE167:CF167" si="2528">SUM(CE168:CE169)</f>
        <v>0</v>
      </c>
      <c r="CF167" s="25">
        <f t="shared" si="2528"/>
        <v>0</v>
      </c>
      <c r="CG167" s="25">
        <f t="shared" si="2502"/>
        <v>0</v>
      </c>
      <c r="CH167" s="25">
        <f t="shared" ref="CH167:CI167" si="2529">SUM(CH168:CH169)</f>
        <v>0</v>
      </c>
      <c r="CI167" s="25">
        <f t="shared" si="2529"/>
        <v>0</v>
      </c>
      <c r="CJ167" s="25">
        <f t="shared" si="2503"/>
        <v>0</v>
      </c>
      <c r="CK167" s="25">
        <f>SUM(CL167:CM167)</f>
        <v>0</v>
      </c>
      <c r="CL167" s="25">
        <f>SUM(CL168:CL169)</f>
        <v>0</v>
      </c>
      <c r="CM167" s="25">
        <f>SUM(CM168:CM169)</f>
        <v>0</v>
      </c>
      <c r="CN167" s="25">
        <f>SUM(CO167:CP167)</f>
        <v>0</v>
      </c>
      <c r="CO167" s="25">
        <f>SUM(CO168:CO169)</f>
        <v>0</v>
      </c>
      <c r="CP167" s="25">
        <f>SUM(CP168:CP169)</f>
        <v>0</v>
      </c>
      <c r="CQ167" s="25">
        <f t="shared" si="2504"/>
        <v>0</v>
      </c>
      <c r="CR167" s="25">
        <f t="shared" si="2505"/>
        <v>0</v>
      </c>
      <c r="CS167" s="25">
        <f t="shared" ref="CS167:CT167" si="2530">SUM(CS168:CS169)</f>
        <v>0</v>
      </c>
      <c r="CT167" s="25">
        <f t="shared" si="2530"/>
        <v>0</v>
      </c>
      <c r="CU167" s="25">
        <f t="shared" si="2506"/>
        <v>0</v>
      </c>
      <c r="CV167" s="25">
        <f t="shared" ref="CV167:CW167" si="2531">SUM(CV168:CV169)</f>
        <v>0</v>
      </c>
      <c r="CW167" s="25">
        <f t="shared" si="2531"/>
        <v>0</v>
      </c>
      <c r="CX167" s="25">
        <f t="shared" si="2507"/>
        <v>0</v>
      </c>
      <c r="CY167" s="25">
        <f t="shared" si="2508"/>
        <v>0</v>
      </c>
      <c r="CZ167" s="25">
        <f t="shared" ref="CZ167:DA167" si="2532">SUM(CZ168:CZ169)</f>
        <v>0</v>
      </c>
      <c r="DA167" s="25">
        <f t="shared" si="2532"/>
        <v>0</v>
      </c>
      <c r="DB167" s="25">
        <f t="shared" si="2509"/>
        <v>0</v>
      </c>
      <c r="DC167" s="25">
        <f t="shared" ref="DC167:DD167" si="2533">SUM(DC168:DC169)</f>
        <v>0</v>
      </c>
      <c r="DD167" s="25">
        <f t="shared" si="2533"/>
        <v>0</v>
      </c>
      <c r="DE167" s="25">
        <f t="shared" si="2510"/>
        <v>0</v>
      </c>
      <c r="DF167" s="25">
        <f t="shared" si="2511"/>
        <v>0</v>
      </c>
      <c r="DG167" s="25">
        <f t="shared" ref="DG167:DH167" si="2534">SUM(DG168:DG169)</f>
        <v>0</v>
      </c>
      <c r="DH167" s="25">
        <f t="shared" si="2534"/>
        <v>0</v>
      </c>
      <c r="DI167" s="25">
        <f t="shared" si="2512"/>
        <v>0</v>
      </c>
      <c r="DJ167" s="25">
        <f t="shared" ref="DJ167:DK167" si="2535">SUM(DJ168:DJ169)</f>
        <v>0</v>
      </c>
      <c r="DK167" s="25">
        <f t="shared" si="2535"/>
        <v>0</v>
      </c>
      <c r="DL167" s="25">
        <f t="shared" si="2513"/>
        <v>17996.603999999999</v>
      </c>
      <c r="DM167" s="25">
        <f>SUM(DN167:DO167)</f>
        <v>17996.603999999999</v>
      </c>
      <c r="DN167" s="25">
        <f>SUM(DN168:DN169)</f>
        <v>11381.764000000001</v>
      </c>
      <c r="DO167" s="25">
        <f>SUM(DO168:DO169)</f>
        <v>6614.84</v>
      </c>
      <c r="DP167" s="25">
        <f>SUM(DQ167:DR167)</f>
        <v>0</v>
      </c>
      <c r="DQ167" s="25">
        <f>SUM(DQ168:DQ169)</f>
        <v>0</v>
      </c>
      <c r="DR167" s="25">
        <f>SUM(DR168:DR169)</f>
        <v>0</v>
      </c>
    </row>
    <row r="168" spans="1:122" s="27" customFormat="1" ht="15" customHeight="1" x14ac:dyDescent="0.25">
      <c r="A168" s="35"/>
      <c r="B168" s="62"/>
      <c r="C168" s="36" t="s">
        <v>128</v>
      </c>
      <c r="D168" s="25">
        <f t="shared" ref="D168" si="2536">+E168+H168</f>
        <v>0</v>
      </c>
      <c r="E168" s="25">
        <f t="shared" ref="E168" si="2537">F168+G168</f>
        <v>0</v>
      </c>
      <c r="F168" s="52">
        <v>0</v>
      </c>
      <c r="G168" s="52">
        <v>0</v>
      </c>
      <c r="H168" s="25">
        <f t="shared" ref="H168" si="2538">I168+J168</f>
        <v>0</v>
      </c>
      <c r="I168" s="52">
        <v>0</v>
      </c>
      <c r="J168" s="52">
        <v>0</v>
      </c>
      <c r="K168" s="25">
        <f t="shared" ref="K168" si="2539">+L168+O168</f>
        <v>0</v>
      </c>
      <c r="L168" s="25">
        <f t="shared" ref="L168" si="2540">M168+N168</f>
        <v>0</v>
      </c>
      <c r="M168" s="52">
        <v>0</v>
      </c>
      <c r="N168" s="52">
        <v>0</v>
      </c>
      <c r="O168" s="25">
        <f t="shared" ref="O168" si="2541">P168+Q168</f>
        <v>0</v>
      </c>
      <c r="P168" s="52">
        <v>0</v>
      </c>
      <c r="Q168" s="52">
        <v>0</v>
      </c>
      <c r="R168" s="25">
        <f t="shared" ref="R168" si="2542">+S168+V168</f>
        <v>0</v>
      </c>
      <c r="S168" s="25">
        <f t="shared" ref="S168" si="2543">T168+U168</f>
        <v>0</v>
      </c>
      <c r="T168" s="52">
        <v>0</v>
      </c>
      <c r="U168" s="52">
        <v>0</v>
      </c>
      <c r="V168" s="25">
        <f t="shared" ref="V168" si="2544">W168+X168</f>
        <v>0</v>
      </c>
      <c r="W168" s="52">
        <v>0</v>
      </c>
      <c r="X168" s="52">
        <v>0</v>
      </c>
      <c r="Y168" s="25">
        <f t="shared" ref="Y168" si="2545">+Z168+AC168</f>
        <v>0</v>
      </c>
      <c r="Z168" s="25">
        <f t="shared" ref="Z168" si="2546">AA168+AB168</f>
        <v>0</v>
      </c>
      <c r="AA168" s="52">
        <f t="shared" ref="AA168:AB168" si="2547">+F168+M168+T168</f>
        <v>0</v>
      </c>
      <c r="AB168" s="52">
        <f t="shared" si="2547"/>
        <v>0</v>
      </c>
      <c r="AC168" s="25">
        <f t="shared" ref="AC168" si="2548">AD168+AE168</f>
        <v>0</v>
      </c>
      <c r="AD168" s="52">
        <f t="shared" ref="AD168:AE168" si="2549">+I168+P168+W168</f>
        <v>0</v>
      </c>
      <c r="AE168" s="52">
        <f t="shared" si="2549"/>
        <v>0</v>
      </c>
      <c r="AF168" s="25">
        <f t="shared" ref="AF168" si="2550">+AG168+AJ168</f>
        <v>0</v>
      </c>
      <c r="AG168" s="25">
        <f t="shared" ref="AG168" si="2551">AH168+AI168</f>
        <v>0</v>
      </c>
      <c r="AH168" s="52">
        <v>0</v>
      </c>
      <c r="AI168" s="52">
        <v>0</v>
      </c>
      <c r="AJ168" s="25">
        <f t="shared" ref="AJ168" si="2552">AK168+AL168</f>
        <v>0</v>
      </c>
      <c r="AK168" s="52">
        <v>0</v>
      </c>
      <c r="AL168" s="52">
        <v>0</v>
      </c>
      <c r="AM168" s="25">
        <f t="shared" ref="AM168" si="2553">+AN168+AQ168</f>
        <v>0</v>
      </c>
      <c r="AN168" s="25">
        <f t="shared" ref="AN168" si="2554">AO168+AP168</f>
        <v>0</v>
      </c>
      <c r="AO168" s="52">
        <v>0</v>
      </c>
      <c r="AP168" s="52">
        <v>0</v>
      </c>
      <c r="AQ168" s="25">
        <f t="shared" ref="AQ168" si="2555">AR168+AS168</f>
        <v>0</v>
      </c>
      <c r="AR168" s="52">
        <v>0</v>
      </c>
      <c r="AS168" s="52">
        <v>0</v>
      </c>
      <c r="AT168" s="25">
        <f t="shared" ref="AT168" si="2556">+AU168+AX168</f>
        <v>0</v>
      </c>
      <c r="AU168" s="25">
        <f t="shared" ref="AU168" si="2557">AV168+AW168</f>
        <v>0</v>
      </c>
      <c r="AV168" s="52">
        <v>0</v>
      </c>
      <c r="AW168" s="52">
        <v>0</v>
      </c>
      <c r="AX168" s="25">
        <f t="shared" ref="AX168" si="2558">AY168+AZ168</f>
        <v>0</v>
      </c>
      <c r="AY168" s="52">
        <v>0</v>
      </c>
      <c r="AZ168" s="52">
        <v>0</v>
      </c>
      <c r="BA168" s="25">
        <f t="shared" ref="BA168" si="2559">+BB168+BE168</f>
        <v>0</v>
      </c>
      <c r="BB168" s="25">
        <f t="shared" ref="BB168" si="2560">BC168+BD168</f>
        <v>0</v>
      </c>
      <c r="BC168" s="52">
        <f t="shared" ref="BC168:BD168" si="2561">+AH168+AO168+AV168</f>
        <v>0</v>
      </c>
      <c r="BD168" s="52">
        <f t="shared" si="2561"/>
        <v>0</v>
      </c>
      <c r="BE168" s="25">
        <f t="shared" ref="BE168" si="2562">BF168+BG168</f>
        <v>0</v>
      </c>
      <c r="BF168" s="52">
        <f t="shared" ref="BF168:BG168" si="2563">+AK168+AR168+AY168</f>
        <v>0</v>
      </c>
      <c r="BG168" s="52">
        <f t="shared" si="2563"/>
        <v>0</v>
      </c>
      <c r="BH168" s="25">
        <f t="shared" ref="BH168" si="2564">+BI168+BL168</f>
        <v>0</v>
      </c>
      <c r="BI168" s="25">
        <f t="shared" ref="BI168" si="2565">BJ168+BK168</f>
        <v>0</v>
      </c>
      <c r="BJ168" s="52">
        <v>0</v>
      </c>
      <c r="BK168" s="52">
        <v>0</v>
      </c>
      <c r="BL168" s="25">
        <f t="shared" ref="BL168" si="2566">BM168+BN168</f>
        <v>0</v>
      </c>
      <c r="BM168" s="52">
        <v>0</v>
      </c>
      <c r="BN168" s="52">
        <v>0</v>
      </c>
      <c r="BO168" s="25">
        <f t="shared" ref="BO168" si="2567">+BP168+BS168</f>
        <v>0</v>
      </c>
      <c r="BP168" s="25">
        <f t="shared" ref="BP168" si="2568">BQ168+BR168</f>
        <v>0</v>
      </c>
      <c r="BQ168" s="52">
        <v>0</v>
      </c>
      <c r="BR168" s="52">
        <v>0</v>
      </c>
      <c r="BS168" s="25">
        <f t="shared" ref="BS168" si="2569">BT168+BU168</f>
        <v>0</v>
      </c>
      <c r="BT168" s="52">
        <v>0</v>
      </c>
      <c r="BU168" s="52">
        <v>0</v>
      </c>
      <c r="BV168" s="25">
        <f t="shared" ref="BV168" si="2570">+BW168+BZ168</f>
        <v>0</v>
      </c>
      <c r="BW168" s="25">
        <f t="shared" ref="BW168" si="2571">BX168+BY168</f>
        <v>0</v>
      </c>
      <c r="BX168" s="52">
        <v>0</v>
      </c>
      <c r="BY168" s="52">
        <v>0</v>
      </c>
      <c r="BZ168" s="25">
        <f t="shared" ref="BZ168" si="2572">CA168+CB168</f>
        <v>0</v>
      </c>
      <c r="CA168" s="52">
        <v>0</v>
      </c>
      <c r="CB168" s="52">
        <v>0</v>
      </c>
      <c r="CC168" s="25">
        <f t="shared" ref="CC168" si="2573">+CD168+CG168</f>
        <v>0</v>
      </c>
      <c r="CD168" s="25">
        <f t="shared" ref="CD168" si="2574">CE168+CF168</f>
        <v>0</v>
      </c>
      <c r="CE168" s="52">
        <f t="shared" ref="CE168:CF168" si="2575">+BJ168+BQ168+BX168</f>
        <v>0</v>
      </c>
      <c r="CF168" s="52">
        <f t="shared" si="2575"/>
        <v>0</v>
      </c>
      <c r="CG168" s="25">
        <f t="shared" ref="CG168" si="2576">CH168+CI168</f>
        <v>0</v>
      </c>
      <c r="CH168" s="52">
        <f t="shared" ref="CH168:CI168" si="2577">+BM168+BT168+CA168</f>
        <v>0</v>
      </c>
      <c r="CI168" s="52">
        <f t="shared" si="2577"/>
        <v>0</v>
      </c>
      <c r="CJ168" s="25">
        <f t="shared" ref="CJ168" si="2578">+CK168+CN168</f>
        <v>0</v>
      </c>
      <c r="CK168" s="25">
        <f t="shared" ref="CK168" si="2579">CL168+CM168</f>
        <v>0</v>
      </c>
      <c r="CL168" s="52">
        <v>0</v>
      </c>
      <c r="CM168" s="52">
        <v>0</v>
      </c>
      <c r="CN168" s="25">
        <f t="shared" ref="CN168" si="2580">CO168+CP168</f>
        <v>0</v>
      </c>
      <c r="CO168" s="52">
        <v>0</v>
      </c>
      <c r="CP168" s="52">
        <v>0</v>
      </c>
      <c r="CQ168" s="25">
        <f t="shared" ref="CQ168" si="2581">+CR168+CU168</f>
        <v>0</v>
      </c>
      <c r="CR168" s="25">
        <f t="shared" ref="CR168" si="2582">CS168+CT168</f>
        <v>0</v>
      </c>
      <c r="CS168" s="52">
        <v>0</v>
      </c>
      <c r="CT168" s="52">
        <v>0</v>
      </c>
      <c r="CU168" s="25">
        <f t="shared" ref="CU168" si="2583">CV168+CW168</f>
        <v>0</v>
      </c>
      <c r="CV168" s="52">
        <v>0</v>
      </c>
      <c r="CW168" s="52">
        <v>0</v>
      </c>
      <c r="CX168" s="25">
        <f t="shared" ref="CX168" si="2584">+CY168+DB168</f>
        <v>0</v>
      </c>
      <c r="CY168" s="25">
        <f t="shared" ref="CY168" si="2585">CZ168+DA168</f>
        <v>0</v>
      </c>
      <c r="CZ168" s="52">
        <v>0</v>
      </c>
      <c r="DA168" s="52">
        <v>0</v>
      </c>
      <c r="DB168" s="25">
        <f t="shared" ref="DB168" si="2586">DC168+DD168</f>
        <v>0</v>
      </c>
      <c r="DC168" s="52">
        <v>0</v>
      </c>
      <c r="DD168" s="52">
        <v>0</v>
      </c>
      <c r="DE168" s="25">
        <f t="shared" ref="DE168" si="2587">+DF168+DI168</f>
        <v>0</v>
      </c>
      <c r="DF168" s="25">
        <f t="shared" ref="DF168" si="2588">DG168+DH168</f>
        <v>0</v>
      </c>
      <c r="DG168" s="52">
        <f t="shared" ref="DG168:DH168" si="2589">+CL168+CS168+CZ168</f>
        <v>0</v>
      </c>
      <c r="DH168" s="52">
        <f t="shared" si="2589"/>
        <v>0</v>
      </c>
      <c r="DI168" s="25">
        <f t="shared" ref="DI168" si="2590">DJ168+DK168</f>
        <v>0</v>
      </c>
      <c r="DJ168" s="52">
        <f t="shared" ref="DJ168:DK168" si="2591">+CO168+CV168+DC168</f>
        <v>0</v>
      </c>
      <c r="DK168" s="52">
        <f t="shared" si="2591"/>
        <v>0</v>
      </c>
      <c r="DL168" s="25">
        <f t="shared" ref="DL168" si="2592">+DM168+DP168</f>
        <v>0</v>
      </c>
      <c r="DM168" s="25">
        <f t="shared" ref="DM168" si="2593">DN168+DO168</f>
        <v>0</v>
      </c>
      <c r="DN168" s="52">
        <f t="shared" ref="DN168:DO168" si="2594">AA168+BC168+CE168+DG168</f>
        <v>0</v>
      </c>
      <c r="DO168" s="52">
        <f t="shared" si="2594"/>
        <v>0</v>
      </c>
      <c r="DP168" s="25">
        <f t="shared" ref="DP168" si="2595">DQ168+DR168</f>
        <v>0</v>
      </c>
      <c r="DQ168" s="52">
        <f t="shared" ref="DQ168:DR168" si="2596">AD168+BF168+CH168+DJ168</f>
        <v>0</v>
      </c>
      <c r="DR168" s="52">
        <f t="shared" si="2596"/>
        <v>0</v>
      </c>
    </row>
    <row r="169" spans="1:122" s="27" customFormat="1" ht="15" customHeight="1" x14ac:dyDescent="0.25">
      <c r="A169" s="35"/>
      <c r="B169" s="62"/>
      <c r="C169" s="36" t="s">
        <v>127</v>
      </c>
      <c r="D169" s="25">
        <f>+E169+H169</f>
        <v>6899.1630000000005</v>
      </c>
      <c r="E169" s="25">
        <f>F169+G169</f>
        <v>6899.1630000000005</v>
      </c>
      <c r="F169" s="52">
        <v>6057.4660000000003</v>
      </c>
      <c r="G169" s="52">
        <v>841.69700000000012</v>
      </c>
      <c r="H169" s="25">
        <f>I169+J169</f>
        <v>0</v>
      </c>
      <c r="I169" s="52">
        <v>0</v>
      </c>
      <c r="J169" s="52">
        <v>0</v>
      </c>
      <c r="K169" s="25">
        <f>+L169+O169</f>
        <v>5203.0360000000001</v>
      </c>
      <c r="L169" s="25">
        <f>M169+N169</f>
        <v>5203.0360000000001</v>
      </c>
      <c r="M169" s="52">
        <v>2457.9679999999998</v>
      </c>
      <c r="N169" s="52">
        <v>2745.0680000000002</v>
      </c>
      <c r="O169" s="25">
        <f>P169+Q169</f>
        <v>0</v>
      </c>
      <c r="P169" s="52">
        <v>0</v>
      </c>
      <c r="Q169" s="52">
        <v>0</v>
      </c>
      <c r="R169" s="25">
        <f>+S169+V169</f>
        <v>5894.4049999999997</v>
      </c>
      <c r="S169" s="25">
        <f>T169+U169</f>
        <v>5894.4049999999997</v>
      </c>
      <c r="T169" s="52">
        <v>2866.33</v>
      </c>
      <c r="U169" s="52">
        <v>3028.0749999999998</v>
      </c>
      <c r="V169" s="25">
        <f>W169+X169</f>
        <v>0</v>
      </c>
      <c r="W169" s="52">
        <v>0</v>
      </c>
      <c r="X169" s="52">
        <v>0</v>
      </c>
      <c r="Y169" s="25">
        <f>+Z169+AC169</f>
        <v>17996.603999999999</v>
      </c>
      <c r="Z169" s="25">
        <f>AA169+AB169</f>
        <v>17996.603999999999</v>
      </c>
      <c r="AA169" s="52">
        <f>+F169+M169+T169</f>
        <v>11381.764000000001</v>
      </c>
      <c r="AB169" s="52">
        <f>+G169+N169+U169</f>
        <v>6614.84</v>
      </c>
      <c r="AC169" s="25">
        <f>AD169+AE169</f>
        <v>0</v>
      </c>
      <c r="AD169" s="52">
        <f>+I169+P169+W169</f>
        <v>0</v>
      </c>
      <c r="AE169" s="52">
        <f>+J169+Q169+X169</f>
        <v>0</v>
      </c>
      <c r="AF169" s="25">
        <f>+AG169+AJ169</f>
        <v>0</v>
      </c>
      <c r="AG169" s="25">
        <f>AH169+AI169</f>
        <v>0</v>
      </c>
      <c r="AH169" s="52">
        <v>0</v>
      </c>
      <c r="AI169" s="52">
        <v>0</v>
      </c>
      <c r="AJ169" s="25">
        <f>AK169+AL169</f>
        <v>0</v>
      </c>
      <c r="AK169" s="52">
        <v>0</v>
      </c>
      <c r="AL169" s="52">
        <v>0</v>
      </c>
      <c r="AM169" s="25">
        <f>+AN169+AQ169</f>
        <v>0</v>
      </c>
      <c r="AN169" s="25">
        <f>AO169+AP169</f>
        <v>0</v>
      </c>
      <c r="AO169" s="52">
        <v>0</v>
      </c>
      <c r="AP169" s="52">
        <v>0</v>
      </c>
      <c r="AQ169" s="25">
        <f>AR169+AS169</f>
        <v>0</v>
      </c>
      <c r="AR169" s="52">
        <v>0</v>
      </c>
      <c r="AS169" s="52">
        <v>0</v>
      </c>
      <c r="AT169" s="25">
        <f>+AU169+AX169</f>
        <v>0</v>
      </c>
      <c r="AU169" s="25">
        <f>AV169+AW169</f>
        <v>0</v>
      </c>
      <c r="AV169" s="52">
        <v>0</v>
      </c>
      <c r="AW169" s="52">
        <v>0</v>
      </c>
      <c r="AX169" s="25">
        <f>AY169+AZ169</f>
        <v>0</v>
      </c>
      <c r="AY169" s="52">
        <v>0</v>
      </c>
      <c r="AZ169" s="52">
        <v>0</v>
      </c>
      <c r="BA169" s="25">
        <f>+BB169+BE169</f>
        <v>0</v>
      </c>
      <c r="BB169" s="25">
        <f>BC169+BD169</f>
        <v>0</v>
      </c>
      <c r="BC169" s="52">
        <f>+AH169+AO169+AV169</f>
        <v>0</v>
      </c>
      <c r="BD169" s="52">
        <f>+AI169+AP169+AW169</f>
        <v>0</v>
      </c>
      <c r="BE169" s="25">
        <f>BF169+BG169</f>
        <v>0</v>
      </c>
      <c r="BF169" s="52">
        <f>+AK169+AR169+AY169</f>
        <v>0</v>
      </c>
      <c r="BG169" s="52">
        <f>+AL169+AS169+AZ169</f>
        <v>0</v>
      </c>
      <c r="BH169" s="25">
        <f>+BI169+BL169</f>
        <v>0</v>
      </c>
      <c r="BI169" s="25">
        <f>BJ169+BK169</f>
        <v>0</v>
      </c>
      <c r="BJ169" s="52">
        <v>0</v>
      </c>
      <c r="BK169" s="52">
        <v>0</v>
      </c>
      <c r="BL169" s="25">
        <f>BM169+BN169</f>
        <v>0</v>
      </c>
      <c r="BM169" s="52">
        <v>0</v>
      </c>
      <c r="BN169" s="52">
        <v>0</v>
      </c>
      <c r="BO169" s="25">
        <f>+BP169+BS169</f>
        <v>0</v>
      </c>
      <c r="BP169" s="25">
        <f>BQ169+BR169</f>
        <v>0</v>
      </c>
      <c r="BQ169" s="52">
        <v>0</v>
      </c>
      <c r="BR169" s="52">
        <v>0</v>
      </c>
      <c r="BS169" s="25">
        <f>BT169+BU169</f>
        <v>0</v>
      </c>
      <c r="BT169" s="52">
        <v>0</v>
      </c>
      <c r="BU169" s="52">
        <v>0</v>
      </c>
      <c r="BV169" s="25">
        <f>+BW169+BZ169</f>
        <v>0</v>
      </c>
      <c r="BW169" s="25">
        <f>BX169+BY169</f>
        <v>0</v>
      </c>
      <c r="BX169" s="52">
        <v>0</v>
      </c>
      <c r="BY169" s="52">
        <v>0</v>
      </c>
      <c r="BZ169" s="25">
        <f>CA169+CB169</f>
        <v>0</v>
      </c>
      <c r="CA169" s="52">
        <v>0</v>
      </c>
      <c r="CB169" s="52">
        <v>0</v>
      </c>
      <c r="CC169" s="25">
        <f>+CD169+CG169</f>
        <v>0</v>
      </c>
      <c r="CD169" s="25">
        <f>CE169+CF169</f>
        <v>0</v>
      </c>
      <c r="CE169" s="52">
        <f>+BJ169+BQ169+BX169</f>
        <v>0</v>
      </c>
      <c r="CF169" s="52">
        <f>+BK169+BR169+BY169</f>
        <v>0</v>
      </c>
      <c r="CG169" s="25">
        <f>CH169+CI169</f>
        <v>0</v>
      </c>
      <c r="CH169" s="52">
        <f>+BM169+BT169+CA169</f>
        <v>0</v>
      </c>
      <c r="CI169" s="52">
        <f>+BN169+BU169+CB169</f>
        <v>0</v>
      </c>
      <c r="CJ169" s="25">
        <f>+CK169+CN169</f>
        <v>0</v>
      </c>
      <c r="CK169" s="25">
        <f>CL169+CM169</f>
        <v>0</v>
      </c>
      <c r="CL169" s="52">
        <v>0</v>
      </c>
      <c r="CM169" s="52">
        <v>0</v>
      </c>
      <c r="CN169" s="25">
        <f>CO169+CP169</f>
        <v>0</v>
      </c>
      <c r="CO169" s="52">
        <v>0</v>
      </c>
      <c r="CP169" s="52">
        <v>0</v>
      </c>
      <c r="CQ169" s="25">
        <f>+CR169+CU169</f>
        <v>0</v>
      </c>
      <c r="CR169" s="25">
        <f>CS169+CT169</f>
        <v>0</v>
      </c>
      <c r="CS169" s="52">
        <v>0</v>
      </c>
      <c r="CT169" s="52">
        <v>0</v>
      </c>
      <c r="CU169" s="25">
        <f>CV169+CW169</f>
        <v>0</v>
      </c>
      <c r="CV169" s="52">
        <v>0</v>
      </c>
      <c r="CW169" s="52">
        <v>0</v>
      </c>
      <c r="CX169" s="25">
        <f>+CY169+DB169</f>
        <v>0</v>
      </c>
      <c r="CY169" s="25">
        <f>CZ169+DA169</f>
        <v>0</v>
      </c>
      <c r="CZ169" s="52">
        <v>0</v>
      </c>
      <c r="DA169" s="52">
        <v>0</v>
      </c>
      <c r="DB169" s="25">
        <f>DC169+DD169</f>
        <v>0</v>
      </c>
      <c r="DC169" s="52">
        <v>0</v>
      </c>
      <c r="DD169" s="52">
        <v>0</v>
      </c>
      <c r="DE169" s="25">
        <f>+DF169+DI169</f>
        <v>0</v>
      </c>
      <c r="DF169" s="25">
        <f>DG169+DH169</f>
        <v>0</v>
      </c>
      <c r="DG169" s="52">
        <f>+CL169+CS169+CZ169</f>
        <v>0</v>
      </c>
      <c r="DH169" s="52">
        <f>+CM169+CT169+DA169</f>
        <v>0</v>
      </c>
      <c r="DI169" s="25">
        <f>DJ169+DK169</f>
        <v>0</v>
      </c>
      <c r="DJ169" s="52">
        <f>+CO169+CV169+DC169</f>
        <v>0</v>
      </c>
      <c r="DK169" s="52">
        <f>+CP169+CW169+DD169</f>
        <v>0</v>
      </c>
      <c r="DL169" s="25">
        <f>+DM169+DP169</f>
        <v>17996.603999999999</v>
      </c>
      <c r="DM169" s="25">
        <f>DN169+DO169</f>
        <v>17996.603999999999</v>
      </c>
      <c r="DN169" s="52">
        <f>AA169+BC169+CE169+DG169</f>
        <v>11381.764000000001</v>
      </c>
      <c r="DO169" s="52">
        <f>AB169+BD169+CF169+DH169</f>
        <v>6614.84</v>
      </c>
      <c r="DP169" s="25">
        <f>DQ169+DR169</f>
        <v>0</v>
      </c>
      <c r="DQ169" s="52">
        <f>AD169+BF169+CH169+DJ169</f>
        <v>0</v>
      </c>
      <c r="DR169" s="52">
        <f>AE169+BG169+CI169+DK169</f>
        <v>0</v>
      </c>
    </row>
    <row r="170" spans="1:122" s="27" customFormat="1" ht="15" customHeight="1" x14ac:dyDescent="0.25">
      <c r="A170" s="35"/>
      <c r="B170" s="62"/>
      <c r="C170" s="34" t="s">
        <v>392</v>
      </c>
      <c r="D170" s="25">
        <f t="shared" ref="D170" si="2597">E170+H170</f>
        <v>104.43999999999997</v>
      </c>
      <c r="E170" s="25">
        <f>SUM(F170:G170)</f>
        <v>104.43999999999997</v>
      </c>
      <c r="F170" s="25">
        <f>SUM(F171:F172)</f>
        <v>82.139999999999958</v>
      </c>
      <c r="G170" s="25">
        <f>SUM(G171:G172)</f>
        <v>22.300000000000011</v>
      </c>
      <c r="H170" s="25">
        <f>SUM(I170:J170)</f>
        <v>0</v>
      </c>
      <c r="I170" s="25">
        <f>SUM(I171:I172)</f>
        <v>0</v>
      </c>
      <c r="J170" s="25">
        <f>SUM(J171:J172)</f>
        <v>0</v>
      </c>
      <c r="K170" s="25">
        <f t="shared" ref="K170" si="2598">L170+O170</f>
        <v>83.630000000000024</v>
      </c>
      <c r="L170" s="25">
        <f t="shared" ref="L170" si="2599">SUM(M170:N170)</f>
        <v>83.630000000000024</v>
      </c>
      <c r="M170" s="25">
        <f t="shared" ref="M170:N170" si="2600">SUM(M171:M172)</f>
        <v>62.300000000000011</v>
      </c>
      <c r="N170" s="25">
        <f t="shared" si="2600"/>
        <v>21.330000000000009</v>
      </c>
      <c r="O170" s="25">
        <f t="shared" ref="O170" si="2601">SUM(P170:Q170)</f>
        <v>0</v>
      </c>
      <c r="P170" s="25">
        <f t="shared" ref="P170:Q170" si="2602">SUM(P171:P172)</f>
        <v>0</v>
      </c>
      <c r="Q170" s="25">
        <f t="shared" si="2602"/>
        <v>0</v>
      </c>
      <c r="R170" s="25">
        <f t="shared" ref="R170" si="2603">S170+V170</f>
        <v>110.56000000000004</v>
      </c>
      <c r="S170" s="25">
        <f t="shared" ref="S170" si="2604">SUM(T170:U170)</f>
        <v>110.56000000000004</v>
      </c>
      <c r="T170" s="25">
        <f t="shared" ref="T170:U170" si="2605">SUM(T171:T172)</f>
        <v>93.32000000000005</v>
      </c>
      <c r="U170" s="25">
        <f t="shared" si="2605"/>
        <v>17.239999999999995</v>
      </c>
      <c r="V170" s="25">
        <f t="shared" ref="V170" si="2606">SUM(W170:X170)</f>
        <v>0</v>
      </c>
      <c r="W170" s="25">
        <f t="shared" ref="W170:X170" si="2607">SUM(W171:W172)</f>
        <v>0</v>
      </c>
      <c r="X170" s="25">
        <f t="shared" si="2607"/>
        <v>0</v>
      </c>
      <c r="Y170" s="25">
        <f>Z170+AC170</f>
        <v>298.63000000000005</v>
      </c>
      <c r="Z170" s="25">
        <f>SUM(AA170:AB170)</f>
        <v>298.63000000000005</v>
      </c>
      <c r="AA170" s="25">
        <f>SUM(AA171:AA172)</f>
        <v>237.76000000000002</v>
      </c>
      <c r="AB170" s="25">
        <f>SUM(AB171:AB172)</f>
        <v>60.870000000000019</v>
      </c>
      <c r="AC170" s="25">
        <f>SUM(AD170:AE170)</f>
        <v>0</v>
      </c>
      <c r="AD170" s="25">
        <f>SUM(AD171:AD172)</f>
        <v>0</v>
      </c>
      <c r="AE170" s="25">
        <f>SUM(AE171:AE172)</f>
        <v>0</v>
      </c>
      <c r="AF170" s="25">
        <f t="shared" ref="AF170" si="2608">AG170+AJ170</f>
        <v>0</v>
      </c>
      <c r="AG170" s="25">
        <f>SUM(AH170:AI170)</f>
        <v>0</v>
      </c>
      <c r="AH170" s="25">
        <f>SUM(AH171:AH172)</f>
        <v>0</v>
      </c>
      <c r="AI170" s="25">
        <f>SUM(AI171:AI172)</f>
        <v>0</v>
      </c>
      <c r="AJ170" s="25">
        <f>SUM(AK170:AL170)</f>
        <v>0</v>
      </c>
      <c r="AK170" s="25">
        <f>SUM(AK171:AK172)</f>
        <v>0</v>
      </c>
      <c r="AL170" s="25">
        <f>SUM(AL171:AL172)</f>
        <v>0</v>
      </c>
      <c r="AM170" s="25">
        <f t="shared" ref="AM170" si="2609">AN170+AQ170</f>
        <v>0</v>
      </c>
      <c r="AN170" s="25">
        <f t="shared" ref="AN170" si="2610">SUM(AO170:AP170)</f>
        <v>0</v>
      </c>
      <c r="AO170" s="25">
        <f t="shared" ref="AO170:AP170" si="2611">SUM(AO171:AO172)</f>
        <v>0</v>
      </c>
      <c r="AP170" s="25">
        <f t="shared" si="2611"/>
        <v>0</v>
      </c>
      <c r="AQ170" s="25">
        <f t="shared" ref="AQ170" si="2612">SUM(AR170:AS170)</f>
        <v>0</v>
      </c>
      <c r="AR170" s="25">
        <f t="shared" ref="AR170:AS170" si="2613">SUM(AR171:AR172)</f>
        <v>0</v>
      </c>
      <c r="AS170" s="25">
        <f t="shared" si="2613"/>
        <v>0</v>
      </c>
      <c r="AT170" s="25">
        <f t="shared" ref="AT170" si="2614">AU170+AX170</f>
        <v>0</v>
      </c>
      <c r="AU170" s="25">
        <f t="shared" ref="AU170" si="2615">SUM(AV170:AW170)</f>
        <v>0</v>
      </c>
      <c r="AV170" s="25">
        <f t="shared" ref="AV170:AW170" si="2616">SUM(AV171:AV172)</f>
        <v>0</v>
      </c>
      <c r="AW170" s="25">
        <f t="shared" si="2616"/>
        <v>0</v>
      </c>
      <c r="AX170" s="25">
        <f t="shared" ref="AX170" si="2617">SUM(AY170:AZ170)</f>
        <v>0</v>
      </c>
      <c r="AY170" s="25">
        <f t="shared" ref="AY170:AZ170" si="2618">SUM(AY171:AY172)</f>
        <v>0</v>
      </c>
      <c r="AZ170" s="25">
        <f t="shared" si="2618"/>
        <v>0</v>
      </c>
      <c r="BA170" s="25">
        <f t="shared" ref="BA170" si="2619">BB170+BE170</f>
        <v>0</v>
      </c>
      <c r="BB170" s="25">
        <f t="shared" ref="BB170" si="2620">SUM(BC170:BD170)</f>
        <v>0</v>
      </c>
      <c r="BC170" s="25">
        <f t="shared" ref="BC170:BD170" si="2621">SUM(BC171:BC172)</f>
        <v>0</v>
      </c>
      <c r="BD170" s="25">
        <f t="shared" si="2621"/>
        <v>0</v>
      </c>
      <c r="BE170" s="25">
        <f t="shared" ref="BE170" si="2622">SUM(BF170:BG170)</f>
        <v>0</v>
      </c>
      <c r="BF170" s="25">
        <f t="shared" ref="BF170:BG170" si="2623">SUM(BF171:BF172)</f>
        <v>0</v>
      </c>
      <c r="BG170" s="25">
        <f t="shared" si="2623"/>
        <v>0</v>
      </c>
      <c r="BH170" s="25">
        <f t="shared" ref="BH170" si="2624">BI170+BL170</f>
        <v>0</v>
      </c>
      <c r="BI170" s="25">
        <f>SUM(BJ170:BK170)</f>
        <v>0</v>
      </c>
      <c r="BJ170" s="25">
        <f>SUM(BJ171:BJ172)</f>
        <v>0</v>
      </c>
      <c r="BK170" s="25">
        <f>SUM(BK171:BK172)</f>
        <v>0</v>
      </c>
      <c r="BL170" s="25">
        <f>SUM(BM170:BN170)</f>
        <v>0</v>
      </c>
      <c r="BM170" s="25">
        <f>SUM(BM171:BM172)</f>
        <v>0</v>
      </c>
      <c r="BN170" s="25">
        <f>SUM(BN171:BN172)</f>
        <v>0</v>
      </c>
      <c r="BO170" s="25">
        <f t="shared" ref="BO170" si="2625">BP170+BS170</f>
        <v>0</v>
      </c>
      <c r="BP170" s="25">
        <f t="shared" ref="BP170" si="2626">SUM(BQ170:BR170)</f>
        <v>0</v>
      </c>
      <c r="BQ170" s="25">
        <f t="shared" ref="BQ170:BR170" si="2627">SUM(BQ171:BQ172)</f>
        <v>0</v>
      </c>
      <c r="BR170" s="25">
        <f t="shared" si="2627"/>
        <v>0</v>
      </c>
      <c r="BS170" s="25">
        <f t="shared" ref="BS170" si="2628">SUM(BT170:BU170)</f>
        <v>0</v>
      </c>
      <c r="BT170" s="25">
        <f t="shared" ref="BT170:BU170" si="2629">SUM(BT171:BT172)</f>
        <v>0</v>
      </c>
      <c r="BU170" s="25">
        <f t="shared" si="2629"/>
        <v>0</v>
      </c>
      <c r="BV170" s="25">
        <f t="shared" ref="BV170" si="2630">BW170+BZ170</f>
        <v>0</v>
      </c>
      <c r="BW170" s="25">
        <f t="shared" ref="BW170" si="2631">SUM(BX170:BY170)</f>
        <v>0</v>
      </c>
      <c r="BX170" s="25">
        <f t="shared" ref="BX170:BY170" si="2632">SUM(BX171:BX172)</f>
        <v>0</v>
      </c>
      <c r="BY170" s="25">
        <f t="shared" si="2632"/>
        <v>0</v>
      </c>
      <c r="BZ170" s="25">
        <f t="shared" ref="BZ170" si="2633">SUM(CA170:CB170)</f>
        <v>0</v>
      </c>
      <c r="CA170" s="25">
        <f t="shared" ref="CA170:CB170" si="2634">SUM(CA171:CA172)</f>
        <v>0</v>
      </c>
      <c r="CB170" s="25">
        <f t="shared" si="2634"/>
        <v>0</v>
      </c>
      <c r="CC170" s="25">
        <f t="shared" ref="CC170" si="2635">CD170+CG170</f>
        <v>0</v>
      </c>
      <c r="CD170" s="25">
        <f t="shared" ref="CD170" si="2636">SUM(CE170:CF170)</f>
        <v>0</v>
      </c>
      <c r="CE170" s="25">
        <f t="shared" ref="CE170:CF170" si="2637">SUM(CE171:CE172)</f>
        <v>0</v>
      </c>
      <c r="CF170" s="25">
        <f t="shared" si="2637"/>
        <v>0</v>
      </c>
      <c r="CG170" s="25">
        <f t="shared" ref="CG170" si="2638">SUM(CH170:CI170)</f>
        <v>0</v>
      </c>
      <c r="CH170" s="25">
        <f t="shared" ref="CH170:CI170" si="2639">SUM(CH171:CH172)</f>
        <v>0</v>
      </c>
      <c r="CI170" s="25">
        <f t="shared" si="2639"/>
        <v>0</v>
      </c>
      <c r="CJ170" s="25">
        <f t="shared" ref="CJ170" si="2640">CK170+CN170</f>
        <v>0</v>
      </c>
      <c r="CK170" s="25">
        <f>SUM(CL170:CM170)</f>
        <v>0</v>
      </c>
      <c r="CL170" s="25">
        <f>SUM(CL171:CL172)</f>
        <v>0</v>
      </c>
      <c r="CM170" s="25">
        <f>SUM(CM171:CM172)</f>
        <v>0</v>
      </c>
      <c r="CN170" s="25">
        <f>SUM(CO170:CP170)</f>
        <v>0</v>
      </c>
      <c r="CO170" s="25">
        <f>SUM(CO171:CO172)</f>
        <v>0</v>
      </c>
      <c r="CP170" s="25">
        <f>SUM(CP171:CP172)</f>
        <v>0</v>
      </c>
      <c r="CQ170" s="25">
        <f t="shared" ref="CQ170" si="2641">CR170+CU170</f>
        <v>0</v>
      </c>
      <c r="CR170" s="25">
        <f t="shared" ref="CR170" si="2642">SUM(CS170:CT170)</f>
        <v>0</v>
      </c>
      <c r="CS170" s="25">
        <f t="shared" ref="CS170:CT170" si="2643">SUM(CS171:CS172)</f>
        <v>0</v>
      </c>
      <c r="CT170" s="25">
        <f t="shared" si="2643"/>
        <v>0</v>
      </c>
      <c r="CU170" s="25">
        <f t="shared" ref="CU170" si="2644">SUM(CV170:CW170)</f>
        <v>0</v>
      </c>
      <c r="CV170" s="25">
        <f t="shared" ref="CV170:CW170" si="2645">SUM(CV171:CV172)</f>
        <v>0</v>
      </c>
      <c r="CW170" s="25">
        <f t="shared" si="2645"/>
        <v>0</v>
      </c>
      <c r="CX170" s="25">
        <f t="shared" ref="CX170" si="2646">CY170+DB170</f>
        <v>0</v>
      </c>
      <c r="CY170" s="25">
        <f t="shared" ref="CY170" si="2647">SUM(CZ170:DA170)</f>
        <v>0</v>
      </c>
      <c r="CZ170" s="25">
        <f t="shared" ref="CZ170:DA170" si="2648">SUM(CZ171:CZ172)</f>
        <v>0</v>
      </c>
      <c r="DA170" s="25">
        <f t="shared" si="2648"/>
        <v>0</v>
      </c>
      <c r="DB170" s="25">
        <f t="shared" ref="DB170" si="2649">SUM(DC170:DD170)</f>
        <v>0</v>
      </c>
      <c r="DC170" s="25">
        <f t="shared" ref="DC170:DD170" si="2650">SUM(DC171:DC172)</f>
        <v>0</v>
      </c>
      <c r="DD170" s="25">
        <f t="shared" si="2650"/>
        <v>0</v>
      </c>
      <c r="DE170" s="25">
        <f t="shared" ref="DE170" si="2651">DF170+DI170</f>
        <v>0</v>
      </c>
      <c r="DF170" s="25">
        <f t="shared" ref="DF170" si="2652">SUM(DG170:DH170)</f>
        <v>0</v>
      </c>
      <c r="DG170" s="25">
        <f t="shared" ref="DG170:DH170" si="2653">SUM(DG171:DG172)</f>
        <v>0</v>
      </c>
      <c r="DH170" s="25">
        <f t="shared" si="2653"/>
        <v>0</v>
      </c>
      <c r="DI170" s="25">
        <f t="shared" ref="DI170" si="2654">SUM(DJ170:DK170)</f>
        <v>0</v>
      </c>
      <c r="DJ170" s="25">
        <f t="shared" ref="DJ170:DK170" si="2655">SUM(DJ171:DJ172)</f>
        <v>0</v>
      </c>
      <c r="DK170" s="25">
        <f t="shared" si="2655"/>
        <v>0</v>
      </c>
      <c r="DL170" s="25">
        <f t="shared" ref="DL170" si="2656">DM170+DP170</f>
        <v>298.63000000000005</v>
      </c>
      <c r="DM170" s="25">
        <f>SUM(DN170:DO170)</f>
        <v>298.63000000000005</v>
      </c>
      <c r="DN170" s="25">
        <f>SUM(DN171:DN172)</f>
        <v>237.76000000000002</v>
      </c>
      <c r="DO170" s="25">
        <f>SUM(DO171:DO172)</f>
        <v>60.870000000000019</v>
      </c>
      <c r="DP170" s="25">
        <f>SUM(DQ170:DR170)</f>
        <v>0</v>
      </c>
      <c r="DQ170" s="25">
        <f>SUM(DQ171:DQ172)</f>
        <v>0</v>
      </c>
      <c r="DR170" s="25">
        <f>SUM(DR171:DR172)</f>
        <v>0</v>
      </c>
    </row>
    <row r="171" spans="1:122" s="27" customFormat="1" ht="15" customHeight="1" x14ac:dyDescent="0.25">
      <c r="A171" s="35"/>
      <c r="B171" s="62"/>
      <c r="C171" s="36" t="s">
        <v>393</v>
      </c>
      <c r="D171" s="25">
        <f>+E171+H171</f>
        <v>104.43999999999997</v>
      </c>
      <c r="E171" s="25">
        <f>F171+G171</f>
        <v>104.43999999999997</v>
      </c>
      <c r="F171" s="52">
        <v>82.139999999999958</v>
      </c>
      <c r="G171" s="52">
        <v>22.300000000000011</v>
      </c>
      <c r="H171" s="25">
        <f>I171+J171</f>
        <v>0</v>
      </c>
      <c r="I171" s="52">
        <v>0</v>
      </c>
      <c r="J171" s="52">
        <v>0</v>
      </c>
      <c r="K171" s="25">
        <f>+L171+O171</f>
        <v>83.630000000000024</v>
      </c>
      <c r="L171" s="25">
        <f>M171+N171</f>
        <v>83.630000000000024</v>
      </c>
      <c r="M171" s="52">
        <v>62.300000000000011</v>
      </c>
      <c r="N171" s="52">
        <v>21.330000000000009</v>
      </c>
      <c r="O171" s="25">
        <f>P171+Q171</f>
        <v>0</v>
      </c>
      <c r="P171" s="52">
        <v>0</v>
      </c>
      <c r="Q171" s="52">
        <v>0</v>
      </c>
      <c r="R171" s="25">
        <f>+S171+V171</f>
        <v>110.56000000000004</v>
      </c>
      <c r="S171" s="25">
        <f>T171+U171</f>
        <v>110.56000000000004</v>
      </c>
      <c r="T171" s="52">
        <v>93.32000000000005</v>
      </c>
      <c r="U171" s="52">
        <v>17.239999999999995</v>
      </c>
      <c r="V171" s="25">
        <f>W171+X171</f>
        <v>0</v>
      </c>
      <c r="W171" s="52">
        <v>0</v>
      </c>
      <c r="X171" s="52">
        <v>0</v>
      </c>
      <c r="Y171" s="25">
        <f>+Z171+AC171</f>
        <v>298.63000000000005</v>
      </c>
      <c r="Z171" s="25">
        <f>AA171+AB171</f>
        <v>298.63000000000005</v>
      </c>
      <c r="AA171" s="52">
        <f>+F171+M171+T171</f>
        <v>237.76000000000002</v>
      </c>
      <c r="AB171" s="52">
        <f>+G171+N171+U171</f>
        <v>60.870000000000019</v>
      </c>
      <c r="AC171" s="25">
        <f>AD171+AE171</f>
        <v>0</v>
      </c>
      <c r="AD171" s="52">
        <f>+I171+P171+W171</f>
        <v>0</v>
      </c>
      <c r="AE171" s="52">
        <f>+J171+Q171+X171</f>
        <v>0</v>
      </c>
      <c r="AF171" s="25">
        <f>+AG171+AJ171</f>
        <v>0</v>
      </c>
      <c r="AG171" s="25">
        <f>AH171+AI171</f>
        <v>0</v>
      </c>
      <c r="AH171" s="52">
        <v>0</v>
      </c>
      <c r="AI171" s="52">
        <v>0</v>
      </c>
      <c r="AJ171" s="25">
        <f>AK171+AL171</f>
        <v>0</v>
      </c>
      <c r="AK171" s="52">
        <v>0</v>
      </c>
      <c r="AL171" s="52">
        <v>0</v>
      </c>
      <c r="AM171" s="25">
        <f>+AN171+AQ171</f>
        <v>0</v>
      </c>
      <c r="AN171" s="25">
        <f>AO171+AP171</f>
        <v>0</v>
      </c>
      <c r="AO171" s="52">
        <v>0</v>
      </c>
      <c r="AP171" s="52">
        <v>0</v>
      </c>
      <c r="AQ171" s="25">
        <f>AR171+AS171</f>
        <v>0</v>
      </c>
      <c r="AR171" s="52">
        <v>0</v>
      </c>
      <c r="AS171" s="52">
        <v>0</v>
      </c>
      <c r="AT171" s="25">
        <f>+AU171+AX171</f>
        <v>0</v>
      </c>
      <c r="AU171" s="25">
        <f>AV171+AW171</f>
        <v>0</v>
      </c>
      <c r="AV171" s="52">
        <v>0</v>
      </c>
      <c r="AW171" s="52">
        <v>0</v>
      </c>
      <c r="AX171" s="25">
        <f>AY171+AZ171</f>
        <v>0</v>
      </c>
      <c r="AY171" s="52">
        <v>0</v>
      </c>
      <c r="AZ171" s="52">
        <v>0</v>
      </c>
      <c r="BA171" s="25">
        <f>+BB171+BE171</f>
        <v>0</v>
      </c>
      <c r="BB171" s="25">
        <f>BC171+BD171</f>
        <v>0</v>
      </c>
      <c r="BC171" s="52">
        <f>+AH171+AO171+AV171</f>
        <v>0</v>
      </c>
      <c r="BD171" s="52">
        <f>+AI171+AP171+AW171</f>
        <v>0</v>
      </c>
      <c r="BE171" s="25">
        <f>BF171+BG171</f>
        <v>0</v>
      </c>
      <c r="BF171" s="52">
        <f>+AK171+AR171+AY171</f>
        <v>0</v>
      </c>
      <c r="BG171" s="52">
        <f>+AL171+AS171+AZ171</f>
        <v>0</v>
      </c>
      <c r="BH171" s="25">
        <f>+BI171+BL171</f>
        <v>0</v>
      </c>
      <c r="BI171" s="25">
        <f>BJ171+BK171</f>
        <v>0</v>
      </c>
      <c r="BJ171" s="52">
        <v>0</v>
      </c>
      <c r="BK171" s="52">
        <v>0</v>
      </c>
      <c r="BL171" s="25">
        <f>BM171+BN171</f>
        <v>0</v>
      </c>
      <c r="BM171" s="52">
        <v>0</v>
      </c>
      <c r="BN171" s="52">
        <v>0</v>
      </c>
      <c r="BO171" s="25">
        <f>+BP171+BS171</f>
        <v>0</v>
      </c>
      <c r="BP171" s="25">
        <f>BQ171+BR171</f>
        <v>0</v>
      </c>
      <c r="BQ171" s="52">
        <v>0</v>
      </c>
      <c r="BR171" s="52">
        <v>0</v>
      </c>
      <c r="BS171" s="25">
        <f>BT171+BU171</f>
        <v>0</v>
      </c>
      <c r="BT171" s="52">
        <v>0</v>
      </c>
      <c r="BU171" s="52">
        <v>0</v>
      </c>
      <c r="BV171" s="25">
        <f>+BW171+BZ171</f>
        <v>0</v>
      </c>
      <c r="BW171" s="25">
        <f>BX171+BY171</f>
        <v>0</v>
      </c>
      <c r="BX171" s="52">
        <v>0</v>
      </c>
      <c r="BY171" s="52">
        <v>0</v>
      </c>
      <c r="BZ171" s="25">
        <f>CA171+CB171</f>
        <v>0</v>
      </c>
      <c r="CA171" s="52">
        <v>0</v>
      </c>
      <c r="CB171" s="52">
        <v>0</v>
      </c>
      <c r="CC171" s="25">
        <f>+CD171+CG171</f>
        <v>0</v>
      </c>
      <c r="CD171" s="25">
        <f>CE171+CF171</f>
        <v>0</v>
      </c>
      <c r="CE171" s="52">
        <f>+BJ171+BQ171+BX171</f>
        <v>0</v>
      </c>
      <c r="CF171" s="52">
        <f>+BK171+BR171+BY171</f>
        <v>0</v>
      </c>
      <c r="CG171" s="25">
        <f>CH171+CI171</f>
        <v>0</v>
      </c>
      <c r="CH171" s="52">
        <f>+BM171+BT171+CA171</f>
        <v>0</v>
      </c>
      <c r="CI171" s="52">
        <f>+BN171+BU171+CB171</f>
        <v>0</v>
      </c>
      <c r="CJ171" s="25">
        <f>+CK171+CN171</f>
        <v>0</v>
      </c>
      <c r="CK171" s="25">
        <f>CL171+CM171</f>
        <v>0</v>
      </c>
      <c r="CL171" s="52">
        <v>0</v>
      </c>
      <c r="CM171" s="52">
        <v>0</v>
      </c>
      <c r="CN171" s="25">
        <f>CO171+CP171</f>
        <v>0</v>
      </c>
      <c r="CO171" s="52">
        <v>0</v>
      </c>
      <c r="CP171" s="52">
        <v>0</v>
      </c>
      <c r="CQ171" s="25">
        <f>+CR171+CU171</f>
        <v>0</v>
      </c>
      <c r="CR171" s="25">
        <f>CS171+CT171</f>
        <v>0</v>
      </c>
      <c r="CS171" s="52">
        <v>0</v>
      </c>
      <c r="CT171" s="52">
        <v>0</v>
      </c>
      <c r="CU171" s="25">
        <f>CV171+CW171</f>
        <v>0</v>
      </c>
      <c r="CV171" s="52">
        <v>0</v>
      </c>
      <c r="CW171" s="52">
        <v>0</v>
      </c>
      <c r="CX171" s="25">
        <f>+CY171+DB171</f>
        <v>0</v>
      </c>
      <c r="CY171" s="25">
        <f>CZ171+DA171</f>
        <v>0</v>
      </c>
      <c r="CZ171" s="52">
        <v>0</v>
      </c>
      <c r="DA171" s="52">
        <v>0</v>
      </c>
      <c r="DB171" s="25">
        <f>DC171+DD171</f>
        <v>0</v>
      </c>
      <c r="DC171" s="52">
        <v>0</v>
      </c>
      <c r="DD171" s="52">
        <v>0</v>
      </c>
      <c r="DE171" s="25">
        <f>+DF171+DI171</f>
        <v>0</v>
      </c>
      <c r="DF171" s="25">
        <f>DG171+DH171</f>
        <v>0</v>
      </c>
      <c r="DG171" s="52">
        <f>+CL171+CS171+CZ171</f>
        <v>0</v>
      </c>
      <c r="DH171" s="52">
        <f>+CM171+CT171+DA171</f>
        <v>0</v>
      </c>
      <c r="DI171" s="25">
        <f>DJ171+DK171</f>
        <v>0</v>
      </c>
      <c r="DJ171" s="52">
        <f>+CO171+CV171+DC171</f>
        <v>0</v>
      </c>
      <c r="DK171" s="52">
        <f>+CP171+CW171+DD171</f>
        <v>0</v>
      </c>
      <c r="DL171" s="25">
        <f>+DM171+DP171</f>
        <v>298.63000000000005</v>
      </c>
      <c r="DM171" s="25">
        <f>DN171+DO171</f>
        <v>298.63000000000005</v>
      </c>
      <c r="DN171" s="52">
        <f>AA171+BC171+CE171+DG171</f>
        <v>237.76000000000002</v>
      </c>
      <c r="DO171" s="52">
        <f>AB171+BD171+CF171+DH171</f>
        <v>60.870000000000019</v>
      </c>
      <c r="DP171" s="25">
        <f>DQ171+DR171</f>
        <v>0</v>
      </c>
      <c r="DQ171" s="52">
        <f>AD171+BF171+CH171+DJ171</f>
        <v>0</v>
      </c>
      <c r="DR171" s="52">
        <f>AE171+BG171+CI171+DK171</f>
        <v>0</v>
      </c>
    </row>
    <row r="172" spans="1:122" s="27" customFormat="1" ht="15" customHeight="1" x14ac:dyDescent="0.25">
      <c r="A172" s="35"/>
      <c r="B172" s="62"/>
      <c r="C172" s="36" t="s">
        <v>394</v>
      </c>
      <c r="D172" s="25">
        <f>+E172+H172</f>
        <v>0</v>
      </c>
      <c r="E172" s="25">
        <f>F172+G172</f>
        <v>0</v>
      </c>
      <c r="F172" s="52">
        <v>0</v>
      </c>
      <c r="G172" s="52">
        <v>0</v>
      </c>
      <c r="H172" s="25">
        <f>I172+J172</f>
        <v>0</v>
      </c>
      <c r="I172" s="52">
        <v>0</v>
      </c>
      <c r="J172" s="52">
        <v>0</v>
      </c>
      <c r="K172" s="25">
        <f>+L172+O172</f>
        <v>0</v>
      </c>
      <c r="L172" s="25">
        <f>M172+N172</f>
        <v>0</v>
      </c>
      <c r="M172" s="52">
        <v>0</v>
      </c>
      <c r="N172" s="52">
        <v>0</v>
      </c>
      <c r="O172" s="25">
        <f>P172+Q172</f>
        <v>0</v>
      </c>
      <c r="P172" s="52">
        <v>0</v>
      </c>
      <c r="Q172" s="52">
        <v>0</v>
      </c>
      <c r="R172" s="25">
        <f>+S172+V172</f>
        <v>0</v>
      </c>
      <c r="S172" s="25">
        <f>T172+U172</f>
        <v>0</v>
      </c>
      <c r="T172" s="52">
        <v>0</v>
      </c>
      <c r="U172" s="52">
        <v>0</v>
      </c>
      <c r="V172" s="25">
        <f>W172+X172</f>
        <v>0</v>
      </c>
      <c r="W172" s="52">
        <v>0</v>
      </c>
      <c r="X172" s="52">
        <v>0</v>
      </c>
      <c r="Y172" s="25">
        <f>+Z172+AC172</f>
        <v>0</v>
      </c>
      <c r="Z172" s="25">
        <f>AA172+AB172</f>
        <v>0</v>
      </c>
      <c r="AA172" s="52">
        <f t="shared" ref="AA172:AB172" si="2657">+F172+M172+T172</f>
        <v>0</v>
      </c>
      <c r="AB172" s="52">
        <f t="shared" si="2657"/>
        <v>0</v>
      </c>
      <c r="AC172" s="25">
        <f>AD172+AE172</f>
        <v>0</v>
      </c>
      <c r="AD172" s="52">
        <f t="shared" ref="AD172:AE172" si="2658">+I172+P172+W172</f>
        <v>0</v>
      </c>
      <c r="AE172" s="52">
        <f t="shared" si="2658"/>
        <v>0</v>
      </c>
      <c r="AF172" s="25">
        <f>+AG172+AJ172</f>
        <v>0</v>
      </c>
      <c r="AG172" s="25">
        <f>AH172+AI172</f>
        <v>0</v>
      </c>
      <c r="AH172" s="52">
        <v>0</v>
      </c>
      <c r="AI172" s="52">
        <v>0</v>
      </c>
      <c r="AJ172" s="25">
        <f>AK172+AL172</f>
        <v>0</v>
      </c>
      <c r="AK172" s="52">
        <v>0</v>
      </c>
      <c r="AL172" s="52">
        <v>0</v>
      </c>
      <c r="AM172" s="25">
        <f>+AN172+AQ172</f>
        <v>0</v>
      </c>
      <c r="AN172" s="25">
        <f>AO172+AP172</f>
        <v>0</v>
      </c>
      <c r="AO172" s="52">
        <v>0</v>
      </c>
      <c r="AP172" s="52">
        <v>0</v>
      </c>
      <c r="AQ172" s="25">
        <f>AR172+AS172</f>
        <v>0</v>
      </c>
      <c r="AR172" s="52">
        <v>0</v>
      </c>
      <c r="AS172" s="52">
        <v>0</v>
      </c>
      <c r="AT172" s="25">
        <f>+AU172+AX172</f>
        <v>0</v>
      </c>
      <c r="AU172" s="25">
        <f>AV172+AW172</f>
        <v>0</v>
      </c>
      <c r="AV172" s="52">
        <v>0</v>
      </c>
      <c r="AW172" s="52">
        <v>0</v>
      </c>
      <c r="AX172" s="25">
        <f>AY172+AZ172</f>
        <v>0</v>
      </c>
      <c r="AY172" s="52">
        <v>0</v>
      </c>
      <c r="AZ172" s="52">
        <v>0</v>
      </c>
      <c r="BA172" s="25">
        <f>+BB172+BE172</f>
        <v>0</v>
      </c>
      <c r="BB172" s="25">
        <f>BC172+BD172</f>
        <v>0</v>
      </c>
      <c r="BC172" s="52">
        <f t="shared" ref="BC172:BD172" si="2659">+AH172+AO172+AV172</f>
        <v>0</v>
      </c>
      <c r="BD172" s="52">
        <f t="shared" si="2659"/>
        <v>0</v>
      </c>
      <c r="BE172" s="25">
        <f>BF172+BG172</f>
        <v>0</v>
      </c>
      <c r="BF172" s="52">
        <f t="shared" ref="BF172:BG172" si="2660">+AK172+AR172+AY172</f>
        <v>0</v>
      </c>
      <c r="BG172" s="52">
        <f t="shared" si="2660"/>
        <v>0</v>
      </c>
      <c r="BH172" s="25">
        <f>+BI172+BL172</f>
        <v>0</v>
      </c>
      <c r="BI172" s="25">
        <f>BJ172+BK172</f>
        <v>0</v>
      </c>
      <c r="BJ172" s="52">
        <v>0</v>
      </c>
      <c r="BK172" s="52">
        <v>0</v>
      </c>
      <c r="BL172" s="25">
        <f>BM172+BN172</f>
        <v>0</v>
      </c>
      <c r="BM172" s="52">
        <v>0</v>
      </c>
      <c r="BN172" s="52">
        <v>0</v>
      </c>
      <c r="BO172" s="25">
        <f>+BP172+BS172</f>
        <v>0</v>
      </c>
      <c r="BP172" s="25">
        <f>BQ172+BR172</f>
        <v>0</v>
      </c>
      <c r="BQ172" s="52">
        <v>0</v>
      </c>
      <c r="BR172" s="52">
        <v>0</v>
      </c>
      <c r="BS172" s="25">
        <f>BT172+BU172</f>
        <v>0</v>
      </c>
      <c r="BT172" s="52">
        <v>0</v>
      </c>
      <c r="BU172" s="52">
        <v>0</v>
      </c>
      <c r="BV172" s="25">
        <f>+BW172+BZ172</f>
        <v>0</v>
      </c>
      <c r="BW172" s="25">
        <f>BX172+BY172</f>
        <v>0</v>
      </c>
      <c r="BX172" s="52">
        <v>0</v>
      </c>
      <c r="BY172" s="52">
        <v>0</v>
      </c>
      <c r="BZ172" s="25">
        <f>CA172+CB172</f>
        <v>0</v>
      </c>
      <c r="CA172" s="52">
        <v>0</v>
      </c>
      <c r="CB172" s="52">
        <v>0</v>
      </c>
      <c r="CC172" s="25">
        <f>+CD172+CG172</f>
        <v>0</v>
      </c>
      <c r="CD172" s="25">
        <f>CE172+CF172</f>
        <v>0</v>
      </c>
      <c r="CE172" s="52">
        <f t="shared" ref="CE172:CF172" si="2661">+BJ172+BQ172+BX172</f>
        <v>0</v>
      </c>
      <c r="CF172" s="52">
        <f t="shared" si="2661"/>
        <v>0</v>
      </c>
      <c r="CG172" s="25">
        <f>CH172+CI172</f>
        <v>0</v>
      </c>
      <c r="CH172" s="52">
        <f t="shared" ref="CH172:CI172" si="2662">+BM172+BT172+CA172</f>
        <v>0</v>
      </c>
      <c r="CI172" s="52">
        <f t="shared" si="2662"/>
        <v>0</v>
      </c>
      <c r="CJ172" s="25">
        <f>+CK172+CN172</f>
        <v>0</v>
      </c>
      <c r="CK172" s="25">
        <f>CL172+CM172</f>
        <v>0</v>
      </c>
      <c r="CL172" s="52">
        <v>0</v>
      </c>
      <c r="CM172" s="52">
        <v>0</v>
      </c>
      <c r="CN172" s="25">
        <f>CO172+CP172</f>
        <v>0</v>
      </c>
      <c r="CO172" s="52">
        <v>0</v>
      </c>
      <c r="CP172" s="52">
        <v>0</v>
      </c>
      <c r="CQ172" s="25">
        <f>+CR172+CU172</f>
        <v>0</v>
      </c>
      <c r="CR172" s="25">
        <f>CS172+CT172</f>
        <v>0</v>
      </c>
      <c r="CS172" s="52">
        <v>0</v>
      </c>
      <c r="CT172" s="52">
        <v>0</v>
      </c>
      <c r="CU172" s="25">
        <f>CV172+CW172</f>
        <v>0</v>
      </c>
      <c r="CV172" s="52">
        <v>0</v>
      </c>
      <c r="CW172" s="52">
        <v>0</v>
      </c>
      <c r="CX172" s="25">
        <f>+CY172+DB172</f>
        <v>0</v>
      </c>
      <c r="CY172" s="25">
        <f>CZ172+DA172</f>
        <v>0</v>
      </c>
      <c r="CZ172" s="52">
        <v>0</v>
      </c>
      <c r="DA172" s="52">
        <v>0</v>
      </c>
      <c r="DB172" s="25">
        <f>DC172+DD172</f>
        <v>0</v>
      </c>
      <c r="DC172" s="52">
        <v>0</v>
      </c>
      <c r="DD172" s="52">
        <v>0</v>
      </c>
      <c r="DE172" s="25">
        <f>+DF172+DI172</f>
        <v>0</v>
      </c>
      <c r="DF172" s="25">
        <f>DG172+DH172</f>
        <v>0</v>
      </c>
      <c r="DG172" s="52">
        <f t="shared" ref="DG172:DH172" si="2663">+CL172+CS172+CZ172</f>
        <v>0</v>
      </c>
      <c r="DH172" s="52">
        <f t="shared" si="2663"/>
        <v>0</v>
      </c>
      <c r="DI172" s="25">
        <f>DJ172+DK172</f>
        <v>0</v>
      </c>
      <c r="DJ172" s="52">
        <f t="shared" ref="DJ172:DK172" si="2664">+CO172+CV172+DC172</f>
        <v>0</v>
      </c>
      <c r="DK172" s="52">
        <f t="shared" si="2664"/>
        <v>0</v>
      </c>
      <c r="DL172" s="25">
        <f>+DM172+DP172</f>
        <v>0</v>
      </c>
      <c r="DM172" s="25">
        <f>DN172+DO172</f>
        <v>0</v>
      </c>
      <c r="DN172" s="52">
        <f t="shared" ref="DN172:DO172" si="2665">AA172+BC172+CE172+DG172</f>
        <v>0</v>
      </c>
      <c r="DO172" s="52">
        <f t="shared" si="2665"/>
        <v>0</v>
      </c>
      <c r="DP172" s="25">
        <f>DQ172+DR172</f>
        <v>0</v>
      </c>
      <c r="DQ172" s="52">
        <f t="shared" ref="DQ172:DR172" si="2666">AD172+BF172+CH172+DJ172</f>
        <v>0</v>
      </c>
      <c r="DR172" s="52">
        <f t="shared" si="2666"/>
        <v>0</v>
      </c>
    </row>
    <row r="173" spans="1:122" s="27" customFormat="1" ht="15" customHeight="1" x14ac:dyDescent="0.25">
      <c r="A173" s="35"/>
      <c r="B173" s="62"/>
      <c r="C173" s="34" t="s">
        <v>363</v>
      </c>
      <c r="D173" s="25">
        <f>+E173+H173</f>
        <v>2083.3200000000002</v>
      </c>
      <c r="E173" s="25">
        <f>F173+G173</f>
        <v>2083.3200000000002</v>
      </c>
      <c r="F173" s="52">
        <v>1960</v>
      </c>
      <c r="G173" s="52">
        <v>123.32</v>
      </c>
      <c r="H173" s="25">
        <f>I173+J173</f>
        <v>0</v>
      </c>
      <c r="I173" s="52">
        <v>0</v>
      </c>
      <c r="J173" s="52">
        <v>0</v>
      </c>
      <c r="K173" s="25">
        <f>+L173+O173</f>
        <v>3554.33</v>
      </c>
      <c r="L173" s="25">
        <f>M173+N173</f>
        <v>3554.33</v>
      </c>
      <c r="M173" s="52">
        <v>3128</v>
      </c>
      <c r="N173" s="52">
        <v>426.33</v>
      </c>
      <c r="O173" s="25">
        <f>P173+Q173</f>
        <v>0</v>
      </c>
      <c r="P173" s="52">
        <v>0</v>
      </c>
      <c r="Q173" s="52">
        <v>0</v>
      </c>
      <c r="R173" s="25">
        <f>+S173+V173</f>
        <v>1111.67</v>
      </c>
      <c r="S173" s="25">
        <f>T173+U173</f>
        <v>1111.67</v>
      </c>
      <c r="T173" s="52">
        <v>1000</v>
      </c>
      <c r="U173" s="52">
        <v>111.67</v>
      </c>
      <c r="V173" s="25">
        <f>W173+X173</f>
        <v>0</v>
      </c>
      <c r="W173" s="52">
        <v>0</v>
      </c>
      <c r="X173" s="52">
        <v>0</v>
      </c>
      <c r="Y173" s="25">
        <f>+Z173+AC173</f>
        <v>6749.32</v>
      </c>
      <c r="Z173" s="25">
        <f>AA173+AB173</f>
        <v>6749.32</v>
      </c>
      <c r="AA173" s="52">
        <f t="shared" ref="AA173:AB175" si="2667">+F173+M173+T173</f>
        <v>6088</v>
      </c>
      <c r="AB173" s="52">
        <f t="shared" si="2667"/>
        <v>661.31999999999994</v>
      </c>
      <c r="AC173" s="25">
        <f>AD173+AE173</f>
        <v>0</v>
      </c>
      <c r="AD173" s="52">
        <f t="shared" ref="AD173:AE175" si="2668">+I173+P173+W173</f>
        <v>0</v>
      </c>
      <c r="AE173" s="52">
        <f t="shared" si="2668"/>
        <v>0</v>
      </c>
      <c r="AF173" s="25">
        <f>+AG173+AJ173</f>
        <v>0</v>
      </c>
      <c r="AG173" s="25">
        <f>AH173+AI173</f>
        <v>0</v>
      </c>
      <c r="AH173" s="52">
        <v>0</v>
      </c>
      <c r="AI173" s="52">
        <v>0</v>
      </c>
      <c r="AJ173" s="25">
        <f>AK173+AL173</f>
        <v>0</v>
      </c>
      <c r="AK173" s="52">
        <v>0</v>
      </c>
      <c r="AL173" s="52">
        <v>0</v>
      </c>
      <c r="AM173" s="25">
        <f>+AN173+AQ173</f>
        <v>0</v>
      </c>
      <c r="AN173" s="25">
        <f>AO173+AP173</f>
        <v>0</v>
      </c>
      <c r="AO173" s="52">
        <v>0</v>
      </c>
      <c r="AP173" s="52">
        <v>0</v>
      </c>
      <c r="AQ173" s="25">
        <f>AR173+AS173</f>
        <v>0</v>
      </c>
      <c r="AR173" s="52">
        <v>0</v>
      </c>
      <c r="AS173" s="52">
        <v>0</v>
      </c>
      <c r="AT173" s="25">
        <f>+AU173+AX173</f>
        <v>0</v>
      </c>
      <c r="AU173" s="25">
        <f>AV173+AW173</f>
        <v>0</v>
      </c>
      <c r="AV173" s="52">
        <v>0</v>
      </c>
      <c r="AW173" s="52">
        <v>0</v>
      </c>
      <c r="AX173" s="25">
        <f>AY173+AZ173</f>
        <v>0</v>
      </c>
      <c r="AY173" s="52">
        <v>0</v>
      </c>
      <c r="AZ173" s="52">
        <v>0</v>
      </c>
      <c r="BA173" s="25">
        <f>+BB173+BE173</f>
        <v>0</v>
      </c>
      <c r="BB173" s="25">
        <f>BC173+BD173</f>
        <v>0</v>
      </c>
      <c r="BC173" s="52">
        <f t="shared" ref="BC173:BD175" si="2669">+AH173+AO173+AV173</f>
        <v>0</v>
      </c>
      <c r="BD173" s="52">
        <f t="shared" si="2669"/>
        <v>0</v>
      </c>
      <c r="BE173" s="25">
        <f>BF173+BG173</f>
        <v>0</v>
      </c>
      <c r="BF173" s="52">
        <f t="shared" ref="BF173:BG175" si="2670">+AK173+AR173+AY173</f>
        <v>0</v>
      </c>
      <c r="BG173" s="52">
        <f t="shared" si="2670"/>
        <v>0</v>
      </c>
      <c r="BH173" s="25">
        <f>+BI173+BL173</f>
        <v>0</v>
      </c>
      <c r="BI173" s="25">
        <f>BJ173+BK173</f>
        <v>0</v>
      </c>
      <c r="BJ173" s="52">
        <v>0</v>
      </c>
      <c r="BK173" s="52">
        <v>0</v>
      </c>
      <c r="BL173" s="25">
        <f>BM173+BN173</f>
        <v>0</v>
      </c>
      <c r="BM173" s="52">
        <v>0</v>
      </c>
      <c r="BN173" s="52">
        <v>0</v>
      </c>
      <c r="BO173" s="25">
        <f>+BP173+BS173</f>
        <v>0</v>
      </c>
      <c r="BP173" s="25">
        <f>BQ173+BR173</f>
        <v>0</v>
      </c>
      <c r="BQ173" s="52">
        <v>0</v>
      </c>
      <c r="BR173" s="52">
        <v>0</v>
      </c>
      <c r="BS173" s="25">
        <f>BT173+BU173</f>
        <v>0</v>
      </c>
      <c r="BT173" s="52">
        <v>0</v>
      </c>
      <c r="BU173" s="52">
        <v>0</v>
      </c>
      <c r="BV173" s="25">
        <f>+BW173+BZ173</f>
        <v>0</v>
      </c>
      <c r="BW173" s="25">
        <f>BX173+BY173</f>
        <v>0</v>
      </c>
      <c r="BX173" s="52">
        <v>0</v>
      </c>
      <c r="BY173" s="52">
        <v>0</v>
      </c>
      <c r="BZ173" s="25">
        <f>CA173+CB173</f>
        <v>0</v>
      </c>
      <c r="CA173" s="52">
        <v>0</v>
      </c>
      <c r="CB173" s="52">
        <v>0</v>
      </c>
      <c r="CC173" s="25">
        <f>+CD173+CG173</f>
        <v>0</v>
      </c>
      <c r="CD173" s="25">
        <f>CE173+CF173</f>
        <v>0</v>
      </c>
      <c r="CE173" s="52">
        <f t="shared" ref="CE173:CF175" si="2671">+BJ173+BQ173+BX173</f>
        <v>0</v>
      </c>
      <c r="CF173" s="52">
        <f t="shared" si="2671"/>
        <v>0</v>
      </c>
      <c r="CG173" s="25">
        <f>CH173+CI173</f>
        <v>0</v>
      </c>
      <c r="CH173" s="52">
        <f t="shared" ref="CH173:CI175" si="2672">+BM173+BT173+CA173</f>
        <v>0</v>
      </c>
      <c r="CI173" s="52">
        <f t="shared" si="2672"/>
        <v>0</v>
      </c>
      <c r="CJ173" s="25">
        <f>+CK173+CN173</f>
        <v>0</v>
      </c>
      <c r="CK173" s="25">
        <f>CL173+CM173</f>
        <v>0</v>
      </c>
      <c r="CL173" s="52">
        <v>0</v>
      </c>
      <c r="CM173" s="52">
        <v>0</v>
      </c>
      <c r="CN173" s="25">
        <f>CO173+CP173</f>
        <v>0</v>
      </c>
      <c r="CO173" s="52">
        <v>0</v>
      </c>
      <c r="CP173" s="52">
        <v>0</v>
      </c>
      <c r="CQ173" s="25">
        <f>+CR173+CU173</f>
        <v>0</v>
      </c>
      <c r="CR173" s="25">
        <f>CS173+CT173</f>
        <v>0</v>
      </c>
      <c r="CS173" s="52">
        <v>0</v>
      </c>
      <c r="CT173" s="52">
        <v>0</v>
      </c>
      <c r="CU173" s="25">
        <f>CV173+CW173</f>
        <v>0</v>
      </c>
      <c r="CV173" s="52">
        <v>0</v>
      </c>
      <c r="CW173" s="52">
        <v>0</v>
      </c>
      <c r="CX173" s="25">
        <f>+CY173+DB173</f>
        <v>0</v>
      </c>
      <c r="CY173" s="25">
        <f>CZ173+DA173</f>
        <v>0</v>
      </c>
      <c r="CZ173" s="52">
        <v>0</v>
      </c>
      <c r="DA173" s="52">
        <v>0</v>
      </c>
      <c r="DB173" s="25">
        <f>DC173+DD173</f>
        <v>0</v>
      </c>
      <c r="DC173" s="52">
        <v>0</v>
      </c>
      <c r="DD173" s="52">
        <v>0</v>
      </c>
      <c r="DE173" s="25">
        <f>+DF173+DI173</f>
        <v>0</v>
      </c>
      <c r="DF173" s="25">
        <f>DG173+DH173</f>
        <v>0</v>
      </c>
      <c r="DG173" s="52">
        <f t="shared" ref="DG173:DH175" si="2673">+CL173+CS173+CZ173</f>
        <v>0</v>
      </c>
      <c r="DH173" s="52">
        <f t="shared" si="2673"/>
        <v>0</v>
      </c>
      <c r="DI173" s="25">
        <f>DJ173+DK173</f>
        <v>0</v>
      </c>
      <c r="DJ173" s="52">
        <f t="shared" ref="DJ173:DK175" si="2674">+CO173+CV173+DC173</f>
        <v>0</v>
      </c>
      <c r="DK173" s="52">
        <f t="shared" si="2674"/>
        <v>0</v>
      </c>
      <c r="DL173" s="25">
        <f>+DM173+DP173</f>
        <v>6749.32</v>
      </c>
      <c r="DM173" s="25">
        <f>DN173+DO173</f>
        <v>6749.32</v>
      </c>
      <c r="DN173" s="52">
        <f t="shared" ref="DN173:DO175" si="2675">AA173+BC173+CE173+DG173</f>
        <v>6088</v>
      </c>
      <c r="DO173" s="52">
        <f t="shared" si="2675"/>
        <v>661.31999999999994</v>
      </c>
      <c r="DP173" s="25">
        <f>DQ173+DR173</f>
        <v>0</v>
      </c>
      <c r="DQ173" s="52">
        <f t="shared" ref="DQ173:DR175" si="2676">AD173+BF173+CH173+DJ173</f>
        <v>0</v>
      </c>
      <c r="DR173" s="52">
        <f t="shared" si="2676"/>
        <v>0</v>
      </c>
    </row>
    <row r="174" spans="1:122" s="27" customFormat="1" ht="15" customHeight="1" x14ac:dyDescent="0.25">
      <c r="A174" s="35"/>
      <c r="B174" s="62"/>
      <c r="C174" s="34" t="s">
        <v>48</v>
      </c>
      <c r="D174" s="25">
        <f>+E174+H174</f>
        <v>4639</v>
      </c>
      <c r="E174" s="25">
        <f>F174+G174</f>
        <v>4639</v>
      </c>
      <c r="F174" s="52">
        <v>4639</v>
      </c>
      <c r="G174" s="52">
        <v>0</v>
      </c>
      <c r="H174" s="25">
        <f>I174+J174</f>
        <v>0</v>
      </c>
      <c r="I174" s="52">
        <v>0</v>
      </c>
      <c r="J174" s="52">
        <v>0</v>
      </c>
      <c r="K174" s="25">
        <f>+L174+O174</f>
        <v>6242.6179999999995</v>
      </c>
      <c r="L174" s="25">
        <f>M174+N174</f>
        <v>6242.6179999999995</v>
      </c>
      <c r="M174" s="52">
        <v>6037.8159999999998</v>
      </c>
      <c r="N174" s="52">
        <v>204.80199999999999</v>
      </c>
      <c r="O174" s="25">
        <f>P174+Q174</f>
        <v>0</v>
      </c>
      <c r="P174" s="52">
        <v>0</v>
      </c>
      <c r="Q174" s="52">
        <v>0</v>
      </c>
      <c r="R174" s="25">
        <f>+S174+V174</f>
        <v>6500</v>
      </c>
      <c r="S174" s="25">
        <f>T174+U174</f>
        <v>6500</v>
      </c>
      <c r="T174" s="52">
        <v>6500</v>
      </c>
      <c r="U174" s="52">
        <v>0</v>
      </c>
      <c r="V174" s="25">
        <f>W174+X174</f>
        <v>0</v>
      </c>
      <c r="W174" s="52">
        <v>0</v>
      </c>
      <c r="X174" s="52">
        <v>0</v>
      </c>
      <c r="Y174" s="25">
        <f>+Z174+AC174</f>
        <v>17381.617999999999</v>
      </c>
      <c r="Z174" s="25">
        <f>AA174+AB174</f>
        <v>17381.617999999999</v>
      </c>
      <c r="AA174" s="52">
        <f t="shared" si="2667"/>
        <v>17176.815999999999</v>
      </c>
      <c r="AB174" s="52">
        <f t="shared" si="2667"/>
        <v>204.80199999999999</v>
      </c>
      <c r="AC174" s="25">
        <f>AD174+AE174</f>
        <v>0</v>
      </c>
      <c r="AD174" s="52">
        <f t="shared" si="2668"/>
        <v>0</v>
      </c>
      <c r="AE174" s="52">
        <f t="shared" si="2668"/>
        <v>0</v>
      </c>
      <c r="AF174" s="25">
        <f>+AG174+AJ174</f>
        <v>0</v>
      </c>
      <c r="AG174" s="25">
        <f>AH174+AI174</f>
        <v>0</v>
      </c>
      <c r="AH174" s="52">
        <v>0</v>
      </c>
      <c r="AI174" s="52">
        <v>0</v>
      </c>
      <c r="AJ174" s="25">
        <f>AK174+AL174</f>
        <v>0</v>
      </c>
      <c r="AK174" s="52">
        <v>0</v>
      </c>
      <c r="AL174" s="52">
        <v>0</v>
      </c>
      <c r="AM174" s="25">
        <f>+AN174+AQ174</f>
        <v>0</v>
      </c>
      <c r="AN174" s="25">
        <f>AO174+AP174</f>
        <v>0</v>
      </c>
      <c r="AO174" s="52">
        <v>0</v>
      </c>
      <c r="AP174" s="52">
        <v>0</v>
      </c>
      <c r="AQ174" s="25">
        <f>AR174+AS174</f>
        <v>0</v>
      </c>
      <c r="AR174" s="52">
        <v>0</v>
      </c>
      <c r="AS174" s="52">
        <v>0</v>
      </c>
      <c r="AT174" s="25">
        <f>+AU174+AX174</f>
        <v>0</v>
      </c>
      <c r="AU174" s="25">
        <f>AV174+AW174</f>
        <v>0</v>
      </c>
      <c r="AV174" s="52">
        <v>0</v>
      </c>
      <c r="AW174" s="52">
        <v>0</v>
      </c>
      <c r="AX174" s="25">
        <f>AY174+AZ174</f>
        <v>0</v>
      </c>
      <c r="AY174" s="52">
        <v>0</v>
      </c>
      <c r="AZ174" s="52">
        <v>0</v>
      </c>
      <c r="BA174" s="25">
        <f>+BB174+BE174</f>
        <v>0</v>
      </c>
      <c r="BB174" s="25">
        <f>BC174+BD174</f>
        <v>0</v>
      </c>
      <c r="BC174" s="52">
        <f t="shared" si="2669"/>
        <v>0</v>
      </c>
      <c r="BD174" s="52">
        <f t="shared" si="2669"/>
        <v>0</v>
      </c>
      <c r="BE174" s="25">
        <f>BF174+BG174</f>
        <v>0</v>
      </c>
      <c r="BF174" s="52">
        <f t="shared" si="2670"/>
        <v>0</v>
      </c>
      <c r="BG174" s="52">
        <f t="shared" si="2670"/>
        <v>0</v>
      </c>
      <c r="BH174" s="25">
        <f>+BI174+BL174</f>
        <v>0</v>
      </c>
      <c r="BI174" s="25">
        <f>BJ174+BK174</f>
        <v>0</v>
      </c>
      <c r="BJ174" s="52">
        <v>0</v>
      </c>
      <c r="BK174" s="52">
        <v>0</v>
      </c>
      <c r="BL174" s="25">
        <f>BM174+BN174</f>
        <v>0</v>
      </c>
      <c r="BM174" s="52">
        <v>0</v>
      </c>
      <c r="BN174" s="52">
        <v>0</v>
      </c>
      <c r="BO174" s="25">
        <f>+BP174+BS174</f>
        <v>0</v>
      </c>
      <c r="BP174" s="25">
        <f>BQ174+BR174</f>
        <v>0</v>
      </c>
      <c r="BQ174" s="52">
        <v>0</v>
      </c>
      <c r="BR174" s="52">
        <v>0</v>
      </c>
      <c r="BS174" s="25">
        <f>BT174+BU174</f>
        <v>0</v>
      </c>
      <c r="BT174" s="52">
        <v>0</v>
      </c>
      <c r="BU174" s="52">
        <v>0</v>
      </c>
      <c r="BV174" s="25">
        <f>+BW174+BZ174</f>
        <v>0</v>
      </c>
      <c r="BW174" s="25">
        <f>BX174+BY174</f>
        <v>0</v>
      </c>
      <c r="BX174" s="52">
        <v>0</v>
      </c>
      <c r="BY174" s="52">
        <v>0</v>
      </c>
      <c r="BZ174" s="25">
        <f>CA174+CB174</f>
        <v>0</v>
      </c>
      <c r="CA174" s="52">
        <v>0</v>
      </c>
      <c r="CB174" s="52">
        <v>0</v>
      </c>
      <c r="CC174" s="25">
        <f>+CD174+CG174</f>
        <v>0</v>
      </c>
      <c r="CD174" s="25">
        <f>CE174+CF174</f>
        <v>0</v>
      </c>
      <c r="CE174" s="52">
        <f t="shared" si="2671"/>
        <v>0</v>
      </c>
      <c r="CF174" s="52">
        <f t="shared" si="2671"/>
        <v>0</v>
      </c>
      <c r="CG174" s="25">
        <f>CH174+CI174</f>
        <v>0</v>
      </c>
      <c r="CH174" s="52">
        <f t="shared" si="2672"/>
        <v>0</v>
      </c>
      <c r="CI174" s="52">
        <f t="shared" si="2672"/>
        <v>0</v>
      </c>
      <c r="CJ174" s="25">
        <f>+CK174+CN174</f>
        <v>0</v>
      </c>
      <c r="CK174" s="25">
        <f>CL174+CM174</f>
        <v>0</v>
      </c>
      <c r="CL174" s="52">
        <v>0</v>
      </c>
      <c r="CM174" s="52">
        <v>0</v>
      </c>
      <c r="CN174" s="25">
        <f>CO174+CP174</f>
        <v>0</v>
      </c>
      <c r="CO174" s="52">
        <v>0</v>
      </c>
      <c r="CP174" s="52">
        <v>0</v>
      </c>
      <c r="CQ174" s="25">
        <f>+CR174+CU174</f>
        <v>0</v>
      </c>
      <c r="CR174" s="25">
        <f>CS174+CT174</f>
        <v>0</v>
      </c>
      <c r="CS174" s="52">
        <v>0</v>
      </c>
      <c r="CT174" s="52">
        <v>0</v>
      </c>
      <c r="CU174" s="25">
        <f>CV174+CW174</f>
        <v>0</v>
      </c>
      <c r="CV174" s="52">
        <v>0</v>
      </c>
      <c r="CW174" s="52">
        <v>0</v>
      </c>
      <c r="CX174" s="25">
        <f>+CY174+DB174</f>
        <v>0</v>
      </c>
      <c r="CY174" s="25">
        <f>CZ174+DA174</f>
        <v>0</v>
      </c>
      <c r="CZ174" s="52">
        <v>0</v>
      </c>
      <c r="DA174" s="52">
        <v>0</v>
      </c>
      <c r="DB174" s="25">
        <f>DC174+DD174</f>
        <v>0</v>
      </c>
      <c r="DC174" s="52">
        <v>0</v>
      </c>
      <c r="DD174" s="52">
        <v>0</v>
      </c>
      <c r="DE174" s="25">
        <f>+DF174+DI174</f>
        <v>0</v>
      </c>
      <c r="DF174" s="25">
        <f>DG174+DH174</f>
        <v>0</v>
      </c>
      <c r="DG174" s="52">
        <f t="shared" si="2673"/>
        <v>0</v>
      </c>
      <c r="DH174" s="52">
        <f t="shared" si="2673"/>
        <v>0</v>
      </c>
      <c r="DI174" s="25">
        <f>DJ174+DK174</f>
        <v>0</v>
      </c>
      <c r="DJ174" s="52">
        <f t="shared" si="2674"/>
        <v>0</v>
      </c>
      <c r="DK174" s="52">
        <f t="shared" si="2674"/>
        <v>0</v>
      </c>
      <c r="DL174" s="25">
        <f>+DM174+DP174</f>
        <v>17381.617999999999</v>
      </c>
      <c r="DM174" s="25">
        <f>DN174+DO174</f>
        <v>17381.617999999999</v>
      </c>
      <c r="DN174" s="52">
        <f t="shared" si="2675"/>
        <v>17176.815999999999</v>
      </c>
      <c r="DO174" s="52">
        <f t="shared" si="2675"/>
        <v>204.80199999999999</v>
      </c>
      <c r="DP174" s="25">
        <f>DQ174+DR174</f>
        <v>0</v>
      </c>
      <c r="DQ174" s="52">
        <f t="shared" si="2676"/>
        <v>0</v>
      </c>
      <c r="DR174" s="52">
        <f t="shared" si="2676"/>
        <v>0</v>
      </c>
    </row>
    <row r="175" spans="1:122" s="27" customFormat="1" ht="15" customHeight="1" x14ac:dyDescent="0.25">
      <c r="A175" s="35"/>
      <c r="B175" s="62"/>
      <c r="C175" s="34" t="s">
        <v>26</v>
      </c>
      <c r="D175" s="25">
        <f>+E175+H175</f>
        <v>300950.49600000004</v>
      </c>
      <c r="E175" s="25">
        <f>F175+G175</f>
        <v>37155.089999999997</v>
      </c>
      <c r="F175" s="52">
        <v>6916.4249999999993</v>
      </c>
      <c r="G175" s="52">
        <v>30238.665000000001</v>
      </c>
      <c r="H175" s="25">
        <f>I175+J175</f>
        <v>263795.40600000002</v>
      </c>
      <c r="I175" s="52">
        <v>263795.40600000002</v>
      </c>
      <c r="J175" s="52">
        <v>0</v>
      </c>
      <c r="K175" s="25">
        <f>+L175+O175</f>
        <v>325042.83</v>
      </c>
      <c r="L175" s="25">
        <f>M175+N175</f>
        <v>26026.031000000003</v>
      </c>
      <c r="M175" s="52">
        <v>9565.2939999999999</v>
      </c>
      <c r="N175" s="52">
        <v>16460.737000000001</v>
      </c>
      <c r="O175" s="25">
        <f>P175+Q175</f>
        <v>299016.799</v>
      </c>
      <c r="P175" s="52">
        <v>299016.799</v>
      </c>
      <c r="Q175" s="52">
        <v>0</v>
      </c>
      <c r="R175" s="25">
        <f>+S175+V175</f>
        <v>513798.32</v>
      </c>
      <c r="S175" s="25">
        <f>T175+U175</f>
        <v>32276.322</v>
      </c>
      <c r="T175" s="52">
        <v>8427.857</v>
      </c>
      <c r="U175" s="52">
        <v>23848.465</v>
      </c>
      <c r="V175" s="25">
        <f>W175+X175</f>
        <v>481521.99800000002</v>
      </c>
      <c r="W175" s="52">
        <v>481521.99800000002</v>
      </c>
      <c r="X175" s="52">
        <v>0</v>
      </c>
      <c r="Y175" s="25">
        <f>+Z175+AC175</f>
        <v>1139791.6460000002</v>
      </c>
      <c r="Z175" s="25">
        <f>AA175+AB175</f>
        <v>95457.442999999999</v>
      </c>
      <c r="AA175" s="52">
        <f t="shared" si="2667"/>
        <v>24909.575999999997</v>
      </c>
      <c r="AB175" s="52">
        <f t="shared" si="2667"/>
        <v>70547.866999999998</v>
      </c>
      <c r="AC175" s="25">
        <f>AD175+AE175</f>
        <v>1044334.2030000001</v>
      </c>
      <c r="AD175" s="52">
        <f t="shared" si="2668"/>
        <v>1044334.2030000001</v>
      </c>
      <c r="AE175" s="52">
        <f t="shared" si="2668"/>
        <v>0</v>
      </c>
      <c r="AF175" s="25">
        <f>+AG175+AJ175</f>
        <v>0</v>
      </c>
      <c r="AG175" s="25">
        <f>AH175+AI175</f>
        <v>0</v>
      </c>
      <c r="AH175" s="52">
        <v>0</v>
      </c>
      <c r="AI175" s="52">
        <v>0</v>
      </c>
      <c r="AJ175" s="25">
        <f>AK175+AL175</f>
        <v>0</v>
      </c>
      <c r="AK175" s="52">
        <v>0</v>
      </c>
      <c r="AL175" s="52">
        <v>0</v>
      </c>
      <c r="AM175" s="25">
        <f>+AN175+AQ175</f>
        <v>0</v>
      </c>
      <c r="AN175" s="25">
        <f>AO175+AP175</f>
        <v>0</v>
      </c>
      <c r="AO175" s="52">
        <v>0</v>
      </c>
      <c r="AP175" s="52">
        <v>0</v>
      </c>
      <c r="AQ175" s="25">
        <f>AR175+AS175</f>
        <v>0</v>
      </c>
      <c r="AR175" s="52">
        <v>0</v>
      </c>
      <c r="AS175" s="52">
        <v>0</v>
      </c>
      <c r="AT175" s="25">
        <f>+AU175+AX175</f>
        <v>0</v>
      </c>
      <c r="AU175" s="25">
        <f>AV175+AW175</f>
        <v>0</v>
      </c>
      <c r="AV175" s="52">
        <v>0</v>
      </c>
      <c r="AW175" s="52">
        <v>0</v>
      </c>
      <c r="AX175" s="25">
        <f>AY175+AZ175</f>
        <v>0</v>
      </c>
      <c r="AY175" s="52">
        <v>0</v>
      </c>
      <c r="AZ175" s="52">
        <v>0</v>
      </c>
      <c r="BA175" s="25">
        <f>+BB175+BE175</f>
        <v>0</v>
      </c>
      <c r="BB175" s="25">
        <f>BC175+BD175</f>
        <v>0</v>
      </c>
      <c r="BC175" s="52">
        <f t="shared" si="2669"/>
        <v>0</v>
      </c>
      <c r="BD175" s="52">
        <f t="shared" si="2669"/>
        <v>0</v>
      </c>
      <c r="BE175" s="25">
        <f>BF175+BG175</f>
        <v>0</v>
      </c>
      <c r="BF175" s="52">
        <f t="shared" si="2670"/>
        <v>0</v>
      </c>
      <c r="BG175" s="52">
        <f t="shared" si="2670"/>
        <v>0</v>
      </c>
      <c r="BH175" s="25">
        <f>+BI175+BL175</f>
        <v>0</v>
      </c>
      <c r="BI175" s="25">
        <f>BJ175+BK175</f>
        <v>0</v>
      </c>
      <c r="BJ175" s="52">
        <v>0</v>
      </c>
      <c r="BK175" s="52">
        <v>0</v>
      </c>
      <c r="BL175" s="25">
        <f>BM175+BN175</f>
        <v>0</v>
      </c>
      <c r="BM175" s="52">
        <v>0</v>
      </c>
      <c r="BN175" s="52">
        <v>0</v>
      </c>
      <c r="BO175" s="25">
        <f>+BP175+BS175</f>
        <v>0</v>
      </c>
      <c r="BP175" s="25">
        <f>BQ175+BR175</f>
        <v>0</v>
      </c>
      <c r="BQ175" s="52">
        <v>0</v>
      </c>
      <c r="BR175" s="52">
        <v>0</v>
      </c>
      <c r="BS175" s="25">
        <f>BT175+BU175</f>
        <v>0</v>
      </c>
      <c r="BT175" s="52">
        <v>0</v>
      </c>
      <c r="BU175" s="52">
        <v>0</v>
      </c>
      <c r="BV175" s="25">
        <f>+BW175+BZ175</f>
        <v>0</v>
      </c>
      <c r="BW175" s="25">
        <f>BX175+BY175</f>
        <v>0</v>
      </c>
      <c r="BX175" s="52">
        <v>0</v>
      </c>
      <c r="BY175" s="52">
        <v>0</v>
      </c>
      <c r="BZ175" s="25">
        <f>CA175+CB175</f>
        <v>0</v>
      </c>
      <c r="CA175" s="52">
        <v>0</v>
      </c>
      <c r="CB175" s="52">
        <v>0</v>
      </c>
      <c r="CC175" s="25">
        <f>+CD175+CG175</f>
        <v>0</v>
      </c>
      <c r="CD175" s="25">
        <f>CE175+CF175</f>
        <v>0</v>
      </c>
      <c r="CE175" s="52">
        <f t="shared" si="2671"/>
        <v>0</v>
      </c>
      <c r="CF175" s="52">
        <f t="shared" si="2671"/>
        <v>0</v>
      </c>
      <c r="CG175" s="25">
        <f>CH175+CI175</f>
        <v>0</v>
      </c>
      <c r="CH175" s="52">
        <f t="shared" si="2672"/>
        <v>0</v>
      </c>
      <c r="CI175" s="52">
        <f t="shared" si="2672"/>
        <v>0</v>
      </c>
      <c r="CJ175" s="25">
        <f>+CK175+CN175</f>
        <v>0</v>
      </c>
      <c r="CK175" s="25">
        <f>CL175+CM175</f>
        <v>0</v>
      </c>
      <c r="CL175" s="52">
        <v>0</v>
      </c>
      <c r="CM175" s="52">
        <v>0</v>
      </c>
      <c r="CN175" s="25">
        <f>CO175+CP175</f>
        <v>0</v>
      </c>
      <c r="CO175" s="52">
        <v>0</v>
      </c>
      <c r="CP175" s="52">
        <v>0</v>
      </c>
      <c r="CQ175" s="25">
        <f>+CR175+CU175</f>
        <v>0</v>
      </c>
      <c r="CR175" s="25">
        <f>CS175+CT175</f>
        <v>0</v>
      </c>
      <c r="CS175" s="52">
        <v>0</v>
      </c>
      <c r="CT175" s="52">
        <v>0</v>
      </c>
      <c r="CU175" s="25">
        <f>CV175+CW175</f>
        <v>0</v>
      </c>
      <c r="CV175" s="52">
        <v>0</v>
      </c>
      <c r="CW175" s="52">
        <v>0</v>
      </c>
      <c r="CX175" s="25">
        <f>+CY175+DB175</f>
        <v>0</v>
      </c>
      <c r="CY175" s="25">
        <f>CZ175+DA175</f>
        <v>0</v>
      </c>
      <c r="CZ175" s="52">
        <v>0</v>
      </c>
      <c r="DA175" s="52">
        <v>0</v>
      </c>
      <c r="DB175" s="25">
        <f>DC175+DD175</f>
        <v>0</v>
      </c>
      <c r="DC175" s="52">
        <v>0</v>
      </c>
      <c r="DD175" s="52">
        <v>0</v>
      </c>
      <c r="DE175" s="25">
        <f>+DF175+DI175</f>
        <v>0</v>
      </c>
      <c r="DF175" s="25">
        <f>DG175+DH175</f>
        <v>0</v>
      </c>
      <c r="DG175" s="52">
        <f t="shared" si="2673"/>
        <v>0</v>
      </c>
      <c r="DH175" s="52">
        <f t="shared" si="2673"/>
        <v>0</v>
      </c>
      <c r="DI175" s="25">
        <f>DJ175+DK175</f>
        <v>0</v>
      </c>
      <c r="DJ175" s="52">
        <f t="shared" si="2674"/>
        <v>0</v>
      </c>
      <c r="DK175" s="52">
        <f t="shared" si="2674"/>
        <v>0</v>
      </c>
      <c r="DL175" s="25">
        <f>+DM175+DP175</f>
        <v>1139791.6460000002</v>
      </c>
      <c r="DM175" s="25">
        <f>DN175+DO175</f>
        <v>95457.442999999999</v>
      </c>
      <c r="DN175" s="52">
        <f t="shared" si="2675"/>
        <v>24909.575999999997</v>
      </c>
      <c r="DO175" s="52">
        <f t="shared" si="2675"/>
        <v>70547.866999999998</v>
      </c>
      <c r="DP175" s="25">
        <f>DQ175+DR175</f>
        <v>1044334.2030000001</v>
      </c>
      <c r="DQ175" s="52">
        <f t="shared" si="2676"/>
        <v>1044334.2030000001</v>
      </c>
      <c r="DR175" s="52">
        <f t="shared" si="2676"/>
        <v>0</v>
      </c>
    </row>
    <row r="176" spans="1:122" s="27" customFormat="1" ht="15" customHeight="1" x14ac:dyDescent="0.25">
      <c r="A176" s="35"/>
      <c r="B176" s="62"/>
      <c r="C176" s="36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  <c r="DN176" s="25"/>
      <c r="DO176" s="25"/>
      <c r="DP176" s="25"/>
      <c r="DQ176" s="25"/>
      <c r="DR176" s="25"/>
    </row>
    <row r="177" spans="1:122" s="27" customFormat="1" ht="15" customHeight="1" x14ac:dyDescent="0.25">
      <c r="A177" s="33"/>
      <c r="B177" s="62" t="s">
        <v>129</v>
      </c>
      <c r="C177" s="34"/>
      <c r="D177" s="25">
        <f>E177+H177</f>
        <v>56351.509999999995</v>
      </c>
      <c r="E177" s="25">
        <f>SUM(F177:G177)</f>
        <v>56351.509999999995</v>
      </c>
      <c r="F177" s="25">
        <f>F178+F182+F186+F187</f>
        <v>52549.479999999996</v>
      </c>
      <c r="G177" s="25">
        <f>G178+G182+G186+G187</f>
        <v>3802.0299999999997</v>
      </c>
      <c r="H177" s="25">
        <f>SUM(I177:J177)</f>
        <v>0</v>
      </c>
      <c r="I177" s="25">
        <f>I178+I182+I186+I187</f>
        <v>0</v>
      </c>
      <c r="J177" s="25">
        <f>J178+J182+J186+J187</f>
        <v>0</v>
      </c>
      <c r="K177" s="25">
        <f t="shared" ref="K177:K178" si="2677">L177+O177</f>
        <v>69316.47</v>
      </c>
      <c r="L177" s="25">
        <f t="shared" ref="L177:L178" si="2678">SUM(M177:N177)</f>
        <v>69316.47</v>
      </c>
      <c r="M177" s="25">
        <f>M178+M182+M186+M187</f>
        <v>61156.759999999995</v>
      </c>
      <c r="N177" s="25">
        <f>N178+N182+N186+N187</f>
        <v>8159.71</v>
      </c>
      <c r="O177" s="25">
        <f t="shared" ref="O177:O178" si="2679">SUM(P177:Q177)</f>
        <v>0</v>
      </c>
      <c r="P177" s="25">
        <f>P178+P182+P186+P187</f>
        <v>0</v>
      </c>
      <c r="Q177" s="25">
        <f>Q178+Q182+Q186+Q187</f>
        <v>0</v>
      </c>
      <c r="R177" s="25">
        <f t="shared" ref="R177:R178" si="2680">S177+V177</f>
        <v>56879.67</v>
      </c>
      <c r="S177" s="25">
        <f t="shared" ref="S177:S178" si="2681">SUM(T177:U177)</f>
        <v>56879.67</v>
      </c>
      <c r="T177" s="25">
        <f>T178+T182+T186+T187</f>
        <v>53623.97</v>
      </c>
      <c r="U177" s="25">
        <f>U178+U182+U186+U187</f>
        <v>3255.7</v>
      </c>
      <c r="V177" s="25">
        <f t="shared" ref="V177:V178" si="2682">SUM(W177:X177)</f>
        <v>0</v>
      </c>
      <c r="W177" s="25">
        <f>W178+W182+W186+W187</f>
        <v>0</v>
      </c>
      <c r="X177" s="25">
        <f>X178+X182+X186+X187</f>
        <v>0</v>
      </c>
      <c r="Y177" s="25">
        <f t="shared" ref="Y177" si="2683">Z177+AC177</f>
        <v>182547.65</v>
      </c>
      <c r="Z177" s="25">
        <f t="shared" ref="Z177" si="2684">SUM(AA177:AB177)</f>
        <v>182547.65</v>
      </c>
      <c r="AA177" s="25">
        <f>AA178+AA182+AA186+AA187</f>
        <v>167330.21</v>
      </c>
      <c r="AB177" s="25">
        <f>AB178+AB182+AB186+AB187</f>
        <v>15217.44</v>
      </c>
      <c r="AC177" s="25">
        <f t="shared" ref="AC177" si="2685">SUM(AD177:AE177)</f>
        <v>0</v>
      </c>
      <c r="AD177" s="25">
        <f>AD178+AD182+AD186+AD187</f>
        <v>0</v>
      </c>
      <c r="AE177" s="25">
        <f>AE178+AE182+AE186+AE187</f>
        <v>0</v>
      </c>
      <c r="AF177" s="25">
        <f t="shared" ref="AF177:AF178" si="2686">AG177+AJ177</f>
        <v>0</v>
      </c>
      <c r="AG177" s="25">
        <f>SUM(AH177:AI177)</f>
        <v>0</v>
      </c>
      <c r="AH177" s="25">
        <f>AH178+AH182+AH186+AH187</f>
        <v>0</v>
      </c>
      <c r="AI177" s="25">
        <f>AI178+AI182+AI186+AI187</f>
        <v>0</v>
      </c>
      <c r="AJ177" s="25">
        <f>SUM(AK177:AL177)</f>
        <v>0</v>
      </c>
      <c r="AK177" s="25">
        <f>AK178+AK182+AK186+AK187</f>
        <v>0</v>
      </c>
      <c r="AL177" s="25">
        <f>AL178+AL182+AL186+AL187</f>
        <v>0</v>
      </c>
      <c r="AM177" s="25">
        <f t="shared" ref="AM177:AM178" si="2687">AN177+AQ177</f>
        <v>0</v>
      </c>
      <c r="AN177" s="25">
        <f t="shared" ref="AN177:AN178" si="2688">SUM(AO177:AP177)</f>
        <v>0</v>
      </c>
      <c r="AO177" s="25">
        <f>AO178+AO182+AO186+AO187</f>
        <v>0</v>
      </c>
      <c r="AP177" s="25">
        <f>AP178+AP182+AP186+AP187</f>
        <v>0</v>
      </c>
      <c r="AQ177" s="25">
        <f t="shared" ref="AQ177:AQ178" si="2689">SUM(AR177:AS177)</f>
        <v>0</v>
      </c>
      <c r="AR177" s="25">
        <f>AR178+AR182+AR186+AR187</f>
        <v>0</v>
      </c>
      <c r="AS177" s="25">
        <f>AS178+AS182+AS186+AS187</f>
        <v>0</v>
      </c>
      <c r="AT177" s="25">
        <f t="shared" ref="AT177:AT178" si="2690">AU177+AX177</f>
        <v>0</v>
      </c>
      <c r="AU177" s="25">
        <f t="shared" ref="AU177:AU178" si="2691">SUM(AV177:AW177)</f>
        <v>0</v>
      </c>
      <c r="AV177" s="25">
        <f>AV178+AV182+AV186+AV187</f>
        <v>0</v>
      </c>
      <c r="AW177" s="25">
        <f>AW178+AW182+AW186+AW187</f>
        <v>0</v>
      </c>
      <c r="AX177" s="25">
        <f t="shared" ref="AX177:AX178" si="2692">SUM(AY177:AZ177)</f>
        <v>0</v>
      </c>
      <c r="AY177" s="25">
        <f>AY178+AY182+AY186+AY187</f>
        <v>0</v>
      </c>
      <c r="AZ177" s="25">
        <f>AZ178+AZ182+AZ186+AZ187</f>
        <v>0</v>
      </c>
      <c r="BA177" s="25">
        <f t="shared" ref="BA177:BA178" si="2693">BB177+BE177</f>
        <v>0</v>
      </c>
      <c r="BB177" s="25">
        <f t="shared" ref="BB177:BB178" si="2694">SUM(BC177:BD177)</f>
        <v>0</v>
      </c>
      <c r="BC177" s="25">
        <f>BC178+BC182+BC186+BC187</f>
        <v>0</v>
      </c>
      <c r="BD177" s="25">
        <f>BD178+BD182+BD186+BD187</f>
        <v>0</v>
      </c>
      <c r="BE177" s="25">
        <f t="shared" ref="BE177:BE178" si="2695">SUM(BF177:BG177)</f>
        <v>0</v>
      </c>
      <c r="BF177" s="25">
        <f>BF178+BF182+BF186+BF187</f>
        <v>0</v>
      </c>
      <c r="BG177" s="25">
        <f>BG178+BG182+BG186+BG187</f>
        <v>0</v>
      </c>
      <c r="BH177" s="25">
        <f t="shared" ref="BH177:BH178" si="2696">BI177+BL177</f>
        <v>0</v>
      </c>
      <c r="BI177" s="25">
        <f>SUM(BJ177:BK177)</f>
        <v>0</v>
      </c>
      <c r="BJ177" s="25">
        <f>BJ178+BJ182+BJ186+BJ187</f>
        <v>0</v>
      </c>
      <c r="BK177" s="25">
        <f>BK178+BK182+BK186+BK187</f>
        <v>0</v>
      </c>
      <c r="BL177" s="25">
        <f>SUM(BM177:BN177)</f>
        <v>0</v>
      </c>
      <c r="BM177" s="25">
        <f>BM178+BM182+BM186+BM187</f>
        <v>0</v>
      </c>
      <c r="BN177" s="25">
        <f>BN178+BN182+BN186+BN187</f>
        <v>0</v>
      </c>
      <c r="BO177" s="25">
        <f t="shared" ref="BO177:BO178" si="2697">BP177+BS177</f>
        <v>0</v>
      </c>
      <c r="BP177" s="25">
        <f t="shared" ref="BP177:BP178" si="2698">SUM(BQ177:BR177)</f>
        <v>0</v>
      </c>
      <c r="BQ177" s="25">
        <f>BQ178+BQ182+BQ186+BQ187</f>
        <v>0</v>
      </c>
      <c r="BR177" s="25">
        <f>BR178+BR182+BR186+BR187</f>
        <v>0</v>
      </c>
      <c r="BS177" s="25">
        <f t="shared" ref="BS177:BS178" si="2699">SUM(BT177:BU177)</f>
        <v>0</v>
      </c>
      <c r="BT177" s="25">
        <f>BT178+BT182+BT186+BT187</f>
        <v>0</v>
      </c>
      <c r="BU177" s="25">
        <f>BU178+BU182+BU186+BU187</f>
        <v>0</v>
      </c>
      <c r="BV177" s="25">
        <f t="shared" ref="BV177:BV178" si="2700">BW177+BZ177</f>
        <v>0</v>
      </c>
      <c r="BW177" s="25">
        <f t="shared" ref="BW177:BW178" si="2701">SUM(BX177:BY177)</f>
        <v>0</v>
      </c>
      <c r="BX177" s="25">
        <f>BX178+BX182+BX186+BX187</f>
        <v>0</v>
      </c>
      <c r="BY177" s="25">
        <f>BY178+BY182+BY186+BY187</f>
        <v>0</v>
      </c>
      <c r="BZ177" s="25">
        <f t="shared" ref="BZ177:BZ178" si="2702">SUM(CA177:CB177)</f>
        <v>0</v>
      </c>
      <c r="CA177" s="25">
        <f>CA178+CA182+CA186+CA187</f>
        <v>0</v>
      </c>
      <c r="CB177" s="25">
        <f>CB178+CB182+CB186+CB187</f>
        <v>0</v>
      </c>
      <c r="CC177" s="25">
        <f t="shared" ref="CC177:CC178" si="2703">CD177+CG177</f>
        <v>0</v>
      </c>
      <c r="CD177" s="25">
        <f t="shared" ref="CD177:CD178" si="2704">SUM(CE177:CF177)</f>
        <v>0</v>
      </c>
      <c r="CE177" s="25">
        <f>CE178+CE182+CE186+CE187</f>
        <v>0</v>
      </c>
      <c r="CF177" s="25">
        <f>CF178+CF182+CF186+CF187</f>
        <v>0</v>
      </c>
      <c r="CG177" s="25">
        <f t="shared" ref="CG177:CG178" si="2705">SUM(CH177:CI177)</f>
        <v>0</v>
      </c>
      <c r="CH177" s="25">
        <f>CH178+CH182+CH186+CH187</f>
        <v>0</v>
      </c>
      <c r="CI177" s="25">
        <f>CI178+CI182+CI186+CI187</f>
        <v>0</v>
      </c>
      <c r="CJ177" s="25">
        <f t="shared" ref="CJ177:CJ178" si="2706">CK177+CN177</f>
        <v>0</v>
      </c>
      <c r="CK177" s="25">
        <f>SUM(CL177:CM177)</f>
        <v>0</v>
      </c>
      <c r="CL177" s="25">
        <f>CL178+CL182+CL186+CL187</f>
        <v>0</v>
      </c>
      <c r="CM177" s="25">
        <f>CM178+CM182+CM186+CM187</f>
        <v>0</v>
      </c>
      <c r="CN177" s="25">
        <f>SUM(CO177:CP177)</f>
        <v>0</v>
      </c>
      <c r="CO177" s="25">
        <f>CO178+CO182+CO186+CO187</f>
        <v>0</v>
      </c>
      <c r="CP177" s="25">
        <f>CP178+CP182+CP186+CP187</f>
        <v>0</v>
      </c>
      <c r="CQ177" s="25">
        <f t="shared" ref="CQ177:CQ178" si="2707">CR177+CU177</f>
        <v>0</v>
      </c>
      <c r="CR177" s="25">
        <f t="shared" ref="CR177:CR178" si="2708">SUM(CS177:CT177)</f>
        <v>0</v>
      </c>
      <c r="CS177" s="25">
        <f>CS178+CS182+CS186+CS187</f>
        <v>0</v>
      </c>
      <c r="CT177" s="25">
        <f>CT178+CT182+CT186+CT187</f>
        <v>0</v>
      </c>
      <c r="CU177" s="25">
        <f t="shared" ref="CU177:CU178" si="2709">SUM(CV177:CW177)</f>
        <v>0</v>
      </c>
      <c r="CV177" s="25">
        <f>CV178+CV182+CV186+CV187</f>
        <v>0</v>
      </c>
      <c r="CW177" s="25">
        <f>CW178+CW182+CW186+CW187</f>
        <v>0</v>
      </c>
      <c r="CX177" s="25">
        <f t="shared" ref="CX177:CX178" si="2710">CY177+DB177</f>
        <v>0</v>
      </c>
      <c r="CY177" s="25">
        <f t="shared" ref="CY177:CY178" si="2711">SUM(CZ177:DA177)</f>
        <v>0</v>
      </c>
      <c r="CZ177" s="25">
        <f>CZ178+CZ182+CZ186+CZ187</f>
        <v>0</v>
      </c>
      <c r="DA177" s="25">
        <f>DA178+DA182+DA186+DA187</f>
        <v>0</v>
      </c>
      <c r="DB177" s="25">
        <f t="shared" ref="DB177:DB178" si="2712">SUM(DC177:DD177)</f>
        <v>0</v>
      </c>
      <c r="DC177" s="25">
        <f>DC178+DC182+DC186+DC187</f>
        <v>0</v>
      </c>
      <c r="DD177" s="25">
        <f>DD178+DD182+DD186+DD187</f>
        <v>0</v>
      </c>
      <c r="DE177" s="25">
        <f t="shared" ref="DE177:DE178" si="2713">DF177+DI177</f>
        <v>0</v>
      </c>
      <c r="DF177" s="25">
        <f t="shared" ref="DF177:DF178" si="2714">SUM(DG177:DH177)</f>
        <v>0</v>
      </c>
      <c r="DG177" s="25">
        <f>DG178+DG182+DG186+DG187</f>
        <v>0</v>
      </c>
      <c r="DH177" s="25">
        <f>DH178+DH182+DH186+DH187</f>
        <v>0</v>
      </c>
      <c r="DI177" s="25">
        <f t="shared" ref="DI177:DI178" si="2715">SUM(DJ177:DK177)</f>
        <v>0</v>
      </c>
      <c r="DJ177" s="25">
        <f>DJ178+DJ182+DJ186+DJ187</f>
        <v>0</v>
      </c>
      <c r="DK177" s="25">
        <f>DK178+DK182+DK186+DK187</f>
        <v>0</v>
      </c>
      <c r="DL177" s="25">
        <f t="shared" ref="DL177" si="2716">DM177+DP177</f>
        <v>182547.65</v>
      </c>
      <c r="DM177" s="25">
        <f t="shared" ref="DM177" si="2717">SUM(DN177:DO177)</f>
        <v>182547.65</v>
      </c>
      <c r="DN177" s="25">
        <f>DN178+DN182+DN186+DN187</f>
        <v>167330.21</v>
      </c>
      <c r="DO177" s="25">
        <f>DO178+DO182+DO186+DO187</f>
        <v>15217.44</v>
      </c>
      <c r="DP177" s="25">
        <f t="shared" ref="DP177" si="2718">SUM(DQ177:DR177)</f>
        <v>0</v>
      </c>
      <c r="DQ177" s="25">
        <f>DQ178+DQ182+DQ186+DQ187</f>
        <v>0</v>
      </c>
      <c r="DR177" s="25">
        <f>DR178+DR182+DR186+DR187</f>
        <v>0</v>
      </c>
    </row>
    <row r="178" spans="1:122" s="27" customFormat="1" ht="15" customHeight="1" x14ac:dyDescent="0.25">
      <c r="A178" s="35"/>
      <c r="B178" s="62"/>
      <c r="C178" s="34" t="s">
        <v>130</v>
      </c>
      <c r="D178" s="25">
        <f>E178+H178</f>
        <v>15769.05</v>
      </c>
      <c r="E178" s="25">
        <f>SUM(E179:E181)</f>
        <v>15769.05</v>
      </c>
      <c r="F178" s="25">
        <f>SUM(F179:F181)</f>
        <v>14786.43</v>
      </c>
      <c r="G178" s="25">
        <f>SUM(G179:G181)</f>
        <v>982.62</v>
      </c>
      <c r="H178" s="25">
        <f>SUM(I178:J178)</f>
        <v>0</v>
      </c>
      <c r="I178" s="25">
        <f>SUM(I179:I181)</f>
        <v>0</v>
      </c>
      <c r="J178" s="25">
        <f>SUM(J179:J181)</f>
        <v>0</v>
      </c>
      <c r="K178" s="25">
        <f t="shared" si="2677"/>
        <v>18767.989999999998</v>
      </c>
      <c r="L178" s="25">
        <f t="shared" si="2678"/>
        <v>18767.989999999998</v>
      </c>
      <c r="M178" s="25">
        <f t="shared" ref="M178:N178" si="2719">SUM(M179:M181)</f>
        <v>16612.32</v>
      </c>
      <c r="N178" s="25">
        <f t="shared" si="2719"/>
        <v>2155.6699999999996</v>
      </c>
      <c r="O178" s="25">
        <f t="shared" si="2679"/>
        <v>0</v>
      </c>
      <c r="P178" s="25">
        <f t="shared" ref="P178:Q178" si="2720">SUM(P179:P181)</f>
        <v>0</v>
      </c>
      <c r="Q178" s="25">
        <f t="shared" si="2720"/>
        <v>0</v>
      </c>
      <c r="R178" s="25">
        <f t="shared" si="2680"/>
        <v>19609.43</v>
      </c>
      <c r="S178" s="25">
        <f t="shared" si="2681"/>
        <v>19609.43</v>
      </c>
      <c r="T178" s="25">
        <f t="shared" ref="T178:U178" si="2721">SUM(T179:T181)</f>
        <v>17880.82</v>
      </c>
      <c r="U178" s="25">
        <f t="shared" si="2721"/>
        <v>1728.61</v>
      </c>
      <c r="V178" s="25">
        <f t="shared" si="2682"/>
        <v>0</v>
      </c>
      <c r="W178" s="25">
        <f t="shared" ref="W178:X178" si="2722">SUM(W179:W181)</f>
        <v>0</v>
      </c>
      <c r="X178" s="25">
        <f t="shared" si="2722"/>
        <v>0</v>
      </c>
      <c r="Y178" s="25">
        <f>Z178+AC178</f>
        <v>54146.47</v>
      </c>
      <c r="Z178" s="25">
        <f>SUM(AA178:AB178)</f>
        <v>54146.47</v>
      </c>
      <c r="AA178" s="25">
        <f>SUM(AA179:AA181)</f>
        <v>49279.57</v>
      </c>
      <c r="AB178" s="25">
        <f>SUM(AB179:AB181)</f>
        <v>4866.8999999999996</v>
      </c>
      <c r="AC178" s="25">
        <f>SUM(AD178:AE178)</f>
        <v>0</v>
      </c>
      <c r="AD178" s="25">
        <f>SUM(AD179:AD181)</f>
        <v>0</v>
      </c>
      <c r="AE178" s="25">
        <f>SUM(AE179:AE181)</f>
        <v>0</v>
      </c>
      <c r="AF178" s="25">
        <f t="shared" si="2686"/>
        <v>0</v>
      </c>
      <c r="AG178" s="25">
        <f>SUM(AG179:AG181)</f>
        <v>0</v>
      </c>
      <c r="AH178" s="25">
        <f>SUM(AH179:AH181)</f>
        <v>0</v>
      </c>
      <c r="AI178" s="25">
        <f>SUM(AI179:AI181)</f>
        <v>0</v>
      </c>
      <c r="AJ178" s="25">
        <f>SUM(AK178:AL178)</f>
        <v>0</v>
      </c>
      <c r="AK178" s="25">
        <f>SUM(AK179:AK181)</f>
        <v>0</v>
      </c>
      <c r="AL178" s="25">
        <f>SUM(AL179:AL181)</f>
        <v>0</v>
      </c>
      <c r="AM178" s="25">
        <f t="shared" si="2687"/>
        <v>0</v>
      </c>
      <c r="AN178" s="25">
        <f t="shared" si="2688"/>
        <v>0</v>
      </c>
      <c r="AO178" s="25">
        <f t="shared" ref="AO178:AP178" si="2723">SUM(AO179:AO181)</f>
        <v>0</v>
      </c>
      <c r="AP178" s="25">
        <f t="shared" si="2723"/>
        <v>0</v>
      </c>
      <c r="AQ178" s="25">
        <f t="shared" si="2689"/>
        <v>0</v>
      </c>
      <c r="AR178" s="25">
        <f t="shared" ref="AR178:AS178" si="2724">SUM(AR179:AR181)</f>
        <v>0</v>
      </c>
      <c r="AS178" s="25">
        <f t="shared" si="2724"/>
        <v>0</v>
      </c>
      <c r="AT178" s="25">
        <f t="shared" si="2690"/>
        <v>0</v>
      </c>
      <c r="AU178" s="25">
        <f t="shared" si="2691"/>
        <v>0</v>
      </c>
      <c r="AV178" s="25">
        <f t="shared" ref="AV178:AW178" si="2725">SUM(AV179:AV181)</f>
        <v>0</v>
      </c>
      <c r="AW178" s="25">
        <f t="shared" si="2725"/>
        <v>0</v>
      </c>
      <c r="AX178" s="25">
        <f t="shared" si="2692"/>
        <v>0</v>
      </c>
      <c r="AY178" s="25">
        <f t="shared" ref="AY178:AZ178" si="2726">SUM(AY179:AY181)</f>
        <v>0</v>
      </c>
      <c r="AZ178" s="25">
        <f t="shared" si="2726"/>
        <v>0</v>
      </c>
      <c r="BA178" s="25">
        <f t="shared" si="2693"/>
        <v>0</v>
      </c>
      <c r="BB178" s="25">
        <f t="shared" si="2694"/>
        <v>0</v>
      </c>
      <c r="BC178" s="25">
        <f t="shared" ref="BC178:BD178" si="2727">SUM(BC179:BC181)</f>
        <v>0</v>
      </c>
      <c r="BD178" s="25">
        <f t="shared" si="2727"/>
        <v>0</v>
      </c>
      <c r="BE178" s="25">
        <f t="shared" si="2695"/>
        <v>0</v>
      </c>
      <c r="BF178" s="25">
        <f t="shared" ref="BF178:BG178" si="2728">SUM(BF179:BF181)</f>
        <v>0</v>
      </c>
      <c r="BG178" s="25">
        <f t="shared" si="2728"/>
        <v>0</v>
      </c>
      <c r="BH178" s="25">
        <f t="shared" si="2696"/>
        <v>0</v>
      </c>
      <c r="BI178" s="25">
        <f>SUM(BI179:BI181)</f>
        <v>0</v>
      </c>
      <c r="BJ178" s="25">
        <f>SUM(BJ179:BJ181)</f>
        <v>0</v>
      </c>
      <c r="BK178" s="25">
        <f>SUM(BK179:BK181)</f>
        <v>0</v>
      </c>
      <c r="BL178" s="25">
        <f>SUM(BM178:BN178)</f>
        <v>0</v>
      </c>
      <c r="BM178" s="25">
        <f>SUM(BM179:BM181)</f>
        <v>0</v>
      </c>
      <c r="BN178" s="25">
        <f>SUM(BN179:BN181)</f>
        <v>0</v>
      </c>
      <c r="BO178" s="25">
        <f t="shared" si="2697"/>
        <v>0</v>
      </c>
      <c r="BP178" s="25">
        <f t="shared" si="2698"/>
        <v>0</v>
      </c>
      <c r="BQ178" s="25">
        <f t="shared" ref="BQ178:BR178" si="2729">SUM(BQ179:BQ181)</f>
        <v>0</v>
      </c>
      <c r="BR178" s="25">
        <f t="shared" si="2729"/>
        <v>0</v>
      </c>
      <c r="BS178" s="25">
        <f t="shared" si="2699"/>
        <v>0</v>
      </c>
      <c r="BT178" s="25">
        <f t="shared" ref="BT178:BU178" si="2730">SUM(BT179:BT181)</f>
        <v>0</v>
      </c>
      <c r="BU178" s="25">
        <f t="shared" si="2730"/>
        <v>0</v>
      </c>
      <c r="BV178" s="25">
        <f t="shared" si="2700"/>
        <v>0</v>
      </c>
      <c r="BW178" s="25">
        <f t="shared" si="2701"/>
        <v>0</v>
      </c>
      <c r="BX178" s="25">
        <f t="shared" ref="BX178:BY178" si="2731">SUM(BX179:BX181)</f>
        <v>0</v>
      </c>
      <c r="BY178" s="25">
        <f t="shared" si="2731"/>
        <v>0</v>
      </c>
      <c r="BZ178" s="25">
        <f t="shared" si="2702"/>
        <v>0</v>
      </c>
      <c r="CA178" s="25">
        <f t="shared" ref="CA178:CB178" si="2732">SUM(CA179:CA181)</f>
        <v>0</v>
      </c>
      <c r="CB178" s="25">
        <f t="shared" si="2732"/>
        <v>0</v>
      </c>
      <c r="CC178" s="25">
        <f t="shared" si="2703"/>
        <v>0</v>
      </c>
      <c r="CD178" s="25">
        <f t="shared" si="2704"/>
        <v>0</v>
      </c>
      <c r="CE178" s="25">
        <f t="shared" ref="CE178:CF178" si="2733">SUM(CE179:CE181)</f>
        <v>0</v>
      </c>
      <c r="CF178" s="25">
        <f t="shared" si="2733"/>
        <v>0</v>
      </c>
      <c r="CG178" s="25">
        <f t="shared" si="2705"/>
        <v>0</v>
      </c>
      <c r="CH178" s="25">
        <f t="shared" ref="CH178:CI178" si="2734">SUM(CH179:CH181)</f>
        <v>0</v>
      </c>
      <c r="CI178" s="25">
        <f t="shared" si="2734"/>
        <v>0</v>
      </c>
      <c r="CJ178" s="25">
        <f t="shared" si="2706"/>
        <v>0</v>
      </c>
      <c r="CK178" s="25">
        <f>SUM(CK179:CK181)</f>
        <v>0</v>
      </c>
      <c r="CL178" s="25">
        <f>SUM(CL179:CL181)</f>
        <v>0</v>
      </c>
      <c r="CM178" s="25">
        <f>SUM(CM179:CM181)</f>
        <v>0</v>
      </c>
      <c r="CN178" s="25">
        <f>SUM(CO178:CP178)</f>
        <v>0</v>
      </c>
      <c r="CO178" s="25">
        <f>SUM(CO179:CO181)</f>
        <v>0</v>
      </c>
      <c r="CP178" s="25">
        <f>SUM(CP179:CP181)</f>
        <v>0</v>
      </c>
      <c r="CQ178" s="25">
        <f t="shared" si="2707"/>
        <v>0</v>
      </c>
      <c r="CR178" s="25">
        <f t="shared" si="2708"/>
        <v>0</v>
      </c>
      <c r="CS178" s="25">
        <f t="shared" ref="CS178:CT178" si="2735">SUM(CS179:CS181)</f>
        <v>0</v>
      </c>
      <c r="CT178" s="25">
        <f t="shared" si="2735"/>
        <v>0</v>
      </c>
      <c r="CU178" s="25">
        <f t="shared" si="2709"/>
        <v>0</v>
      </c>
      <c r="CV178" s="25">
        <f t="shared" ref="CV178:CW178" si="2736">SUM(CV179:CV181)</f>
        <v>0</v>
      </c>
      <c r="CW178" s="25">
        <f t="shared" si="2736"/>
        <v>0</v>
      </c>
      <c r="CX178" s="25">
        <f t="shared" si="2710"/>
        <v>0</v>
      </c>
      <c r="CY178" s="25">
        <f t="shared" si="2711"/>
        <v>0</v>
      </c>
      <c r="CZ178" s="25">
        <f t="shared" ref="CZ178:DA178" si="2737">SUM(CZ179:CZ181)</f>
        <v>0</v>
      </c>
      <c r="DA178" s="25">
        <f t="shared" si="2737"/>
        <v>0</v>
      </c>
      <c r="DB178" s="25">
        <f t="shared" si="2712"/>
        <v>0</v>
      </c>
      <c r="DC178" s="25">
        <f t="shared" ref="DC178:DD178" si="2738">SUM(DC179:DC181)</f>
        <v>0</v>
      </c>
      <c r="DD178" s="25">
        <f t="shared" si="2738"/>
        <v>0</v>
      </c>
      <c r="DE178" s="25">
        <f t="shared" si="2713"/>
        <v>0</v>
      </c>
      <c r="DF178" s="25">
        <f t="shared" si="2714"/>
        <v>0</v>
      </c>
      <c r="DG178" s="25">
        <f t="shared" ref="DG178:DH178" si="2739">SUM(DG179:DG181)</f>
        <v>0</v>
      </c>
      <c r="DH178" s="25">
        <f t="shared" si="2739"/>
        <v>0</v>
      </c>
      <c r="DI178" s="25">
        <f t="shared" si="2715"/>
        <v>0</v>
      </c>
      <c r="DJ178" s="25">
        <f t="shared" ref="DJ178:DK178" si="2740">SUM(DJ179:DJ181)</f>
        <v>0</v>
      </c>
      <c r="DK178" s="25">
        <f t="shared" si="2740"/>
        <v>0</v>
      </c>
      <c r="DL178" s="25">
        <f>DM178+DP178</f>
        <v>54146.47</v>
      </c>
      <c r="DM178" s="25">
        <f>SUM(DN178:DO178)</f>
        <v>54146.47</v>
      </c>
      <c r="DN178" s="25">
        <f>SUM(DN179:DN181)</f>
        <v>49279.57</v>
      </c>
      <c r="DO178" s="25">
        <f>SUM(DO179:DO181)</f>
        <v>4866.8999999999996</v>
      </c>
      <c r="DP178" s="25">
        <f>SUM(DQ178:DR178)</f>
        <v>0</v>
      </c>
      <c r="DQ178" s="25">
        <f>SUM(DQ179:DQ181)</f>
        <v>0</v>
      </c>
      <c r="DR178" s="25">
        <f>SUM(DR179:DR181)</f>
        <v>0</v>
      </c>
    </row>
    <row r="179" spans="1:122" s="27" customFormat="1" ht="15" customHeight="1" x14ac:dyDescent="0.25">
      <c r="A179" s="35"/>
      <c r="B179" s="62"/>
      <c r="C179" s="36" t="s">
        <v>131</v>
      </c>
      <c r="D179" s="25">
        <f>+E179+H179</f>
        <v>7312.9</v>
      </c>
      <c r="E179" s="25">
        <f>F179+G179</f>
        <v>7312.9</v>
      </c>
      <c r="F179" s="52">
        <v>6330.28</v>
      </c>
      <c r="G179" s="52">
        <v>982.62</v>
      </c>
      <c r="H179" s="25">
        <f>I179+J179</f>
        <v>0</v>
      </c>
      <c r="I179" s="52">
        <v>0</v>
      </c>
      <c r="J179" s="52">
        <v>0</v>
      </c>
      <c r="K179" s="25">
        <f>+L179+O179</f>
        <v>10807.99</v>
      </c>
      <c r="L179" s="25">
        <f>M179+N179</f>
        <v>10807.99</v>
      </c>
      <c r="M179" s="52">
        <v>8652.32</v>
      </c>
      <c r="N179" s="52">
        <v>2155.6699999999996</v>
      </c>
      <c r="O179" s="25">
        <f>P179+Q179</f>
        <v>0</v>
      </c>
      <c r="P179" s="52">
        <v>0</v>
      </c>
      <c r="Q179" s="52">
        <v>0</v>
      </c>
      <c r="R179" s="25">
        <f>+S179+V179</f>
        <v>8956.4700000000012</v>
      </c>
      <c r="S179" s="25">
        <f>T179+U179</f>
        <v>8956.4700000000012</v>
      </c>
      <c r="T179" s="52">
        <v>8332.6500000000015</v>
      </c>
      <c r="U179" s="52">
        <v>623.81999999999994</v>
      </c>
      <c r="V179" s="25">
        <f>W179+X179</f>
        <v>0</v>
      </c>
      <c r="W179" s="52">
        <v>0</v>
      </c>
      <c r="X179" s="52">
        <v>0</v>
      </c>
      <c r="Y179" s="25">
        <f>+Z179+AC179</f>
        <v>27077.360000000001</v>
      </c>
      <c r="Z179" s="25">
        <f>AA179+AB179</f>
        <v>27077.360000000001</v>
      </c>
      <c r="AA179" s="52">
        <f>+F179+M179+T179</f>
        <v>23315.25</v>
      </c>
      <c r="AB179" s="52">
        <f>+G179+N179+U179</f>
        <v>3762.1099999999997</v>
      </c>
      <c r="AC179" s="25">
        <f>AD179+AE179</f>
        <v>0</v>
      </c>
      <c r="AD179" s="52">
        <f>+I179+P179+W179</f>
        <v>0</v>
      </c>
      <c r="AE179" s="52">
        <f>+J179+Q179+X179</f>
        <v>0</v>
      </c>
      <c r="AF179" s="25">
        <f>+AG179+AJ179</f>
        <v>0</v>
      </c>
      <c r="AG179" s="25">
        <f>AH179+AI179</f>
        <v>0</v>
      </c>
      <c r="AH179" s="52">
        <v>0</v>
      </c>
      <c r="AI179" s="52">
        <v>0</v>
      </c>
      <c r="AJ179" s="25">
        <f>AK179+AL179</f>
        <v>0</v>
      </c>
      <c r="AK179" s="52">
        <v>0</v>
      </c>
      <c r="AL179" s="52">
        <v>0</v>
      </c>
      <c r="AM179" s="25">
        <f>+AN179+AQ179</f>
        <v>0</v>
      </c>
      <c r="AN179" s="25">
        <f>AO179+AP179</f>
        <v>0</v>
      </c>
      <c r="AO179" s="52">
        <v>0</v>
      </c>
      <c r="AP179" s="52">
        <v>0</v>
      </c>
      <c r="AQ179" s="25">
        <f>AR179+AS179</f>
        <v>0</v>
      </c>
      <c r="AR179" s="52">
        <v>0</v>
      </c>
      <c r="AS179" s="52">
        <v>0</v>
      </c>
      <c r="AT179" s="25">
        <f>+AU179+AX179</f>
        <v>0</v>
      </c>
      <c r="AU179" s="25">
        <f>AV179+AW179</f>
        <v>0</v>
      </c>
      <c r="AV179" s="52">
        <v>0</v>
      </c>
      <c r="AW179" s="52">
        <v>0</v>
      </c>
      <c r="AX179" s="25">
        <f>AY179+AZ179</f>
        <v>0</v>
      </c>
      <c r="AY179" s="52">
        <v>0</v>
      </c>
      <c r="AZ179" s="52">
        <v>0</v>
      </c>
      <c r="BA179" s="25">
        <f>+BB179+BE179</f>
        <v>0</v>
      </c>
      <c r="BB179" s="25">
        <f>BC179+BD179</f>
        <v>0</v>
      </c>
      <c r="BC179" s="52">
        <f>+AH179+AO179+AV179</f>
        <v>0</v>
      </c>
      <c r="BD179" s="52">
        <f>+AI179+AP179+AW179</f>
        <v>0</v>
      </c>
      <c r="BE179" s="25">
        <f>BF179+BG179</f>
        <v>0</v>
      </c>
      <c r="BF179" s="52">
        <f>+AK179+AR179+AY179</f>
        <v>0</v>
      </c>
      <c r="BG179" s="52">
        <f>+AL179+AS179+AZ179</f>
        <v>0</v>
      </c>
      <c r="BH179" s="25">
        <f>+BI179+BL179</f>
        <v>0</v>
      </c>
      <c r="BI179" s="25">
        <f>BJ179+BK179</f>
        <v>0</v>
      </c>
      <c r="BJ179" s="52">
        <v>0</v>
      </c>
      <c r="BK179" s="52">
        <v>0</v>
      </c>
      <c r="BL179" s="25">
        <f>BM179+BN179</f>
        <v>0</v>
      </c>
      <c r="BM179" s="52">
        <v>0</v>
      </c>
      <c r="BN179" s="52">
        <v>0</v>
      </c>
      <c r="BO179" s="25">
        <f>+BP179+BS179</f>
        <v>0</v>
      </c>
      <c r="BP179" s="25">
        <f>BQ179+BR179</f>
        <v>0</v>
      </c>
      <c r="BQ179" s="52">
        <v>0</v>
      </c>
      <c r="BR179" s="52">
        <v>0</v>
      </c>
      <c r="BS179" s="25">
        <f>BT179+BU179</f>
        <v>0</v>
      </c>
      <c r="BT179" s="52">
        <v>0</v>
      </c>
      <c r="BU179" s="52">
        <v>0</v>
      </c>
      <c r="BV179" s="25">
        <f>+BW179+BZ179</f>
        <v>0</v>
      </c>
      <c r="BW179" s="25">
        <f>BX179+BY179</f>
        <v>0</v>
      </c>
      <c r="BX179" s="52">
        <v>0</v>
      </c>
      <c r="BY179" s="52">
        <v>0</v>
      </c>
      <c r="BZ179" s="25">
        <f>CA179+CB179</f>
        <v>0</v>
      </c>
      <c r="CA179" s="52">
        <v>0</v>
      </c>
      <c r="CB179" s="52">
        <v>0</v>
      </c>
      <c r="CC179" s="25">
        <f>+CD179+CG179</f>
        <v>0</v>
      </c>
      <c r="CD179" s="25">
        <f>CE179+CF179</f>
        <v>0</v>
      </c>
      <c r="CE179" s="52">
        <f>+BJ179+BQ179+BX179</f>
        <v>0</v>
      </c>
      <c r="CF179" s="52">
        <f>+BK179+BR179+BY179</f>
        <v>0</v>
      </c>
      <c r="CG179" s="25">
        <f>CH179+CI179</f>
        <v>0</v>
      </c>
      <c r="CH179" s="52">
        <f>+BM179+BT179+CA179</f>
        <v>0</v>
      </c>
      <c r="CI179" s="52">
        <f>+BN179+BU179+CB179</f>
        <v>0</v>
      </c>
      <c r="CJ179" s="25">
        <f>+CK179+CN179</f>
        <v>0</v>
      </c>
      <c r="CK179" s="25">
        <f>CL179+CM179</f>
        <v>0</v>
      </c>
      <c r="CL179" s="52">
        <v>0</v>
      </c>
      <c r="CM179" s="52">
        <v>0</v>
      </c>
      <c r="CN179" s="25">
        <f>CO179+CP179</f>
        <v>0</v>
      </c>
      <c r="CO179" s="52">
        <v>0</v>
      </c>
      <c r="CP179" s="52">
        <v>0</v>
      </c>
      <c r="CQ179" s="25">
        <f>+CR179+CU179</f>
        <v>0</v>
      </c>
      <c r="CR179" s="25">
        <f>CS179+CT179</f>
        <v>0</v>
      </c>
      <c r="CS179" s="52">
        <v>0</v>
      </c>
      <c r="CT179" s="52">
        <v>0</v>
      </c>
      <c r="CU179" s="25">
        <f>CV179+CW179</f>
        <v>0</v>
      </c>
      <c r="CV179" s="52">
        <v>0</v>
      </c>
      <c r="CW179" s="52">
        <v>0</v>
      </c>
      <c r="CX179" s="25">
        <f>+CY179+DB179</f>
        <v>0</v>
      </c>
      <c r="CY179" s="25">
        <f>CZ179+DA179</f>
        <v>0</v>
      </c>
      <c r="CZ179" s="52">
        <v>0</v>
      </c>
      <c r="DA179" s="52">
        <v>0</v>
      </c>
      <c r="DB179" s="25">
        <f>DC179+DD179</f>
        <v>0</v>
      </c>
      <c r="DC179" s="52">
        <v>0</v>
      </c>
      <c r="DD179" s="52">
        <v>0</v>
      </c>
      <c r="DE179" s="25">
        <f>+DF179+DI179</f>
        <v>0</v>
      </c>
      <c r="DF179" s="25">
        <f>DG179+DH179</f>
        <v>0</v>
      </c>
      <c r="DG179" s="52">
        <f>+CL179+CS179+CZ179</f>
        <v>0</v>
      </c>
      <c r="DH179" s="52">
        <f>+CM179+CT179+DA179</f>
        <v>0</v>
      </c>
      <c r="DI179" s="25">
        <f>DJ179+DK179</f>
        <v>0</v>
      </c>
      <c r="DJ179" s="52">
        <f>+CO179+CV179+DC179</f>
        <v>0</v>
      </c>
      <c r="DK179" s="52">
        <f>+CP179+CW179+DD179</f>
        <v>0</v>
      </c>
      <c r="DL179" s="25">
        <f>+DM179+DP179</f>
        <v>27077.360000000001</v>
      </c>
      <c r="DM179" s="25">
        <f>DN179+DO179</f>
        <v>27077.360000000001</v>
      </c>
      <c r="DN179" s="52">
        <f>AA179+BC179+CE179+DG179</f>
        <v>23315.25</v>
      </c>
      <c r="DO179" s="52">
        <f>AB179+BD179+CF179+DH179</f>
        <v>3762.1099999999997</v>
      </c>
      <c r="DP179" s="25">
        <f>DQ179+DR179</f>
        <v>0</v>
      </c>
      <c r="DQ179" s="52">
        <f>AD179+BF179+CH179+DJ179</f>
        <v>0</v>
      </c>
      <c r="DR179" s="52">
        <f>AE179+BG179+CI179+DK179</f>
        <v>0</v>
      </c>
    </row>
    <row r="180" spans="1:122" s="27" customFormat="1" ht="15" customHeight="1" x14ac:dyDescent="0.25">
      <c r="A180" s="35"/>
      <c r="B180" s="62"/>
      <c r="C180" s="36" t="s">
        <v>130</v>
      </c>
      <c r="D180" s="25">
        <f>+E180+H180</f>
        <v>8456.15</v>
      </c>
      <c r="E180" s="25">
        <f>F180+G180</f>
        <v>8456.15</v>
      </c>
      <c r="F180" s="52">
        <v>8456.15</v>
      </c>
      <c r="G180" s="52">
        <v>0</v>
      </c>
      <c r="H180" s="25">
        <f>I180+J180</f>
        <v>0</v>
      </c>
      <c r="I180" s="52">
        <v>0</v>
      </c>
      <c r="J180" s="52">
        <v>0</v>
      </c>
      <c r="K180" s="25">
        <f>+L180+O180</f>
        <v>7960</v>
      </c>
      <c r="L180" s="25">
        <f>M180+N180</f>
        <v>7960</v>
      </c>
      <c r="M180" s="52">
        <v>7960</v>
      </c>
      <c r="N180" s="52">
        <v>0</v>
      </c>
      <c r="O180" s="25">
        <f>P180+Q180</f>
        <v>0</v>
      </c>
      <c r="P180" s="52">
        <v>0</v>
      </c>
      <c r="Q180" s="52">
        <v>0</v>
      </c>
      <c r="R180" s="25">
        <f>+S180+V180</f>
        <v>10652.96</v>
      </c>
      <c r="S180" s="25">
        <f>T180+U180</f>
        <v>10652.96</v>
      </c>
      <c r="T180" s="52">
        <v>9548.17</v>
      </c>
      <c r="U180" s="52">
        <v>1104.79</v>
      </c>
      <c r="V180" s="25">
        <f>W180+X180</f>
        <v>0</v>
      </c>
      <c r="W180" s="52">
        <v>0</v>
      </c>
      <c r="X180" s="52">
        <v>0</v>
      </c>
      <c r="Y180" s="25">
        <f>+Z180+AC180</f>
        <v>27069.11</v>
      </c>
      <c r="Z180" s="25">
        <f>AA180+AB180</f>
        <v>27069.11</v>
      </c>
      <c r="AA180" s="52">
        <f>+F180+M180+T180</f>
        <v>25964.32</v>
      </c>
      <c r="AB180" s="52">
        <f>+G180+N180+U180</f>
        <v>1104.79</v>
      </c>
      <c r="AC180" s="25">
        <f>AD180+AE180</f>
        <v>0</v>
      </c>
      <c r="AD180" s="52">
        <f>+I180+P180+W180</f>
        <v>0</v>
      </c>
      <c r="AE180" s="52">
        <f>+J180+Q180+X180</f>
        <v>0</v>
      </c>
      <c r="AF180" s="25">
        <f>+AG180+AJ180</f>
        <v>0</v>
      </c>
      <c r="AG180" s="25">
        <f>AH180+AI180</f>
        <v>0</v>
      </c>
      <c r="AH180" s="52">
        <v>0</v>
      </c>
      <c r="AI180" s="52">
        <v>0</v>
      </c>
      <c r="AJ180" s="25">
        <f>AK180+AL180</f>
        <v>0</v>
      </c>
      <c r="AK180" s="52">
        <v>0</v>
      </c>
      <c r="AL180" s="52">
        <v>0</v>
      </c>
      <c r="AM180" s="25">
        <f>+AN180+AQ180</f>
        <v>0</v>
      </c>
      <c r="AN180" s="25">
        <f>AO180+AP180</f>
        <v>0</v>
      </c>
      <c r="AO180" s="52">
        <v>0</v>
      </c>
      <c r="AP180" s="52">
        <v>0</v>
      </c>
      <c r="AQ180" s="25">
        <f>AR180+AS180</f>
        <v>0</v>
      </c>
      <c r="AR180" s="52">
        <v>0</v>
      </c>
      <c r="AS180" s="52">
        <v>0</v>
      </c>
      <c r="AT180" s="25">
        <f>+AU180+AX180</f>
        <v>0</v>
      </c>
      <c r="AU180" s="25">
        <f>AV180+AW180</f>
        <v>0</v>
      </c>
      <c r="AV180" s="52">
        <v>0</v>
      </c>
      <c r="AW180" s="52">
        <v>0</v>
      </c>
      <c r="AX180" s="25">
        <f>AY180+AZ180</f>
        <v>0</v>
      </c>
      <c r="AY180" s="52">
        <v>0</v>
      </c>
      <c r="AZ180" s="52">
        <v>0</v>
      </c>
      <c r="BA180" s="25">
        <f>+BB180+BE180</f>
        <v>0</v>
      </c>
      <c r="BB180" s="25">
        <f>BC180+BD180</f>
        <v>0</v>
      </c>
      <c r="BC180" s="52">
        <f>+AH180+AO180+AV180</f>
        <v>0</v>
      </c>
      <c r="BD180" s="52">
        <f>+AI180+AP180+AW180</f>
        <v>0</v>
      </c>
      <c r="BE180" s="25">
        <f>BF180+BG180</f>
        <v>0</v>
      </c>
      <c r="BF180" s="52">
        <f>+AK180+AR180+AY180</f>
        <v>0</v>
      </c>
      <c r="BG180" s="52">
        <f>+AL180+AS180+AZ180</f>
        <v>0</v>
      </c>
      <c r="BH180" s="25">
        <f>+BI180+BL180</f>
        <v>0</v>
      </c>
      <c r="BI180" s="25">
        <f>BJ180+BK180</f>
        <v>0</v>
      </c>
      <c r="BJ180" s="52">
        <v>0</v>
      </c>
      <c r="BK180" s="52">
        <v>0</v>
      </c>
      <c r="BL180" s="25">
        <f>BM180+BN180</f>
        <v>0</v>
      </c>
      <c r="BM180" s="52">
        <v>0</v>
      </c>
      <c r="BN180" s="52">
        <v>0</v>
      </c>
      <c r="BO180" s="25">
        <f>+BP180+BS180</f>
        <v>0</v>
      </c>
      <c r="BP180" s="25">
        <f>BQ180+BR180</f>
        <v>0</v>
      </c>
      <c r="BQ180" s="52">
        <v>0</v>
      </c>
      <c r="BR180" s="52">
        <v>0</v>
      </c>
      <c r="BS180" s="25">
        <f>BT180+BU180</f>
        <v>0</v>
      </c>
      <c r="BT180" s="52">
        <v>0</v>
      </c>
      <c r="BU180" s="52">
        <v>0</v>
      </c>
      <c r="BV180" s="25">
        <f>+BW180+BZ180</f>
        <v>0</v>
      </c>
      <c r="BW180" s="25">
        <f>BX180+BY180</f>
        <v>0</v>
      </c>
      <c r="BX180" s="52">
        <v>0</v>
      </c>
      <c r="BY180" s="52">
        <v>0</v>
      </c>
      <c r="BZ180" s="25">
        <f>CA180+CB180</f>
        <v>0</v>
      </c>
      <c r="CA180" s="52">
        <v>0</v>
      </c>
      <c r="CB180" s="52">
        <v>0</v>
      </c>
      <c r="CC180" s="25">
        <f>+CD180+CG180</f>
        <v>0</v>
      </c>
      <c r="CD180" s="25">
        <f>CE180+CF180</f>
        <v>0</v>
      </c>
      <c r="CE180" s="52">
        <f>+BJ180+BQ180+BX180</f>
        <v>0</v>
      </c>
      <c r="CF180" s="52">
        <f>+BK180+BR180+BY180</f>
        <v>0</v>
      </c>
      <c r="CG180" s="25">
        <f>CH180+CI180</f>
        <v>0</v>
      </c>
      <c r="CH180" s="52">
        <f>+BM180+BT180+CA180</f>
        <v>0</v>
      </c>
      <c r="CI180" s="52">
        <f>+BN180+BU180+CB180</f>
        <v>0</v>
      </c>
      <c r="CJ180" s="25">
        <f>+CK180+CN180</f>
        <v>0</v>
      </c>
      <c r="CK180" s="25">
        <f>CL180+CM180</f>
        <v>0</v>
      </c>
      <c r="CL180" s="52">
        <v>0</v>
      </c>
      <c r="CM180" s="52">
        <v>0</v>
      </c>
      <c r="CN180" s="25">
        <f>CO180+CP180</f>
        <v>0</v>
      </c>
      <c r="CO180" s="52">
        <v>0</v>
      </c>
      <c r="CP180" s="52">
        <v>0</v>
      </c>
      <c r="CQ180" s="25">
        <f>+CR180+CU180</f>
        <v>0</v>
      </c>
      <c r="CR180" s="25">
        <f>CS180+CT180</f>
        <v>0</v>
      </c>
      <c r="CS180" s="52">
        <v>0</v>
      </c>
      <c r="CT180" s="52">
        <v>0</v>
      </c>
      <c r="CU180" s="25">
        <f>CV180+CW180</f>
        <v>0</v>
      </c>
      <c r="CV180" s="52">
        <v>0</v>
      </c>
      <c r="CW180" s="52">
        <v>0</v>
      </c>
      <c r="CX180" s="25">
        <f>+CY180+DB180</f>
        <v>0</v>
      </c>
      <c r="CY180" s="25">
        <f>CZ180+DA180</f>
        <v>0</v>
      </c>
      <c r="CZ180" s="52">
        <v>0</v>
      </c>
      <c r="DA180" s="52">
        <v>0</v>
      </c>
      <c r="DB180" s="25">
        <f>DC180+DD180</f>
        <v>0</v>
      </c>
      <c r="DC180" s="52">
        <v>0</v>
      </c>
      <c r="DD180" s="52">
        <v>0</v>
      </c>
      <c r="DE180" s="25">
        <f>+DF180+DI180</f>
        <v>0</v>
      </c>
      <c r="DF180" s="25">
        <f>DG180+DH180</f>
        <v>0</v>
      </c>
      <c r="DG180" s="52">
        <f>+CL180+CS180+CZ180</f>
        <v>0</v>
      </c>
      <c r="DH180" s="52">
        <f>+CM180+CT180+DA180</f>
        <v>0</v>
      </c>
      <c r="DI180" s="25">
        <f>DJ180+DK180</f>
        <v>0</v>
      </c>
      <c r="DJ180" s="52">
        <f>+CO180+CV180+DC180</f>
        <v>0</v>
      </c>
      <c r="DK180" s="52">
        <f>+CP180+CW180+DD180</f>
        <v>0</v>
      </c>
      <c r="DL180" s="25">
        <f>+DM180+DP180</f>
        <v>27069.11</v>
      </c>
      <c r="DM180" s="25">
        <f>DN180+DO180</f>
        <v>27069.11</v>
      </c>
      <c r="DN180" s="52">
        <f>AA180+BC180+CE180+DG180</f>
        <v>25964.32</v>
      </c>
      <c r="DO180" s="52">
        <f>AB180+BD180+CF180+DH180</f>
        <v>1104.79</v>
      </c>
      <c r="DP180" s="25">
        <f>DQ180+DR180</f>
        <v>0</v>
      </c>
      <c r="DQ180" s="52">
        <f>AD180+BF180+CH180+DJ180</f>
        <v>0</v>
      </c>
      <c r="DR180" s="52">
        <f>AE180+BG180+CI180+DK180</f>
        <v>0</v>
      </c>
    </row>
    <row r="181" spans="1:122" s="27" customFormat="1" ht="15" customHeight="1" x14ac:dyDescent="0.25">
      <c r="A181" s="35"/>
      <c r="B181" s="62"/>
      <c r="C181" s="36" t="s">
        <v>361</v>
      </c>
      <c r="D181" s="25">
        <f>+E181+H181</f>
        <v>0</v>
      </c>
      <c r="E181" s="25">
        <f>F181+G181</f>
        <v>0</v>
      </c>
      <c r="F181" s="52">
        <v>0</v>
      </c>
      <c r="G181" s="52">
        <v>0</v>
      </c>
      <c r="H181" s="25">
        <f>I181+J181</f>
        <v>0</v>
      </c>
      <c r="I181" s="52">
        <v>0</v>
      </c>
      <c r="J181" s="52">
        <v>0</v>
      </c>
      <c r="K181" s="25">
        <f>+L181+O181</f>
        <v>0</v>
      </c>
      <c r="L181" s="25">
        <f>M181+N181</f>
        <v>0</v>
      </c>
      <c r="M181" s="52">
        <v>0</v>
      </c>
      <c r="N181" s="52">
        <v>0</v>
      </c>
      <c r="O181" s="25">
        <f>P181+Q181</f>
        <v>0</v>
      </c>
      <c r="P181" s="52">
        <v>0</v>
      </c>
      <c r="Q181" s="52">
        <v>0</v>
      </c>
      <c r="R181" s="25">
        <f>+S181+V181</f>
        <v>0</v>
      </c>
      <c r="S181" s="25">
        <f>T181+U181</f>
        <v>0</v>
      </c>
      <c r="T181" s="52">
        <v>0</v>
      </c>
      <c r="U181" s="52">
        <v>0</v>
      </c>
      <c r="V181" s="25">
        <f>W181+X181</f>
        <v>0</v>
      </c>
      <c r="W181" s="52">
        <v>0</v>
      </c>
      <c r="X181" s="52">
        <v>0</v>
      </c>
      <c r="Y181" s="25">
        <f>+Z181+AC181</f>
        <v>0</v>
      </c>
      <c r="Z181" s="25">
        <f>AA181+AB181</f>
        <v>0</v>
      </c>
      <c r="AA181" s="52">
        <f t="shared" ref="AA181:AB181" si="2741">+F181+M181+T181</f>
        <v>0</v>
      </c>
      <c r="AB181" s="52">
        <f t="shared" si="2741"/>
        <v>0</v>
      </c>
      <c r="AC181" s="25">
        <f>AD181+AE181</f>
        <v>0</v>
      </c>
      <c r="AD181" s="52">
        <f t="shared" ref="AD181:AE181" si="2742">+I181+P181+W181</f>
        <v>0</v>
      </c>
      <c r="AE181" s="52">
        <f t="shared" si="2742"/>
        <v>0</v>
      </c>
      <c r="AF181" s="25">
        <f>+AG181+AJ181</f>
        <v>0</v>
      </c>
      <c r="AG181" s="25">
        <f>AH181+AI181</f>
        <v>0</v>
      </c>
      <c r="AH181" s="52">
        <v>0</v>
      </c>
      <c r="AI181" s="52">
        <v>0</v>
      </c>
      <c r="AJ181" s="25">
        <f>AK181+AL181</f>
        <v>0</v>
      </c>
      <c r="AK181" s="52">
        <v>0</v>
      </c>
      <c r="AL181" s="52">
        <v>0</v>
      </c>
      <c r="AM181" s="25">
        <f>+AN181+AQ181</f>
        <v>0</v>
      </c>
      <c r="AN181" s="25">
        <f>AO181+AP181</f>
        <v>0</v>
      </c>
      <c r="AO181" s="52">
        <v>0</v>
      </c>
      <c r="AP181" s="52">
        <v>0</v>
      </c>
      <c r="AQ181" s="25">
        <f>AR181+AS181</f>
        <v>0</v>
      </c>
      <c r="AR181" s="52">
        <v>0</v>
      </c>
      <c r="AS181" s="52">
        <v>0</v>
      </c>
      <c r="AT181" s="25">
        <f>+AU181+AX181</f>
        <v>0</v>
      </c>
      <c r="AU181" s="25">
        <f>AV181+AW181</f>
        <v>0</v>
      </c>
      <c r="AV181" s="52">
        <v>0</v>
      </c>
      <c r="AW181" s="52">
        <v>0</v>
      </c>
      <c r="AX181" s="25">
        <f>AY181+AZ181</f>
        <v>0</v>
      </c>
      <c r="AY181" s="52">
        <v>0</v>
      </c>
      <c r="AZ181" s="52">
        <v>0</v>
      </c>
      <c r="BA181" s="25">
        <f>+BB181+BE181</f>
        <v>0</v>
      </c>
      <c r="BB181" s="25">
        <f>BC181+BD181</f>
        <v>0</v>
      </c>
      <c r="BC181" s="52">
        <f t="shared" ref="BC181:BD181" si="2743">+AH181+AO181+AV181</f>
        <v>0</v>
      </c>
      <c r="BD181" s="52">
        <f t="shared" si="2743"/>
        <v>0</v>
      </c>
      <c r="BE181" s="25">
        <f>BF181+BG181</f>
        <v>0</v>
      </c>
      <c r="BF181" s="52">
        <f t="shared" ref="BF181:BG181" si="2744">+AK181+AR181+AY181</f>
        <v>0</v>
      </c>
      <c r="BG181" s="52">
        <f t="shared" si="2744"/>
        <v>0</v>
      </c>
      <c r="BH181" s="25">
        <f>+BI181+BL181</f>
        <v>0</v>
      </c>
      <c r="BI181" s="25">
        <f>BJ181+BK181</f>
        <v>0</v>
      </c>
      <c r="BJ181" s="52">
        <v>0</v>
      </c>
      <c r="BK181" s="52">
        <v>0</v>
      </c>
      <c r="BL181" s="25">
        <f>BM181+BN181</f>
        <v>0</v>
      </c>
      <c r="BM181" s="52">
        <v>0</v>
      </c>
      <c r="BN181" s="52">
        <v>0</v>
      </c>
      <c r="BO181" s="25">
        <f>+BP181+BS181</f>
        <v>0</v>
      </c>
      <c r="BP181" s="25">
        <f>BQ181+BR181</f>
        <v>0</v>
      </c>
      <c r="BQ181" s="52">
        <v>0</v>
      </c>
      <c r="BR181" s="52">
        <v>0</v>
      </c>
      <c r="BS181" s="25">
        <f>BT181+BU181</f>
        <v>0</v>
      </c>
      <c r="BT181" s="52">
        <v>0</v>
      </c>
      <c r="BU181" s="52">
        <v>0</v>
      </c>
      <c r="BV181" s="25">
        <f>+BW181+BZ181</f>
        <v>0</v>
      </c>
      <c r="BW181" s="25">
        <f>BX181+BY181</f>
        <v>0</v>
      </c>
      <c r="BX181" s="52">
        <v>0</v>
      </c>
      <c r="BY181" s="52">
        <v>0</v>
      </c>
      <c r="BZ181" s="25">
        <f>CA181+CB181</f>
        <v>0</v>
      </c>
      <c r="CA181" s="52">
        <v>0</v>
      </c>
      <c r="CB181" s="52">
        <v>0</v>
      </c>
      <c r="CC181" s="25">
        <f>+CD181+CG181</f>
        <v>0</v>
      </c>
      <c r="CD181" s="25">
        <f>CE181+CF181</f>
        <v>0</v>
      </c>
      <c r="CE181" s="52">
        <f t="shared" ref="CE181:CF181" si="2745">+BJ181+BQ181+BX181</f>
        <v>0</v>
      </c>
      <c r="CF181" s="52">
        <f t="shared" si="2745"/>
        <v>0</v>
      </c>
      <c r="CG181" s="25">
        <f>CH181+CI181</f>
        <v>0</v>
      </c>
      <c r="CH181" s="52">
        <f t="shared" ref="CH181:CI181" si="2746">+BM181+BT181+CA181</f>
        <v>0</v>
      </c>
      <c r="CI181" s="52">
        <f t="shared" si="2746"/>
        <v>0</v>
      </c>
      <c r="CJ181" s="25">
        <f>+CK181+CN181</f>
        <v>0</v>
      </c>
      <c r="CK181" s="25">
        <f>CL181+CM181</f>
        <v>0</v>
      </c>
      <c r="CL181" s="52">
        <v>0</v>
      </c>
      <c r="CM181" s="52">
        <v>0</v>
      </c>
      <c r="CN181" s="25">
        <f>CO181+CP181</f>
        <v>0</v>
      </c>
      <c r="CO181" s="52">
        <v>0</v>
      </c>
      <c r="CP181" s="52">
        <v>0</v>
      </c>
      <c r="CQ181" s="25">
        <f>+CR181+CU181</f>
        <v>0</v>
      </c>
      <c r="CR181" s="25">
        <f>CS181+CT181</f>
        <v>0</v>
      </c>
      <c r="CS181" s="52">
        <v>0</v>
      </c>
      <c r="CT181" s="52">
        <v>0</v>
      </c>
      <c r="CU181" s="25">
        <f>CV181+CW181</f>
        <v>0</v>
      </c>
      <c r="CV181" s="52">
        <v>0</v>
      </c>
      <c r="CW181" s="52">
        <v>0</v>
      </c>
      <c r="CX181" s="25">
        <f>+CY181+DB181</f>
        <v>0</v>
      </c>
      <c r="CY181" s="25">
        <f>CZ181+DA181</f>
        <v>0</v>
      </c>
      <c r="CZ181" s="52">
        <v>0</v>
      </c>
      <c r="DA181" s="52">
        <v>0</v>
      </c>
      <c r="DB181" s="25">
        <f>DC181+DD181</f>
        <v>0</v>
      </c>
      <c r="DC181" s="52">
        <v>0</v>
      </c>
      <c r="DD181" s="52">
        <v>0</v>
      </c>
      <c r="DE181" s="25">
        <f>+DF181+DI181</f>
        <v>0</v>
      </c>
      <c r="DF181" s="25">
        <f>DG181+DH181</f>
        <v>0</v>
      </c>
      <c r="DG181" s="52">
        <f t="shared" ref="DG181:DH181" si="2747">+CL181+CS181+CZ181</f>
        <v>0</v>
      </c>
      <c r="DH181" s="52">
        <f t="shared" si="2747"/>
        <v>0</v>
      </c>
      <c r="DI181" s="25">
        <f>DJ181+DK181</f>
        <v>0</v>
      </c>
      <c r="DJ181" s="52">
        <f t="shared" ref="DJ181:DK181" si="2748">+CO181+CV181+DC181</f>
        <v>0</v>
      </c>
      <c r="DK181" s="52">
        <f t="shared" si="2748"/>
        <v>0</v>
      </c>
      <c r="DL181" s="25">
        <f>+DM181+DP181</f>
        <v>0</v>
      </c>
      <c r="DM181" s="25">
        <f>DN181+DO181</f>
        <v>0</v>
      </c>
      <c r="DN181" s="52">
        <f t="shared" ref="DN181:DO181" si="2749">AA181+BC181+CE181+DG181</f>
        <v>0</v>
      </c>
      <c r="DO181" s="52">
        <f t="shared" si="2749"/>
        <v>0</v>
      </c>
      <c r="DP181" s="25">
        <f>DQ181+DR181</f>
        <v>0</v>
      </c>
      <c r="DQ181" s="52">
        <f t="shared" ref="DQ181:DR181" si="2750">AD181+BF181+CH181+DJ181</f>
        <v>0</v>
      </c>
      <c r="DR181" s="52">
        <f t="shared" si="2750"/>
        <v>0</v>
      </c>
    </row>
    <row r="182" spans="1:122" s="27" customFormat="1" ht="15" customHeight="1" x14ac:dyDescent="0.25">
      <c r="A182" s="35"/>
      <c r="B182" s="62"/>
      <c r="C182" s="34" t="s">
        <v>340</v>
      </c>
      <c r="D182" s="25">
        <f>E182+H182</f>
        <v>897.9799999999999</v>
      </c>
      <c r="E182" s="25">
        <f>SUM(F182:G182)</f>
        <v>897.9799999999999</v>
      </c>
      <c r="F182" s="25">
        <f>SUM(F183:F185)</f>
        <v>791.83999999999992</v>
      </c>
      <c r="G182" s="25">
        <f>SUM(G183:G185)</f>
        <v>106.13999999999999</v>
      </c>
      <c r="H182" s="25">
        <f>SUM(I182:J182)</f>
        <v>0</v>
      </c>
      <c r="I182" s="25">
        <f>SUM(I183:I185)</f>
        <v>0</v>
      </c>
      <c r="J182" s="25">
        <f>SUM(J183:J185)</f>
        <v>0</v>
      </c>
      <c r="K182" s="25">
        <f t="shared" ref="K182" si="2751">L182+O182</f>
        <v>7396.2099999999991</v>
      </c>
      <c r="L182" s="25">
        <f t="shared" ref="L182" si="2752">SUM(M182:N182)</f>
        <v>7396.2099999999991</v>
      </c>
      <c r="M182" s="25">
        <f>SUM(M183:M185)</f>
        <v>7208.8899999999994</v>
      </c>
      <c r="N182" s="25">
        <f>SUM(N183:N185)</f>
        <v>187.32</v>
      </c>
      <c r="O182" s="25">
        <f t="shared" ref="O182" si="2753">SUM(P182:Q182)</f>
        <v>0</v>
      </c>
      <c r="P182" s="25">
        <f>SUM(P183:P185)</f>
        <v>0</v>
      </c>
      <c r="Q182" s="25">
        <f>SUM(Q183:Q185)</f>
        <v>0</v>
      </c>
      <c r="R182" s="25">
        <f t="shared" ref="R182" si="2754">S182+V182</f>
        <v>1590.1099999999997</v>
      </c>
      <c r="S182" s="25">
        <f t="shared" ref="S182" si="2755">SUM(T182:U182)</f>
        <v>1590.1099999999997</v>
      </c>
      <c r="T182" s="25">
        <f>SUM(T183:T185)</f>
        <v>1457.3299999999997</v>
      </c>
      <c r="U182" s="25">
        <f>SUM(U183:U185)</f>
        <v>132.78</v>
      </c>
      <c r="V182" s="25">
        <f t="shared" ref="V182" si="2756">SUM(W182:X182)</f>
        <v>0</v>
      </c>
      <c r="W182" s="25">
        <f>SUM(W183:W185)</f>
        <v>0</v>
      </c>
      <c r="X182" s="25">
        <f>SUM(X183:X185)</f>
        <v>0</v>
      </c>
      <c r="Y182" s="25">
        <f>Z182+AC182</f>
        <v>9884.2999999999993</v>
      </c>
      <c r="Z182" s="25">
        <f>SUM(AA182:AB182)</f>
        <v>9884.2999999999993</v>
      </c>
      <c r="AA182" s="25">
        <f>SUM(AA183:AA185)</f>
        <v>9458.06</v>
      </c>
      <c r="AB182" s="25">
        <f>SUM(AB183:AB185)</f>
        <v>426.24</v>
      </c>
      <c r="AC182" s="25">
        <f>SUM(AD182:AE182)</f>
        <v>0</v>
      </c>
      <c r="AD182" s="25">
        <f>SUM(AD183:AD185)</f>
        <v>0</v>
      </c>
      <c r="AE182" s="25">
        <f>SUM(AE183:AE185)</f>
        <v>0</v>
      </c>
      <c r="AF182" s="25">
        <f t="shared" ref="AF182" si="2757">AG182+AJ182</f>
        <v>0</v>
      </c>
      <c r="AG182" s="25">
        <f>SUM(AH182:AI182)</f>
        <v>0</v>
      </c>
      <c r="AH182" s="25">
        <f>SUM(AH183:AH185)</f>
        <v>0</v>
      </c>
      <c r="AI182" s="25">
        <f>SUM(AI183:AI185)</f>
        <v>0</v>
      </c>
      <c r="AJ182" s="25">
        <f>SUM(AK182:AL182)</f>
        <v>0</v>
      </c>
      <c r="AK182" s="25">
        <f>SUM(AK183:AK185)</f>
        <v>0</v>
      </c>
      <c r="AL182" s="25">
        <f>SUM(AL183:AL185)</f>
        <v>0</v>
      </c>
      <c r="AM182" s="25">
        <f t="shared" ref="AM182" si="2758">AN182+AQ182</f>
        <v>0</v>
      </c>
      <c r="AN182" s="25">
        <f t="shared" ref="AN182" si="2759">SUM(AO182:AP182)</f>
        <v>0</v>
      </c>
      <c r="AO182" s="25">
        <f>SUM(AO183:AO185)</f>
        <v>0</v>
      </c>
      <c r="AP182" s="25">
        <f>SUM(AP183:AP185)</f>
        <v>0</v>
      </c>
      <c r="AQ182" s="25">
        <f t="shared" ref="AQ182" si="2760">SUM(AR182:AS182)</f>
        <v>0</v>
      </c>
      <c r="AR182" s="25">
        <f>SUM(AR183:AR185)</f>
        <v>0</v>
      </c>
      <c r="AS182" s="25">
        <f>SUM(AS183:AS185)</f>
        <v>0</v>
      </c>
      <c r="AT182" s="25">
        <f t="shared" ref="AT182" si="2761">AU182+AX182</f>
        <v>0</v>
      </c>
      <c r="AU182" s="25">
        <f t="shared" ref="AU182" si="2762">SUM(AV182:AW182)</f>
        <v>0</v>
      </c>
      <c r="AV182" s="25">
        <f>SUM(AV183:AV185)</f>
        <v>0</v>
      </c>
      <c r="AW182" s="25">
        <f>SUM(AW183:AW185)</f>
        <v>0</v>
      </c>
      <c r="AX182" s="25">
        <f t="shared" ref="AX182" si="2763">SUM(AY182:AZ182)</f>
        <v>0</v>
      </c>
      <c r="AY182" s="25">
        <f>SUM(AY183:AY185)</f>
        <v>0</v>
      </c>
      <c r="AZ182" s="25">
        <f>SUM(AZ183:AZ185)</f>
        <v>0</v>
      </c>
      <c r="BA182" s="25">
        <f t="shared" ref="BA182" si="2764">BB182+BE182</f>
        <v>0</v>
      </c>
      <c r="BB182" s="25">
        <f t="shared" ref="BB182" si="2765">SUM(BC182:BD182)</f>
        <v>0</v>
      </c>
      <c r="BC182" s="25">
        <f>SUM(BC183:BC185)</f>
        <v>0</v>
      </c>
      <c r="BD182" s="25">
        <f>SUM(BD183:BD185)</f>
        <v>0</v>
      </c>
      <c r="BE182" s="25">
        <f t="shared" ref="BE182" si="2766">SUM(BF182:BG182)</f>
        <v>0</v>
      </c>
      <c r="BF182" s="25">
        <f>SUM(BF183:BF185)</f>
        <v>0</v>
      </c>
      <c r="BG182" s="25">
        <f>SUM(BG183:BG185)</f>
        <v>0</v>
      </c>
      <c r="BH182" s="25">
        <f t="shared" ref="BH182" si="2767">BI182+BL182</f>
        <v>0</v>
      </c>
      <c r="BI182" s="25">
        <f>SUM(BJ182:BK182)</f>
        <v>0</v>
      </c>
      <c r="BJ182" s="25">
        <f>SUM(BJ183:BJ185)</f>
        <v>0</v>
      </c>
      <c r="BK182" s="25">
        <f>SUM(BK183:BK185)</f>
        <v>0</v>
      </c>
      <c r="BL182" s="25">
        <f>SUM(BM182:BN182)</f>
        <v>0</v>
      </c>
      <c r="BM182" s="25">
        <f>SUM(BM183:BM185)</f>
        <v>0</v>
      </c>
      <c r="BN182" s="25">
        <f>SUM(BN183:BN185)</f>
        <v>0</v>
      </c>
      <c r="BO182" s="25">
        <f t="shared" ref="BO182" si="2768">BP182+BS182</f>
        <v>0</v>
      </c>
      <c r="BP182" s="25">
        <f t="shared" ref="BP182" si="2769">SUM(BQ182:BR182)</f>
        <v>0</v>
      </c>
      <c r="BQ182" s="25">
        <f>SUM(BQ183:BQ185)</f>
        <v>0</v>
      </c>
      <c r="BR182" s="25">
        <f>SUM(BR183:BR185)</f>
        <v>0</v>
      </c>
      <c r="BS182" s="25">
        <f t="shared" ref="BS182" si="2770">SUM(BT182:BU182)</f>
        <v>0</v>
      </c>
      <c r="BT182" s="25">
        <f>SUM(BT183:BT185)</f>
        <v>0</v>
      </c>
      <c r="BU182" s="25">
        <f>SUM(BU183:BU185)</f>
        <v>0</v>
      </c>
      <c r="BV182" s="25">
        <f t="shared" ref="BV182" si="2771">BW182+BZ182</f>
        <v>0</v>
      </c>
      <c r="BW182" s="25">
        <f t="shared" ref="BW182" si="2772">SUM(BX182:BY182)</f>
        <v>0</v>
      </c>
      <c r="BX182" s="25">
        <f>SUM(BX183:BX185)</f>
        <v>0</v>
      </c>
      <c r="BY182" s="25">
        <f>SUM(BY183:BY185)</f>
        <v>0</v>
      </c>
      <c r="BZ182" s="25">
        <f t="shared" ref="BZ182" si="2773">SUM(CA182:CB182)</f>
        <v>0</v>
      </c>
      <c r="CA182" s="25">
        <f>SUM(CA183:CA185)</f>
        <v>0</v>
      </c>
      <c r="CB182" s="25">
        <f>SUM(CB183:CB185)</f>
        <v>0</v>
      </c>
      <c r="CC182" s="25">
        <f t="shared" ref="CC182" si="2774">CD182+CG182</f>
        <v>0</v>
      </c>
      <c r="CD182" s="25">
        <f t="shared" ref="CD182" si="2775">SUM(CE182:CF182)</f>
        <v>0</v>
      </c>
      <c r="CE182" s="25">
        <f>SUM(CE183:CE185)</f>
        <v>0</v>
      </c>
      <c r="CF182" s="25">
        <f>SUM(CF183:CF185)</f>
        <v>0</v>
      </c>
      <c r="CG182" s="25">
        <f t="shared" ref="CG182" si="2776">SUM(CH182:CI182)</f>
        <v>0</v>
      </c>
      <c r="CH182" s="25">
        <f>SUM(CH183:CH185)</f>
        <v>0</v>
      </c>
      <c r="CI182" s="25">
        <f>SUM(CI183:CI185)</f>
        <v>0</v>
      </c>
      <c r="CJ182" s="25">
        <f t="shared" ref="CJ182" si="2777">CK182+CN182</f>
        <v>0</v>
      </c>
      <c r="CK182" s="25">
        <f>SUM(CL182:CM182)</f>
        <v>0</v>
      </c>
      <c r="CL182" s="25">
        <f>SUM(CL183:CL185)</f>
        <v>0</v>
      </c>
      <c r="CM182" s="25">
        <f>SUM(CM183:CM185)</f>
        <v>0</v>
      </c>
      <c r="CN182" s="25">
        <f>SUM(CO182:CP182)</f>
        <v>0</v>
      </c>
      <c r="CO182" s="25">
        <f>SUM(CO183:CO185)</f>
        <v>0</v>
      </c>
      <c r="CP182" s="25">
        <f>SUM(CP183:CP185)</f>
        <v>0</v>
      </c>
      <c r="CQ182" s="25">
        <f t="shared" ref="CQ182" si="2778">CR182+CU182</f>
        <v>0</v>
      </c>
      <c r="CR182" s="25">
        <f t="shared" ref="CR182" si="2779">SUM(CS182:CT182)</f>
        <v>0</v>
      </c>
      <c r="CS182" s="25">
        <f>SUM(CS183:CS185)</f>
        <v>0</v>
      </c>
      <c r="CT182" s="25">
        <f>SUM(CT183:CT185)</f>
        <v>0</v>
      </c>
      <c r="CU182" s="25">
        <f t="shared" ref="CU182" si="2780">SUM(CV182:CW182)</f>
        <v>0</v>
      </c>
      <c r="CV182" s="25">
        <f>SUM(CV183:CV185)</f>
        <v>0</v>
      </c>
      <c r="CW182" s="25">
        <f>SUM(CW183:CW185)</f>
        <v>0</v>
      </c>
      <c r="CX182" s="25">
        <f t="shared" ref="CX182" si="2781">CY182+DB182</f>
        <v>0</v>
      </c>
      <c r="CY182" s="25">
        <f t="shared" ref="CY182" si="2782">SUM(CZ182:DA182)</f>
        <v>0</v>
      </c>
      <c r="CZ182" s="25">
        <f>SUM(CZ183:CZ185)</f>
        <v>0</v>
      </c>
      <c r="DA182" s="25">
        <f>SUM(DA183:DA185)</f>
        <v>0</v>
      </c>
      <c r="DB182" s="25">
        <f t="shared" ref="DB182" si="2783">SUM(DC182:DD182)</f>
        <v>0</v>
      </c>
      <c r="DC182" s="25">
        <f>SUM(DC183:DC185)</f>
        <v>0</v>
      </c>
      <c r="DD182" s="25">
        <f>SUM(DD183:DD185)</f>
        <v>0</v>
      </c>
      <c r="DE182" s="25">
        <f t="shared" ref="DE182" si="2784">DF182+DI182</f>
        <v>0</v>
      </c>
      <c r="DF182" s="25">
        <f t="shared" ref="DF182" si="2785">SUM(DG182:DH182)</f>
        <v>0</v>
      </c>
      <c r="DG182" s="25">
        <f>SUM(DG183:DG185)</f>
        <v>0</v>
      </c>
      <c r="DH182" s="25">
        <f>SUM(DH183:DH185)</f>
        <v>0</v>
      </c>
      <c r="DI182" s="25">
        <f t="shared" ref="DI182" si="2786">SUM(DJ182:DK182)</f>
        <v>0</v>
      </c>
      <c r="DJ182" s="25">
        <f>SUM(DJ183:DJ185)</f>
        <v>0</v>
      </c>
      <c r="DK182" s="25">
        <f>SUM(DK183:DK185)</f>
        <v>0</v>
      </c>
      <c r="DL182" s="25">
        <f>DM182+DP182</f>
        <v>9884.2999999999993</v>
      </c>
      <c r="DM182" s="25">
        <f>SUM(DN182:DO182)</f>
        <v>9884.2999999999993</v>
      </c>
      <c r="DN182" s="25">
        <f>SUM(DN183:DN185)</f>
        <v>9458.06</v>
      </c>
      <c r="DO182" s="25">
        <f>SUM(DO183:DO185)</f>
        <v>426.24</v>
      </c>
      <c r="DP182" s="25">
        <f>SUM(DQ182:DR182)</f>
        <v>0</v>
      </c>
      <c r="DQ182" s="25">
        <f>SUM(DQ183:DQ185)</f>
        <v>0</v>
      </c>
      <c r="DR182" s="25">
        <f>SUM(DR183:DR185)</f>
        <v>0</v>
      </c>
    </row>
    <row r="183" spans="1:122" s="27" customFormat="1" ht="15" customHeight="1" x14ac:dyDescent="0.25">
      <c r="A183" s="35"/>
      <c r="B183" s="62"/>
      <c r="C183" s="36" t="s">
        <v>341</v>
      </c>
      <c r="D183" s="25">
        <f>+E183+H183</f>
        <v>0</v>
      </c>
      <c r="E183" s="25">
        <f>F183+G183</f>
        <v>0</v>
      </c>
      <c r="F183" s="52">
        <v>0</v>
      </c>
      <c r="G183" s="52">
        <v>0</v>
      </c>
      <c r="H183" s="25">
        <f>I183+J183</f>
        <v>0</v>
      </c>
      <c r="I183" s="52">
        <v>0</v>
      </c>
      <c r="J183" s="52">
        <v>0</v>
      </c>
      <c r="K183" s="25">
        <f>+L183+O183</f>
        <v>0</v>
      </c>
      <c r="L183" s="25">
        <f>M183+N183</f>
        <v>0</v>
      </c>
      <c r="M183" s="52">
        <v>0</v>
      </c>
      <c r="N183" s="52">
        <v>0</v>
      </c>
      <c r="O183" s="25">
        <f>P183+Q183</f>
        <v>0</v>
      </c>
      <c r="P183" s="52">
        <v>0</v>
      </c>
      <c r="Q183" s="52">
        <v>0</v>
      </c>
      <c r="R183" s="25">
        <f>+S183+V183</f>
        <v>0</v>
      </c>
      <c r="S183" s="25">
        <f>T183+U183</f>
        <v>0</v>
      </c>
      <c r="T183" s="52">
        <v>0</v>
      </c>
      <c r="U183" s="52">
        <v>0</v>
      </c>
      <c r="V183" s="25">
        <f>W183+X183</f>
        <v>0</v>
      </c>
      <c r="W183" s="52">
        <v>0</v>
      </c>
      <c r="X183" s="52">
        <v>0</v>
      </c>
      <c r="Y183" s="25">
        <f>+Z183+AC183</f>
        <v>0</v>
      </c>
      <c r="Z183" s="25">
        <f>AA183+AB183</f>
        <v>0</v>
      </c>
      <c r="AA183" s="52">
        <f t="shared" ref="AA183:AB185" si="2787">+F183+M183+T183</f>
        <v>0</v>
      </c>
      <c r="AB183" s="52">
        <f t="shared" si="2787"/>
        <v>0</v>
      </c>
      <c r="AC183" s="25">
        <f>AD183+AE183</f>
        <v>0</v>
      </c>
      <c r="AD183" s="52">
        <f t="shared" ref="AD183:AE185" si="2788">+I183+P183+W183</f>
        <v>0</v>
      </c>
      <c r="AE183" s="52">
        <f t="shared" si="2788"/>
        <v>0</v>
      </c>
      <c r="AF183" s="25">
        <f>+AG183+AJ183</f>
        <v>0</v>
      </c>
      <c r="AG183" s="25">
        <f>AH183+AI183</f>
        <v>0</v>
      </c>
      <c r="AH183" s="52">
        <v>0</v>
      </c>
      <c r="AI183" s="52">
        <v>0</v>
      </c>
      <c r="AJ183" s="25">
        <f>AK183+AL183</f>
        <v>0</v>
      </c>
      <c r="AK183" s="52">
        <v>0</v>
      </c>
      <c r="AL183" s="52">
        <v>0</v>
      </c>
      <c r="AM183" s="25">
        <f>+AN183+AQ183</f>
        <v>0</v>
      </c>
      <c r="AN183" s="25">
        <f>AO183+AP183</f>
        <v>0</v>
      </c>
      <c r="AO183" s="52">
        <v>0</v>
      </c>
      <c r="AP183" s="52">
        <v>0</v>
      </c>
      <c r="AQ183" s="25">
        <f>AR183+AS183</f>
        <v>0</v>
      </c>
      <c r="AR183" s="52">
        <v>0</v>
      </c>
      <c r="AS183" s="52">
        <v>0</v>
      </c>
      <c r="AT183" s="25">
        <f>+AU183+AX183</f>
        <v>0</v>
      </c>
      <c r="AU183" s="25">
        <f>AV183+AW183</f>
        <v>0</v>
      </c>
      <c r="AV183" s="52">
        <v>0</v>
      </c>
      <c r="AW183" s="52">
        <v>0</v>
      </c>
      <c r="AX183" s="25">
        <f>AY183+AZ183</f>
        <v>0</v>
      </c>
      <c r="AY183" s="52">
        <v>0</v>
      </c>
      <c r="AZ183" s="52">
        <v>0</v>
      </c>
      <c r="BA183" s="25">
        <f>+BB183+BE183</f>
        <v>0</v>
      </c>
      <c r="BB183" s="25">
        <f>BC183+BD183</f>
        <v>0</v>
      </c>
      <c r="BC183" s="52">
        <f t="shared" ref="BC183:BD185" si="2789">+AH183+AO183+AV183</f>
        <v>0</v>
      </c>
      <c r="BD183" s="52">
        <f t="shared" si="2789"/>
        <v>0</v>
      </c>
      <c r="BE183" s="25">
        <f>BF183+BG183</f>
        <v>0</v>
      </c>
      <c r="BF183" s="52">
        <f t="shared" ref="BF183:BG185" si="2790">+AK183+AR183+AY183</f>
        <v>0</v>
      </c>
      <c r="BG183" s="52">
        <f t="shared" si="2790"/>
        <v>0</v>
      </c>
      <c r="BH183" s="25">
        <f>+BI183+BL183</f>
        <v>0</v>
      </c>
      <c r="BI183" s="25">
        <f>BJ183+BK183</f>
        <v>0</v>
      </c>
      <c r="BJ183" s="52">
        <v>0</v>
      </c>
      <c r="BK183" s="52">
        <v>0</v>
      </c>
      <c r="BL183" s="25">
        <f>BM183+BN183</f>
        <v>0</v>
      </c>
      <c r="BM183" s="52">
        <v>0</v>
      </c>
      <c r="BN183" s="52">
        <v>0</v>
      </c>
      <c r="BO183" s="25">
        <f>+BP183+BS183</f>
        <v>0</v>
      </c>
      <c r="BP183" s="25">
        <f>BQ183+BR183</f>
        <v>0</v>
      </c>
      <c r="BQ183" s="52">
        <v>0</v>
      </c>
      <c r="BR183" s="52">
        <v>0</v>
      </c>
      <c r="BS183" s="25">
        <f>BT183+BU183</f>
        <v>0</v>
      </c>
      <c r="BT183" s="52">
        <v>0</v>
      </c>
      <c r="BU183" s="52">
        <v>0</v>
      </c>
      <c r="BV183" s="25">
        <f>+BW183+BZ183</f>
        <v>0</v>
      </c>
      <c r="BW183" s="25">
        <f>BX183+BY183</f>
        <v>0</v>
      </c>
      <c r="BX183" s="52">
        <v>0</v>
      </c>
      <c r="BY183" s="52">
        <v>0</v>
      </c>
      <c r="BZ183" s="25">
        <f>CA183+CB183</f>
        <v>0</v>
      </c>
      <c r="CA183" s="52">
        <v>0</v>
      </c>
      <c r="CB183" s="52">
        <v>0</v>
      </c>
      <c r="CC183" s="25">
        <f>+CD183+CG183</f>
        <v>0</v>
      </c>
      <c r="CD183" s="25">
        <f>CE183+CF183</f>
        <v>0</v>
      </c>
      <c r="CE183" s="52">
        <f t="shared" ref="CE183:CF185" si="2791">+BJ183+BQ183+BX183</f>
        <v>0</v>
      </c>
      <c r="CF183" s="52">
        <f t="shared" si="2791"/>
        <v>0</v>
      </c>
      <c r="CG183" s="25">
        <f>CH183+CI183</f>
        <v>0</v>
      </c>
      <c r="CH183" s="52">
        <f t="shared" ref="CH183:CI185" si="2792">+BM183+BT183+CA183</f>
        <v>0</v>
      </c>
      <c r="CI183" s="52">
        <f t="shared" si="2792"/>
        <v>0</v>
      </c>
      <c r="CJ183" s="25">
        <f>+CK183+CN183</f>
        <v>0</v>
      </c>
      <c r="CK183" s="25">
        <f>CL183+CM183</f>
        <v>0</v>
      </c>
      <c r="CL183" s="52">
        <v>0</v>
      </c>
      <c r="CM183" s="52">
        <v>0</v>
      </c>
      <c r="CN183" s="25">
        <f>CO183+CP183</f>
        <v>0</v>
      </c>
      <c r="CO183" s="52">
        <v>0</v>
      </c>
      <c r="CP183" s="52">
        <v>0</v>
      </c>
      <c r="CQ183" s="25">
        <f>+CR183+CU183</f>
        <v>0</v>
      </c>
      <c r="CR183" s="25">
        <f>CS183+CT183</f>
        <v>0</v>
      </c>
      <c r="CS183" s="52">
        <v>0</v>
      </c>
      <c r="CT183" s="52">
        <v>0</v>
      </c>
      <c r="CU183" s="25">
        <f>CV183+CW183</f>
        <v>0</v>
      </c>
      <c r="CV183" s="52">
        <v>0</v>
      </c>
      <c r="CW183" s="52">
        <v>0</v>
      </c>
      <c r="CX183" s="25">
        <f>+CY183+DB183</f>
        <v>0</v>
      </c>
      <c r="CY183" s="25">
        <f>CZ183+DA183</f>
        <v>0</v>
      </c>
      <c r="CZ183" s="52">
        <v>0</v>
      </c>
      <c r="DA183" s="52">
        <v>0</v>
      </c>
      <c r="DB183" s="25">
        <f>DC183+DD183</f>
        <v>0</v>
      </c>
      <c r="DC183" s="52">
        <v>0</v>
      </c>
      <c r="DD183" s="52">
        <v>0</v>
      </c>
      <c r="DE183" s="25">
        <f>+DF183+DI183</f>
        <v>0</v>
      </c>
      <c r="DF183" s="25">
        <f>DG183+DH183</f>
        <v>0</v>
      </c>
      <c r="DG183" s="52">
        <f t="shared" ref="DG183:DH185" si="2793">+CL183+CS183+CZ183</f>
        <v>0</v>
      </c>
      <c r="DH183" s="52">
        <f t="shared" si="2793"/>
        <v>0</v>
      </c>
      <c r="DI183" s="25">
        <f>DJ183+DK183</f>
        <v>0</v>
      </c>
      <c r="DJ183" s="52">
        <f t="shared" ref="DJ183:DK185" si="2794">+CO183+CV183+DC183</f>
        <v>0</v>
      </c>
      <c r="DK183" s="52">
        <f t="shared" si="2794"/>
        <v>0</v>
      </c>
      <c r="DL183" s="25">
        <f>+DM183+DP183</f>
        <v>0</v>
      </c>
      <c r="DM183" s="25">
        <f>DN183+DO183</f>
        <v>0</v>
      </c>
      <c r="DN183" s="52">
        <f t="shared" ref="DN183:DO185" si="2795">AA183+BC183+CE183+DG183</f>
        <v>0</v>
      </c>
      <c r="DO183" s="52">
        <f t="shared" si="2795"/>
        <v>0</v>
      </c>
      <c r="DP183" s="25">
        <f>DQ183+DR183</f>
        <v>0</v>
      </c>
      <c r="DQ183" s="52">
        <f t="shared" ref="DQ183:DR185" si="2796">AD183+BF183+CH183+DJ183</f>
        <v>0</v>
      </c>
      <c r="DR183" s="52">
        <f t="shared" si="2796"/>
        <v>0</v>
      </c>
    </row>
    <row r="184" spans="1:122" s="27" customFormat="1" ht="15" customHeight="1" x14ac:dyDescent="0.25">
      <c r="A184" s="35"/>
      <c r="B184" s="62"/>
      <c r="C184" s="36" t="s">
        <v>342</v>
      </c>
      <c r="D184" s="25">
        <f>+E184+H184</f>
        <v>897.9799999999999</v>
      </c>
      <c r="E184" s="25">
        <f>F184+G184</f>
        <v>897.9799999999999</v>
      </c>
      <c r="F184" s="52">
        <v>791.83999999999992</v>
      </c>
      <c r="G184" s="52">
        <v>106.13999999999999</v>
      </c>
      <c r="H184" s="25">
        <f>I184+J184</f>
        <v>0</v>
      </c>
      <c r="I184" s="52">
        <v>0</v>
      </c>
      <c r="J184" s="52">
        <v>0</v>
      </c>
      <c r="K184" s="25">
        <f>+L184+O184</f>
        <v>7396.2099999999991</v>
      </c>
      <c r="L184" s="25">
        <f>M184+N184</f>
        <v>7396.2099999999991</v>
      </c>
      <c r="M184" s="52">
        <v>7208.8899999999994</v>
      </c>
      <c r="N184" s="52">
        <v>187.32</v>
      </c>
      <c r="O184" s="25">
        <f>P184+Q184</f>
        <v>0</v>
      </c>
      <c r="P184" s="52">
        <v>0</v>
      </c>
      <c r="Q184" s="52">
        <v>0</v>
      </c>
      <c r="R184" s="25">
        <f>+S184+V184</f>
        <v>1590.1099999999997</v>
      </c>
      <c r="S184" s="25">
        <f>T184+U184</f>
        <v>1590.1099999999997</v>
      </c>
      <c r="T184" s="52">
        <v>1457.3299999999997</v>
      </c>
      <c r="U184" s="52">
        <v>132.78</v>
      </c>
      <c r="V184" s="25">
        <f>W184+X184</f>
        <v>0</v>
      </c>
      <c r="W184" s="52">
        <v>0</v>
      </c>
      <c r="X184" s="52">
        <v>0</v>
      </c>
      <c r="Y184" s="25">
        <f>+Z184+AC184</f>
        <v>9884.2999999999993</v>
      </c>
      <c r="Z184" s="25">
        <f>AA184+AB184</f>
        <v>9884.2999999999993</v>
      </c>
      <c r="AA184" s="52">
        <f>+F184+M184+T184</f>
        <v>9458.06</v>
      </c>
      <c r="AB184" s="52">
        <f>+G184+N184+U184</f>
        <v>426.24</v>
      </c>
      <c r="AC184" s="25">
        <f>AD184+AE184</f>
        <v>0</v>
      </c>
      <c r="AD184" s="52">
        <f>+I184+P184+W184</f>
        <v>0</v>
      </c>
      <c r="AE184" s="52">
        <f>+J184+Q184+X184</f>
        <v>0</v>
      </c>
      <c r="AF184" s="25">
        <f>+AG184+AJ184</f>
        <v>0</v>
      </c>
      <c r="AG184" s="25">
        <f>AH184+AI184</f>
        <v>0</v>
      </c>
      <c r="AH184" s="52">
        <v>0</v>
      </c>
      <c r="AI184" s="52">
        <v>0</v>
      </c>
      <c r="AJ184" s="25">
        <f>AK184+AL184</f>
        <v>0</v>
      </c>
      <c r="AK184" s="52">
        <v>0</v>
      </c>
      <c r="AL184" s="52">
        <v>0</v>
      </c>
      <c r="AM184" s="25">
        <f>+AN184+AQ184</f>
        <v>0</v>
      </c>
      <c r="AN184" s="25">
        <f>AO184+AP184</f>
        <v>0</v>
      </c>
      <c r="AO184" s="52">
        <v>0</v>
      </c>
      <c r="AP184" s="52">
        <v>0</v>
      </c>
      <c r="AQ184" s="25">
        <f>AR184+AS184</f>
        <v>0</v>
      </c>
      <c r="AR184" s="52">
        <v>0</v>
      </c>
      <c r="AS184" s="52">
        <v>0</v>
      </c>
      <c r="AT184" s="25">
        <f>+AU184+AX184</f>
        <v>0</v>
      </c>
      <c r="AU184" s="25">
        <f>AV184+AW184</f>
        <v>0</v>
      </c>
      <c r="AV184" s="52">
        <v>0</v>
      </c>
      <c r="AW184" s="52">
        <v>0</v>
      </c>
      <c r="AX184" s="25">
        <f>AY184+AZ184</f>
        <v>0</v>
      </c>
      <c r="AY184" s="52">
        <v>0</v>
      </c>
      <c r="AZ184" s="52">
        <v>0</v>
      </c>
      <c r="BA184" s="25">
        <f>+BB184+BE184</f>
        <v>0</v>
      </c>
      <c r="BB184" s="25">
        <f>BC184+BD184</f>
        <v>0</v>
      </c>
      <c r="BC184" s="52">
        <f>+AH184+AO184+AV184</f>
        <v>0</v>
      </c>
      <c r="BD184" s="52">
        <f>+AI184+AP184+AW184</f>
        <v>0</v>
      </c>
      <c r="BE184" s="25">
        <f>BF184+BG184</f>
        <v>0</v>
      </c>
      <c r="BF184" s="52">
        <f>+AK184+AR184+AY184</f>
        <v>0</v>
      </c>
      <c r="BG184" s="52">
        <f>+AL184+AS184+AZ184</f>
        <v>0</v>
      </c>
      <c r="BH184" s="25">
        <f>+BI184+BL184</f>
        <v>0</v>
      </c>
      <c r="BI184" s="25">
        <f>BJ184+BK184</f>
        <v>0</v>
      </c>
      <c r="BJ184" s="52">
        <v>0</v>
      </c>
      <c r="BK184" s="52">
        <v>0</v>
      </c>
      <c r="BL184" s="25">
        <f>BM184+BN184</f>
        <v>0</v>
      </c>
      <c r="BM184" s="52">
        <v>0</v>
      </c>
      <c r="BN184" s="52">
        <v>0</v>
      </c>
      <c r="BO184" s="25">
        <f>+BP184+BS184</f>
        <v>0</v>
      </c>
      <c r="BP184" s="25">
        <f>BQ184+BR184</f>
        <v>0</v>
      </c>
      <c r="BQ184" s="52">
        <v>0</v>
      </c>
      <c r="BR184" s="52">
        <v>0</v>
      </c>
      <c r="BS184" s="25">
        <f>BT184+BU184</f>
        <v>0</v>
      </c>
      <c r="BT184" s="52">
        <v>0</v>
      </c>
      <c r="BU184" s="52">
        <v>0</v>
      </c>
      <c r="BV184" s="25">
        <f>+BW184+BZ184</f>
        <v>0</v>
      </c>
      <c r="BW184" s="25">
        <f>BX184+BY184</f>
        <v>0</v>
      </c>
      <c r="BX184" s="52">
        <v>0</v>
      </c>
      <c r="BY184" s="52">
        <v>0</v>
      </c>
      <c r="BZ184" s="25">
        <f>CA184+CB184</f>
        <v>0</v>
      </c>
      <c r="CA184" s="52">
        <v>0</v>
      </c>
      <c r="CB184" s="52">
        <v>0</v>
      </c>
      <c r="CC184" s="25">
        <f>+CD184+CG184</f>
        <v>0</v>
      </c>
      <c r="CD184" s="25">
        <f>CE184+CF184</f>
        <v>0</v>
      </c>
      <c r="CE184" s="52">
        <f>+BJ184+BQ184+BX184</f>
        <v>0</v>
      </c>
      <c r="CF184" s="52">
        <f>+BK184+BR184+BY184</f>
        <v>0</v>
      </c>
      <c r="CG184" s="25">
        <f>CH184+CI184</f>
        <v>0</v>
      </c>
      <c r="CH184" s="52">
        <f>+BM184+BT184+CA184</f>
        <v>0</v>
      </c>
      <c r="CI184" s="52">
        <f>+BN184+BU184+CB184</f>
        <v>0</v>
      </c>
      <c r="CJ184" s="25">
        <f>+CK184+CN184</f>
        <v>0</v>
      </c>
      <c r="CK184" s="25">
        <f>CL184+CM184</f>
        <v>0</v>
      </c>
      <c r="CL184" s="52">
        <v>0</v>
      </c>
      <c r="CM184" s="52">
        <v>0</v>
      </c>
      <c r="CN184" s="25">
        <f>CO184+CP184</f>
        <v>0</v>
      </c>
      <c r="CO184" s="52">
        <v>0</v>
      </c>
      <c r="CP184" s="52">
        <v>0</v>
      </c>
      <c r="CQ184" s="25">
        <f>+CR184+CU184</f>
        <v>0</v>
      </c>
      <c r="CR184" s="25">
        <f>CS184+CT184</f>
        <v>0</v>
      </c>
      <c r="CS184" s="52">
        <v>0</v>
      </c>
      <c r="CT184" s="52">
        <v>0</v>
      </c>
      <c r="CU184" s="25">
        <f>CV184+CW184</f>
        <v>0</v>
      </c>
      <c r="CV184" s="52">
        <v>0</v>
      </c>
      <c r="CW184" s="52">
        <v>0</v>
      </c>
      <c r="CX184" s="25">
        <f>+CY184+DB184</f>
        <v>0</v>
      </c>
      <c r="CY184" s="25">
        <f>CZ184+DA184</f>
        <v>0</v>
      </c>
      <c r="CZ184" s="52">
        <v>0</v>
      </c>
      <c r="DA184" s="52">
        <v>0</v>
      </c>
      <c r="DB184" s="25">
        <f>DC184+DD184</f>
        <v>0</v>
      </c>
      <c r="DC184" s="52">
        <v>0</v>
      </c>
      <c r="DD184" s="52">
        <v>0</v>
      </c>
      <c r="DE184" s="25">
        <f>+DF184+DI184</f>
        <v>0</v>
      </c>
      <c r="DF184" s="25">
        <f>DG184+DH184</f>
        <v>0</v>
      </c>
      <c r="DG184" s="52">
        <f>+CL184+CS184+CZ184</f>
        <v>0</v>
      </c>
      <c r="DH184" s="52">
        <f>+CM184+CT184+DA184</f>
        <v>0</v>
      </c>
      <c r="DI184" s="25">
        <f>DJ184+DK184</f>
        <v>0</v>
      </c>
      <c r="DJ184" s="52">
        <f>+CO184+CV184+DC184</f>
        <v>0</v>
      </c>
      <c r="DK184" s="52">
        <f>+CP184+CW184+DD184</f>
        <v>0</v>
      </c>
      <c r="DL184" s="25">
        <f>+DM184+DP184</f>
        <v>9884.2999999999993</v>
      </c>
      <c r="DM184" s="25">
        <f>DN184+DO184</f>
        <v>9884.2999999999993</v>
      </c>
      <c r="DN184" s="52">
        <f>AA184+BC184+CE184+DG184</f>
        <v>9458.06</v>
      </c>
      <c r="DO184" s="52">
        <f>AB184+BD184+CF184+DH184</f>
        <v>426.24</v>
      </c>
      <c r="DP184" s="25">
        <f>DQ184+DR184</f>
        <v>0</v>
      </c>
      <c r="DQ184" s="52">
        <f>AD184+BF184+CH184+DJ184</f>
        <v>0</v>
      </c>
      <c r="DR184" s="52">
        <f>AE184+BG184+CI184+DK184</f>
        <v>0</v>
      </c>
    </row>
    <row r="185" spans="1:122" s="27" customFormat="1" ht="15" customHeight="1" x14ac:dyDescent="0.25">
      <c r="A185" s="35"/>
      <c r="B185" s="62"/>
      <c r="C185" s="36" t="s">
        <v>390</v>
      </c>
      <c r="D185" s="25">
        <f>+E185+H185</f>
        <v>0</v>
      </c>
      <c r="E185" s="25">
        <f>F185+G185</f>
        <v>0</v>
      </c>
      <c r="F185" s="52">
        <v>0</v>
      </c>
      <c r="G185" s="52">
        <v>0</v>
      </c>
      <c r="H185" s="25">
        <f>I185+J185</f>
        <v>0</v>
      </c>
      <c r="I185" s="52">
        <v>0</v>
      </c>
      <c r="J185" s="52">
        <v>0</v>
      </c>
      <c r="K185" s="25">
        <f>+L185+O185</f>
        <v>0</v>
      </c>
      <c r="L185" s="25">
        <f>M185+N185</f>
        <v>0</v>
      </c>
      <c r="M185" s="52">
        <v>0</v>
      </c>
      <c r="N185" s="52">
        <v>0</v>
      </c>
      <c r="O185" s="25">
        <f>P185+Q185</f>
        <v>0</v>
      </c>
      <c r="P185" s="52">
        <v>0</v>
      </c>
      <c r="Q185" s="52">
        <v>0</v>
      </c>
      <c r="R185" s="25">
        <f>+S185+V185</f>
        <v>0</v>
      </c>
      <c r="S185" s="25">
        <f>T185+U185</f>
        <v>0</v>
      </c>
      <c r="T185" s="52">
        <v>0</v>
      </c>
      <c r="U185" s="52">
        <v>0</v>
      </c>
      <c r="V185" s="25">
        <f>W185+X185</f>
        <v>0</v>
      </c>
      <c r="W185" s="52">
        <v>0</v>
      </c>
      <c r="X185" s="52">
        <v>0</v>
      </c>
      <c r="Y185" s="25">
        <f>+Z185+AC185</f>
        <v>0</v>
      </c>
      <c r="Z185" s="25">
        <f>AA185+AB185</f>
        <v>0</v>
      </c>
      <c r="AA185" s="52">
        <f t="shared" si="2787"/>
        <v>0</v>
      </c>
      <c r="AB185" s="52">
        <f t="shared" si="2787"/>
        <v>0</v>
      </c>
      <c r="AC185" s="25">
        <f>AD185+AE185</f>
        <v>0</v>
      </c>
      <c r="AD185" s="52">
        <f t="shared" si="2788"/>
        <v>0</v>
      </c>
      <c r="AE185" s="52">
        <f t="shared" si="2788"/>
        <v>0</v>
      </c>
      <c r="AF185" s="25">
        <f>+AG185+AJ185</f>
        <v>0</v>
      </c>
      <c r="AG185" s="25">
        <f>AH185+AI185</f>
        <v>0</v>
      </c>
      <c r="AH185" s="52">
        <v>0</v>
      </c>
      <c r="AI185" s="52">
        <v>0</v>
      </c>
      <c r="AJ185" s="25">
        <f>AK185+AL185</f>
        <v>0</v>
      </c>
      <c r="AK185" s="52">
        <v>0</v>
      </c>
      <c r="AL185" s="52">
        <v>0</v>
      </c>
      <c r="AM185" s="25">
        <f>+AN185+AQ185</f>
        <v>0</v>
      </c>
      <c r="AN185" s="25">
        <f>AO185+AP185</f>
        <v>0</v>
      </c>
      <c r="AO185" s="52">
        <v>0</v>
      </c>
      <c r="AP185" s="52">
        <v>0</v>
      </c>
      <c r="AQ185" s="25">
        <f>AR185+AS185</f>
        <v>0</v>
      </c>
      <c r="AR185" s="52">
        <v>0</v>
      </c>
      <c r="AS185" s="52">
        <v>0</v>
      </c>
      <c r="AT185" s="25">
        <f>+AU185+AX185</f>
        <v>0</v>
      </c>
      <c r="AU185" s="25">
        <f>AV185+AW185</f>
        <v>0</v>
      </c>
      <c r="AV185" s="52">
        <v>0</v>
      </c>
      <c r="AW185" s="52">
        <v>0</v>
      </c>
      <c r="AX185" s="25">
        <f>AY185+AZ185</f>
        <v>0</v>
      </c>
      <c r="AY185" s="52">
        <v>0</v>
      </c>
      <c r="AZ185" s="52">
        <v>0</v>
      </c>
      <c r="BA185" s="25">
        <f>+BB185+BE185</f>
        <v>0</v>
      </c>
      <c r="BB185" s="25">
        <f>BC185+BD185</f>
        <v>0</v>
      </c>
      <c r="BC185" s="52">
        <f t="shared" si="2789"/>
        <v>0</v>
      </c>
      <c r="BD185" s="52">
        <f t="shared" si="2789"/>
        <v>0</v>
      </c>
      <c r="BE185" s="25">
        <f>BF185+BG185</f>
        <v>0</v>
      </c>
      <c r="BF185" s="52">
        <f t="shared" si="2790"/>
        <v>0</v>
      </c>
      <c r="BG185" s="52">
        <f t="shared" si="2790"/>
        <v>0</v>
      </c>
      <c r="BH185" s="25">
        <f>+BI185+BL185</f>
        <v>0</v>
      </c>
      <c r="BI185" s="25">
        <f>BJ185+BK185</f>
        <v>0</v>
      </c>
      <c r="BJ185" s="52">
        <v>0</v>
      </c>
      <c r="BK185" s="52">
        <v>0</v>
      </c>
      <c r="BL185" s="25">
        <f>BM185+BN185</f>
        <v>0</v>
      </c>
      <c r="BM185" s="52">
        <v>0</v>
      </c>
      <c r="BN185" s="52">
        <v>0</v>
      </c>
      <c r="BO185" s="25">
        <f>+BP185+BS185</f>
        <v>0</v>
      </c>
      <c r="BP185" s="25">
        <f>BQ185+BR185</f>
        <v>0</v>
      </c>
      <c r="BQ185" s="52">
        <v>0</v>
      </c>
      <c r="BR185" s="52">
        <v>0</v>
      </c>
      <c r="BS185" s="25">
        <f>BT185+BU185</f>
        <v>0</v>
      </c>
      <c r="BT185" s="52">
        <v>0</v>
      </c>
      <c r="BU185" s="52">
        <v>0</v>
      </c>
      <c r="BV185" s="25">
        <f>+BW185+BZ185</f>
        <v>0</v>
      </c>
      <c r="BW185" s="25">
        <f>BX185+BY185</f>
        <v>0</v>
      </c>
      <c r="BX185" s="52">
        <v>0</v>
      </c>
      <c r="BY185" s="52">
        <v>0</v>
      </c>
      <c r="BZ185" s="25">
        <f>CA185+CB185</f>
        <v>0</v>
      </c>
      <c r="CA185" s="52">
        <v>0</v>
      </c>
      <c r="CB185" s="52">
        <v>0</v>
      </c>
      <c r="CC185" s="25">
        <f>+CD185+CG185</f>
        <v>0</v>
      </c>
      <c r="CD185" s="25">
        <f>CE185+CF185</f>
        <v>0</v>
      </c>
      <c r="CE185" s="52">
        <f t="shared" si="2791"/>
        <v>0</v>
      </c>
      <c r="CF185" s="52">
        <f t="shared" si="2791"/>
        <v>0</v>
      </c>
      <c r="CG185" s="25">
        <f>CH185+CI185</f>
        <v>0</v>
      </c>
      <c r="CH185" s="52">
        <f t="shared" si="2792"/>
        <v>0</v>
      </c>
      <c r="CI185" s="52">
        <f t="shared" si="2792"/>
        <v>0</v>
      </c>
      <c r="CJ185" s="25">
        <f>+CK185+CN185</f>
        <v>0</v>
      </c>
      <c r="CK185" s="25">
        <f>CL185+CM185</f>
        <v>0</v>
      </c>
      <c r="CL185" s="52">
        <v>0</v>
      </c>
      <c r="CM185" s="52">
        <v>0</v>
      </c>
      <c r="CN185" s="25">
        <f>CO185+CP185</f>
        <v>0</v>
      </c>
      <c r="CO185" s="52">
        <v>0</v>
      </c>
      <c r="CP185" s="52">
        <v>0</v>
      </c>
      <c r="CQ185" s="25">
        <f>+CR185+CU185</f>
        <v>0</v>
      </c>
      <c r="CR185" s="25">
        <f>CS185+CT185</f>
        <v>0</v>
      </c>
      <c r="CS185" s="52">
        <v>0</v>
      </c>
      <c r="CT185" s="52">
        <v>0</v>
      </c>
      <c r="CU185" s="25">
        <f>CV185+CW185</f>
        <v>0</v>
      </c>
      <c r="CV185" s="52">
        <v>0</v>
      </c>
      <c r="CW185" s="52">
        <v>0</v>
      </c>
      <c r="CX185" s="25">
        <f>+CY185+DB185</f>
        <v>0</v>
      </c>
      <c r="CY185" s="25">
        <f>CZ185+DA185</f>
        <v>0</v>
      </c>
      <c r="CZ185" s="52">
        <v>0</v>
      </c>
      <c r="DA185" s="52">
        <v>0</v>
      </c>
      <c r="DB185" s="25">
        <f>DC185+DD185</f>
        <v>0</v>
      </c>
      <c r="DC185" s="52">
        <v>0</v>
      </c>
      <c r="DD185" s="52">
        <v>0</v>
      </c>
      <c r="DE185" s="25">
        <f>+DF185+DI185</f>
        <v>0</v>
      </c>
      <c r="DF185" s="25">
        <f>DG185+DH185</f>
        <v>0</v>
      </c>
      <c r="DG185" s="52">
        <f t="shared" si="2793"/>
        <v>0</v>
      </c>
      <c r="DH185" s="52">
        <f t="shared" si="2793"/>
        <v>0</v>
      </c>
      <c r="DI185" s="25">
        <f>DJ185+DK185</f>
        <v>0</v>
      </c>
      <c r="DJ185" s="52">
        <f t="shared" si="2794"/>
        <v>0</v>
      </c>
      <c r="DK185" s="52">
        <f t="shared" si="2794"/>
        <v>0</v>
      </c>
      <c r="DL185" s="25">
        <f>+DM185+DP185</f>
        <v>0</v>
      </c>
      <c r="DM185" s="25">
        <f>DN185+DO185</f>
        <v>0</v>
      </c>
      <c r="DN185" s="52">
        <f t="shared" si="2795"/>
        <v>0</v>
      </c>
      <c r="DO185" s="52">
        <f t="shared" si="2795"/>
        <v>0</v>
      </c>
      <c r="DP185" s="25">
        <f>DQ185+DR185</f>
        <v>0</v>
      </c>
      <c r="DQ185" s="52">
        <f t="shared" si="2796"/>
        <v>0</v>
      </c>
      <c r="DR185" s="52">
        <f t="shared" si="2796"/>
        <v>0</v>
      </c>
    </row>
    <row r="186" spans="1:122" s="27" customFormat="1" ht="15" customHeight="1" x14ac:dyDescent="0.25">
      <c r="A186" s="35"/>
      <c r="B186" s="62"/>
      <c r="C186" s="34" t="s">
        <v>48</v>
      </c>
      <c r="D186" s="25">
        <f>+E186+H186</f>
        <v>7788.34</v>
      </c>
      <c r="E186" s="25">
        <f>F186+G186</f>
        <v>7788.34</v>
      </c>
      <c r="F186" s="52">
        <v>6688.14</v>
      </c>
      <c r="G186" s="52">
        <v>1100.2000000000003</v>
      </c>
      <c r="H186" s="25">
        <f>I186+J186</f>
        <v>0</v>
      </c>
      <c r="I186" s="52">
        <v>0</v>
      </c>
      <c r="J186" s="52">
        <v>0</v>
      </c>
      <c r="K186" s="25">
        <f>+L186+O186</f>
        <v>21413</v>
      </c>
      <c r="L186" s="25">
        <f>M186+N186</f>
        <v>21413</v>
      </c>
      <c r="M186" s="52">
        <v>16926.02</v>
      </c>
      <c r="N186" s="52">
        <v>4486.9800000000005</v>
      </c>
      <c r="O186" s="25">
        <f>P186+Q186</f>
        <v>0</v>
      </c>
      <c r="P186" s="52">
        <v>0</v>
      </c>
      <c r="Q186" s="52">
        <v>0</v>
      </c>
      <c r="R186" s="25">
        <f>+S186+V186</f>
        <v>5774.91</v>
      </c>
      <c r="S186" s="25">
        <f>T186+U186</f>
        <v>5774.91</v>
      </c>
      <c r="T186" s="52">
        <v>5404.23</v>
      </c>
      <c r="U186" s="52">
        <v>370.68</v>
      </c>
      <c r="V186" s="25">
        <f>W186+X186</f>
        <v>0</v>
      </c>
      <c r="W186" s="52">
        <v>0</v>
      </c>
      <c r="X186" s="52">
        <v>0</v>
      </c>
      <c r="Y186" s="25">
        <f>+Z186+AC186</f>
        <v>34976.25</v>
      </c>
      <c r="Z186" s="25">
        <f>AA186+AB186</f>
        <v>34976.25</v>
      </c>
      <c r="AA186" s="52">
        <f>+F186+M186+T186</f>
        <v>29018.39</v>
      </c>
      <c r="AB186" s="52">
        <f>+G186+N186+U186</f>
        <v>5957.8600000000006</v>
      </c>
      <c r="AC186" s="25">
        <f>AD186+AE186</f>
        <v>0</v>
      </c>
      <c r="AD186" s="52">
        <f>+I186+P186+W186</f>
        <v>0</v>
      </c>
      <c r="AE186" s="52">
        <f>+J186+Q186+X186</f>
        <v>0</v>
      </c>
      <c r="AF186" s="25">
        <f>+AG186+AJ186</f>
        <v>0</v>
      </c>
      <c r="AG186" s="25">
        <f>AH186+AI186</f>
        <v>0</v>
      </c>
      <c r="AH186" s="52">
        <v>0</v>
      </c>
      <c r="AI186" s="52">
        <v>0</v>
      </c>
      <c r="AJ186" s="25">
        <f>AK186+AL186</f>
        <v>0</v>
      </c>
      <c r="AK186" s="52">
        <v>0</v>
      </c>
      <c r="AL186" s="52">
        <v>0</v>
      </c>
      <c r="AM186" s="25">
        <f>+AN186+AQ186</f>
        <v>0</v>
      </c>
      <c r="AN186" s="25">
        <f>AO186+AP186</f>
        <v>0</v>
      </c>
      <c r="AO186" s="52">
        <v>0</v>
      </c>
      <c r="AP186" s="52">
        <v>0</v>
      </c>
      <c r="AQ186" s="25">
        <f>AR186+AS186</f>
        <v>0</v>
      </c>
      <c r="AR186" s="52">
        <v>0</v>
      </c>
      <c r="AS186" s="52">
        <v>0</v>
      </c>
      <c r="AT186" s="25">
        <f>+AU186+AX186</f>
        <v>0</v>
      </c>
      <c r="AU186" s="25">
        <f>AV186+AW186</f>
        <v>0</v>
      </c>
      <c r="AV186" s="52">
        <v>0</v>
      </c>
      <c r="AW186" s="52">
        <v>0</v>
      </c>
      <c r="AX186" s="25">
        <f>AY186+AZ186</f>
        <v>0</v>
      </c>
      <c r="AY186" s="52">
        <v>0</v>
      </c>
      <c r="AZ186" s="52">
        <v>0</v>
      </c>
      <c r="BA186" s="25">
        <f>+BB186+BE186</f>
        <v>0</v>
      </c>
      <c r="BB186" s="25">
        <f>BC186+BD186</f>
        <v>0</v>
      </c>
      <c r="BC186" s="52">
        <f>+AH186+AO186+AV186</f>
        <v>0</v>
      </c>
      <c r="BD186" s="52">
        <f>+AI186+AP186+AW186</f>
        <v>0</v>
      </c>
      <c r="BE186" s="25">
        <f>BF186+BG186</f>
        <v>0</v>
      </c>
      <c r="BF186" s="52">
        <f>+AK186+AR186+AY186</f>
        <v>0</v>
      </c>
      <c r="BG186" s="52">
        <f>+AL186+AS186+AZ186</f>
        <v>0</v>
      </c>
      <c r="BH186" s="25">
        <f>+BI186+BL186</f>
        <v>0</v>
      </c>
      <c r="BI186" s="25">
        <f>BJ186+BK186</f>
        <v>0</v>
      </c>
      <c r="BJ186" s="52">
        <v>0</v>
      </c>
      <c r="BK186" s="52">
        <v>0</v>
      </c>
      <c r="BL186" s="25">
        <f>BM186+BN186</f>
        <v>0</v>
      </c>
      <c r="BM186" s="52">
        <v>0</v>
      </c>
      <c r="BN186" s="52">
        <v>0</v>
      </c>
      <c r="BO186" s="25">
        <f>+BP186+BS186</f>
        <v>0</v>
      </c>
      <c r="BP186" s="25">
        <f>BQ186+BR186</f>
        <v>0</v>
      </c>
      <c r="BQ186" s="52">
        <v>0</v>
      </c>
      <c r="BR186" s="52">
        <v>0</v>
      </c>
      <c r="BS186" s="25">
        <f>BT186+BU186</f>
        <v>0</v>
      </c>
      <c r="BT186" s="52">
        <v>0</v>
      </c>
      <c r="BU186" s="52">
        <v>0</v>
      </c>
      <c r="BV186" s="25">
        <f>+BW186+BZ186</f>
        <v>0</v>
      </c>
      <c r="BW186" s="25">
        <f>BX186+BY186</f>
        <v>0</v>
      </c>
      <c r="BX186" s="52">
        <v>0</v>
      </c>
      <c r="BY186" s="52">
        <v>0</v>
      </c>
      <c r="BZ186" s="25">
        <f>CA186+CB186</f>
        <v>0</v>
      </c>
      <c r="CA186" s="52">
        <v>0</v>
      </c>
      <c r="CB186" s="52">
        <v>0</v>
      </c>
      <c r="CC186" s="25">
        <f>+CD186+CG186</f>
        <v>0</v>
      </c>
      <c r="CD186" s="25">
        <f>CE186+CF186</f>
        <v>0</v>
      </c>
      <c r="CE186" s="52">
        <f>+BJ186+BQ186+BX186</f>
        <v>0</v>
      </c>
      <c r="CF186" s="52">
        <f>+BK186+BR186+BY186</f>
        <v>0</v>
      </c>
      <c r="CG186" s="25">
        <f>CH186+CI186</f>
        <v>0</v>
      </c>
      <c r="CH186" s="52">
        <f>+BM186+BT186+CA186</f>
        <v>0</v>
      </c>
      <c r="CI186" s="52">
        <f>+BN186+BU186+CB186</f>
        <v>0</v>
      </c>
      <c r="CJ186" s="25">
        <f>+CK186+CN186</f>
        <v>0</v>
      </c>
      <c r="CK186" s="25">
        <f>CL186+CM186</f>
        <v>0</v>
      </c>
      <c r="CL186" s="52">
        <v>0</v>
      </c>
      <c r="CM186" s="52">
        <v>0</v>
      </c>
      <c r="CN186" s="25">
        <f>CO186+CP186</f>
        <v>0</v>
      </c>
      <c r="CO186" s="52">
        <v>0</v>
      </c>
      <c r="CP186" s="52">
        <v>0</v>
      </c>
      <c r="CQ186" s="25">
        <f>+CR186+CU186</f>
        <v>0</v>
      </c>
      <c r="CR186" s="25">
        <f>CS186+CT186</f>
        <v>0</v>
      </c>
      <c r="CS186" s="52">
        <v>0</v>
      </c>
      <c r="CT186" s="52">
        <v>0</v>
      </c>
      <c r="CU186" s="25">
        <f>CV186+CW186</f>
        <v>0</v>
      </c>
      <c r="CV186" s="52">
        <v>0</v>
      </c>
      <c r="CW186" s="52">
        <v>0</v>
      </c>
      <c r="CX186" s="25">
        <f>+CY186+DB186</f>
        <v>0</v>
      </c>
      <c r="CY186" s="25">
        <f>CZ186+DA186</f>
        <v>0</v>
      </c>
      <c r="CZ186" s="52">
        <v>0</v>
      </c>
      <c r="DA186" s="52">
        <v>0</v>
      </c>
      <c r="DB186" s="25">
        <f>DC186+DD186</f>
        <v>0</v>
      </c>
      <c r="DC186" s="52">
        <v>0</v>
      </c>
      <c r="DD186" s="52">
        <v>0</v>
      </c>
      <c r="DE186" s="25">
        <f>+DF186+DI186</f>
        <v>0</v>
      </c>
      <c r="DF186" s="25">
        <f>DG186+DH186</f>
        <v>0</v>
      </c>
      <c r="DG186" s="52">
        <f>+CL186+CS186+CZ186</f>
        <v>0</v>
      </c>
      <c r="DH186" s="52">
        <f>+CM186+CT186+DA186</f>
        <v>0</v>
      </c>
      <c r="DI186" s="25">
        <f>DJ186+DK186</f>
        <v>0</v>
      </c>
      <c r="DJ186" s="52">
        <f>+CO186+CV186+DC186</f>
        <v>0</v>
      </c>
      <c r="DK186" s="52">
        <f>+CP186+CW186+DD186</f>
        <v>0</v>
      </c>
      <c r="DL186" s="25">
        <f>+DM186+DP186</f>
        <v>34976.25</v>
      </c>
      <c r="DM186" s="25">
        <f>DN186+DO186</f>
        <v>34976.25</v>
      </c>
      <c r="DN186" s="52">
        <f>AA186+BC186+CE186+DG186</f>
        <v>29018.39</v>
      </c>
      <c r="DO186" s="52">
        <f>AB186+BD186+CF186+DH186</f>
        <v>5957.8600000000006</v>
      </c>
      <c r="DP186" s="25">
        <f>DQ186+DR186</f>
        <v>0</v>
      </c>
      <c r="DQ186" s="52">
        <f>AD186+BF186+CH186+DJ186</f>
        <v>0</v>
      </c>
      <c r="DR186" s="52">
        <f>AE186+BG186+CI186+DK186</f>
        <v>0</v>
      </c>
    </row>
    <row r="187" spans="1:122" s="27" customFormat="1" ht="15" customHeight="1" x14ac:dyDescent="0.25">
      <c r="A187" s="35"/>
      <c r="B187" s="62"/>
      <c r="C187" s="34" t="s">
        <v>26</v>
      </c>
      <c r="D187" s="25">
        <f>+E187+H187</f>
        <v>31896.14</v>
      </c>
      <c r="E187" s="25">
        <f>F187+G187</f>
        <v>31896.14</v>
      </c>
      <c r="F187" s="52">
        <v>30283.07</v>
      </c>
      <c r="G187" s="52">
        <v>1613.07</v>
      </c>
      <c r="H187" s="25">
        <f>I187+J187</f>
        <v>0</v>
      </c>
      <c r="I187" s="52">
        <v>0</v>
      </c>
      <c r="J187" s="52">
        <v>0</v>
      </c>
      <c r="K187" s="25">
        <f>+L187+O187</f>
        <v>21739.27</v>
      </c>
      <c r="L187" s="25">
        <f>M187+N187</f>
        <v>21739.27</v>
      </c>
      <c r="M187" s="52">
        <v>20409.53</v>
      </c>
      <c r="N187" s="52">
        <v>1329.74</v>
      </c>
      <c r="O187" s="25">
        <f>P187+Q187</f>
        <v>0</v>
      </c>
      <c r="P187" s="52">
        <v>0</v>
      </c>
      <c r="Q187" s="52">
        <v>0</v>
      </c>
      <c r="R187" s="25">
        <f>+S187+V187</f>
        <v>29905.22</v>
      </c>
      <c r="S187" s="25">
        <f>T187+U187</f>
        <v>29905.22</v>
      </c>
      <c r="T187" s="52">
        <v>28881.59</v>
      </c>
      <c r="U187" s="52">
        <v>1023.63</v>
      </c>
      <c r="V187" s="25">
        <f>W187+X187</f>
        <v>0</v>
      </c>
      <c r="W187" s="52">
        <v>0</v>
      </c>
      <c r="X187" s="52">
        <v>0</v>
      </c>
      <c r="Y187" s="25">
        <f>+Z187+AC187</f>
        <v>83540.63</v>
      </c>
      <c r="Z187" s="25">
        <f>AA187+AB187</f>
        <v>83540.63</v>
      </c>
      <c r="AA187" s="52">
        <f>+F187+M187+T187</f>
        <v>79574.19</v>
      </c>
      <c r="AB187" s="52">
        <f>+G187+N187+U187</f>
        <v>3966.44</v>
      </c>
      <c r="AC187" s="25">
        <f>AD187+AE187</f>
        <v>0</v>
      </c>
      <c r="AD187" s="52">
        <f>+I187+P187+W187</f>
        <v>0</v>
      </c>
      <c r="AE187" s="52">
        <f>+J187+Q187+X187</f>
        <v>0</v>
      </c>
      <c r="AF187" s="25">
        <f>+AG187+AJ187</f>
        <v>0</v>
      </c>
      <c r="AG187" s="25">
        <f>AH187+AI187</f>
        <v>0</v>
      </c>
      <c r="AH187" s="52">
        <v>0</v>
      </c>
      <c r="AI187" s="52">
        <v>0</v>
      </c>
      <c r="AJ187" s="25">
        <f>AK187+AL187</f>
        <v>0</v>
      </c>
      <c r="AK187" s="52">
        <v>0</v>
      </c>
      <c r="AL187" s="52">
        <v>0</v>
      </c>
      <c r="AM187" s="25">
        <f>+AN187+AQ187</f>
        <v>0</v>
      </c>
      <c r="AN187" s="25">
        <f>AO187+AP187</f>
        <v>0</v>
      </c>
      <c r="AO187" s="52">
        <v>0</v>
      </c>
      <c r="AP187" s="52">
        <v>0</v>
      </c>
      <c r="AQ187" s="25">
        <f>AR187+AS187</f>
        <v>0</v>
      </c>
      <c r="AR187" s="52">
        <v>0</v>
      </c>
      <c r="AS187" s="52">
        <v>0</v>
      </c>
      <c r="AT187" s="25">
        <f>+AU187+AX187</f>
        <v>0</v>
      </c>
      <c r="AU187" s="25">
        <f>AV187+AW187</f>
        <v>0</v>
      </c>
      <c r="AV187" s="52">
        <v>0</v>
      </c>
      <c r="AW187" s="52">
        <v>0</v>
      </c>
      <c r="AX187" s="25">
        <f>AY187+AZ187</f>
        <v>0</v>
      </c>
      <c r="AY187" s="52">
        <v>0</v>
      </c>
      <c r="AZ187" s="52">
        <v>0</v>
      </c>
      <c r="BA187" s="25">
        <f>+BB187+BE187</f>
        <v>0</v>
      </c>
      <c r="BB187" s="25">
        <f>BC187+BD187</f>
        <v>0</v>
      </c>
      <c r="BC187" s="52">
        <f>+AH187+AO187+AV187</f>
        <v>0</v>
      </c>
      <c r="BD187" s="52">
        <f>+AI187+AP187+AW187</f>
        <v>0</v>
      </c>
      <c r="BE187" s="25">
        <f>BF187+BG187</f>
        <v>0</v>
      </c>
      <c r="BF187" s="52">
        <f>+AK187+AR187+AY187</f>
        <v>0</v>
      </c>
      <c r="BG187" s="52">
        <f>+AL187+AS187+AZ187</f>
        <v>0</v>
      </c>
      <c r="BH187" s="25">
        <f>+BI187+BL187</f>
        <v>0</v>
      </c>
      <c r="BI187" s="25">
        <f>BJ187+BK187</f>
        <v>0</v>
      </c>
      <c r="BJ187" s="52">
        <v>0</v>
      </c>
      <c r="BK187" s="52">
        <v>0</v>
      </c>
      <c r="BL187" s="25">
        <f>BM187+BN187</f>
        <v>0</v>
      </c>
      <c r="BM187" s="52">
        <v>0</v>
      </c>
      <c r="BN187" s="52">
        <v>0</v>
      </c>
      <c r="BO187" s="25">
        <f>+BP187+BS187</f>
        <v>0</v>
      </c>
      <c r="BP187" s="25">
        <f>BQ187+BR187</f>
        <v>0</v>
      </c>
      <c r="BQ187" s="52">
        <v>0</v>
      </c>
      <c r="BR187" s="52">
        <v>0</v>
      </c>
      <c r="BS187" s="25">
        <f>BT187+BU187</f>
        <v>0</v>
      </c>
      <c r="BT187" s="52">
        <v>0</v>
      </c>
      <c r="BU187" s="52">
        <v>0</v>
      </c>
      <c r="BV187" s="25">
        <f>+BW187+BZ187</f>
        <v>0</v>
      </c>
      <c r="BW187" s="25">
        <f>BX187+BY187</f>
        <v>0</v>
      </c>
      <c r="BX187" s="52">
        <v>0</v>
      </c>
      <c r="BY187" s="52">
        <v>0</v>
      </c>
      <c r="BZ187" s="25">
        <f>CA187+CB187</f>
        <v>0</v>
      </c>
      <c r="CA187" s="52">
        <v>0</v>
      </c>
      <c r="CB187" s="52">
        <v>0</v>
      </c>
      <c r="CC187" s="25">
        <f>+CD187+CG187</f>
        <v>0</v>
      </c>
      <c r="CD187" s="25">
        <f>CE187+CF187</f>
        <v>0</v>
      </c>
      <c r="CE187" s="52">
        <f>+BJ187+BQ187+BX187</f>
        <v>0</v>
      </c>
      <c r="CF187" s="52">
        <f>+BK187+BR187+BY187</f>
        <v>0</v>
      </c>
      <c r="CG187" s="25">
        <f>CH187+CI187</f>
        <v>0</v>
      </c>
      <c r="CH187" s="52">
        <f>+BM187+BT187+CA187</f>
        <v>0</v>
      </c>
      <c r="CI187" s="52">
        <f>+BN187+BU187+CB187</f>
        <v>0</v>
      </c>
      <c r="CJ187" s="25">
        <f>+CK187+CN187</f>
        <v>0</v>
      </c>
      <c r="CK187" s="25">
        <f>CL187+CM187</f>
        <v>0</v>
      </c>
      <c r="CL187" s="52">
        <v>0</v>
      </c>
      <c r="CM187" s="52">
        <v>0</v>
      </c>
      <c r="CN187" s="25">
        <f>CO187+CP187</f>
        <v>0</v>
      </c>
      <c r="CO187" s="52">
        <v>0</v>
      </c>
      <c r="CP187" s="52">
        <v>0</v>
      </c>
      <c r="CQ187" s="25">
        <f>+CR187+CU187</f>
        <v>0</v>
      </c>
      <c r="CR187" s="25">
        <f>CS187+CT187</f>
        <v>0</v>
      </c>
      <c r="CS187" s="52">
        <v>0</v>
      </c>
      <c r="CT187" s="52">
        <v>0</v>
      </c>
      <c r="CU187" s="25">
        <f>CV187+CW187</f>
        <v>0</v>
      </c>
      <c r="CV187" s="52">
        <v>0</v>
      </c>
      <c r="CW187" s="52">
        <v>0</v>
      </c>
      <c r="CX187" s="25">
        <f>+CY187+DB187</f>
        <v>0</v>
      </c>
      <c r="CY187" s="25">
        <f>CZ187+DA187</f>
        <v>0</v>
      </c>
      <c r="CZ187" s="52">
        <v>0</v>
      </c>
      <c r="DA187" s="52">
        <v>0</v>
      </c>
      <c r="DB187" s="25">
        <f>DC187+DD187</f>
        <v>0</v>
      </c>
      <c r="DC187" s="52">
        <v>0</v>
      </c>
      <c r="DD187" s="52">
        <v>0</v>
      </c>
      <c r="DE187" s="25">
        <f>+DF187+DI187</f>
        <v>0</v>
      </c>
      <c r="DF187" s="25">
        <f>DG187+DH187</f>
        <v>0</v>
      </c>
      <c r="DG187" s="52">
        <f>+CL187+CS187+CZ187</f>
        <v>0</v>
      </c>
      <c r="DH187" s="52">
        <f>+CM187+CT187+DA187</f>
        <v>0</v>
      </c>
      <c r="DI187" s="25">
        <f>DJ187+DK187</f>
        <v>0</v>
      </c>
      <c r="DJ187" s="52">
        <f>+CO187+CV187+DC187</f>
        <v>0</v>
      </c>
      <c r="DK187" s="52">
        <f>+CP187+CW187+DD187</f>
        <v>0</v>
      </c>
      <c r="DL187" s="25">
        <f>+DM187+DP187</f>
        <v>83540.63</v>
      </c>
      <c r="DM187" s="25">
        <f>DN187+DO187</f>
        <v>83540.63</v>
      </c>
      <c r="DN187" s="52">
        <f>AA187+BC187+CE187+DG187</f>
        <v>79574.19</v>
      </c>
      <c r="DO187" s="52">
        <f>AB187+BD187+CF187+DH187</f>
        <v>3966.44</v>
      </c>
      <c r="DP187" s="25">
        <f>DQ187+DR187</f>
        <v>0</v>
      </c>
      <c r="DQ187" s="52">
        <f>AD187+BF187+CH187+DJ187</f>
        <v>0</v>
      </c>
      <c r="DR187" s="52">
        <f>AE187+BG187+CI187+DK187</f>
        <v>0</v>
      </c>
    </row>
    <row r="188" spans="1:122" s="27" customFormat="1" ht="15" customHeight="1" x14ac:dyDescent="0.25">
      <c r="A188" s="35"/>
      <c r="B188" s="62"/>
      <c r="C188" s="36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  <c r="DJ188" s="25"/>
      <c r="DK188" s="25"/>
      <c r="DL188" s="25"/>
      <c r="DM188" s="25"/>
      <c r="DN188" s="25"/>
      <c r="DO188" s="25"/>
      <c r="DP188" s="25"/>
      <c r="DQ188" s="25"/>
      <c r="DR188" s="25"/>
    </row>
    <row r="189" spans="1:122" s="27" customFormat="1" ht="15" customHeight="1" x14ac:dyDescent="0.25">
      <c r="A189" s="33" t="s">
        <v>132</v>
      </c>
      <c r="B189" s="62"/>
      <c r="C189" s="34"/>
      <c r="D189" s="25">
        <f>E189+H189</f>
        <v>3659254.8323499998</v>
      </c>
      <c r="E189" s="25">
        <f>SUM(F189:G189)</f>
        <v>2368072.7023499999</v>
      </c>
      <c r="F189" s="25">
        <f>F191+F206+F232+F251+F268+F295</f>
        <v>983490.90755</v>
      </c>
      <c r="G189" s="25">
        <f>G191+G206+G232+G251+G268+G295</f>
        <v>1384581.7948</v>
      </c>
      <c r="H189" s="25">
        <f>SUM(I189:J189)</f>
        <v>1291182.1299999999</v>
      </c>
      <c r="I189" s="25">
        <f>I191+I206+I232+I251+I268+I295</f>
        <v>533560.36999999988</v>
      </c>
      <c r="J189" s="25">
        <f>J191+J206+J232+J251+J268+J295</f>
        <v>757621.76000000001</v>
      </c>
      <c r="K189" s="25">
        <f t="shared" ref="K189" si="2797">L189+O189</f>
        <v>4060907.1043699998</v>
      </c>
      <c r="L189" s="25">
        <f t="shared" ref="L189" si="2798">SUM(M189:N189)</f>
        <v>2508381.1313699996</v>
      </c>
      <c r="M189" s="25">
        <f>M191+M206+M232+M251+M268+M295</f>
        <v>1139969.807</v>
      </c>
      <c r="N189" s="25">
        <f>N191+N206+N232+N251+N268+N295</f>
        <v>1368411.3243699998</v>
      </c>
      <c r="O189" s="25">
        <f t="shared" ref="O189" si="2799">SUM(P189:Q189)</f>
        <v>1552525.973</v>
      </c>
      <c r="P189" s="25">
        <f>P191+P206+P232+P251+P268+P295</f>
        <v>612269.66300000006</v>
      </c>
      <c r="Q189" s="25">
        <f>Q191+Q206+Q232+Q251+Q268+Q295</f>
        <v>940256.30999999994</v>
      </c>
      <c r="R189" s="25">
        <f t="shared" ref="R189" si="2800">S189+V189</f>
        <v>5246372.9741500001</v>
      </c>
      <c r="S189" s="25">
        <f t="shared" ref="S189" si="2801">SUM(T189:U189)</f>
        <v>2651876.3911500005</v>
      </c>
      <c r="T189" s="25">
        <f>T191+T206+T232+T251+T268+T295</f>
        <v>1182100.8836100001</v>
      </c>
      <c r="U189" s="25">
        <f>U191+U206+U232+U251+U268+U295</f>
        <v>1469775.5075400001</v>
      </c>
      <c r="V189" s="25">
        <f t="shared" ref="V189" si="2802">SUM(W189:X189)</f>
        <v>2594496.5829999996</v>
      </c>
      <c r="W189" s="25">
        <f>W191+W206+W232+W251+W268+W295</f>
        <v>542130.26699999999</v>
      </c>
      <c r="X189" s="25">
        <f>X191+X206+X232+X251+X268+X295</f>
        <v>2052366.3159999999</v>
      </c>
      <c r="Y189" s="25">
        <f>Z189+AC189</f>
        <v>12966534.910870001</v>
      </c>
      <c r="Z189" s="25">
        <f>SUM(AA189:AB189)</f>
        <v>7528330.22487</v>
      </c>
      <c r="AA189" s="25">
        <f>AA191+AA206+AA232+AA251+AA268+AA295</f>
        <v>3305561.5981600001</v>
      </c>
      <c r="AB189" s="25">
        <f>AB191+AB206+AB232+AB251+AB268+AB295</f>
        <v>4222768.6267100004</v>
      </c>
      <c r="AC189" s="25">
        <f>SUM(AD189:AE189)</f>
        <v>5438204.6860000007</v>
      </c>
      <c r="AD189" s="25">
        <f>AD191+AD206+AD232+AD251+AD268+AD295</f>
        <v>1687960.3000000003</v>
      </c>
      <c r="AE189" s="25">
        <f>AE191+AE206+AE232+AE251+AE268+AE295</f>
        <v>3750244.3859999999</v>
      </c>
      <c r="AF189" s="25">
        <f t="shared" ref="AF189" si="2803">AG189+AJ189</f>
        <v>0</v>
      </c>
      <c r="AG189" s="25">
        <f>SUM(AH189:AI189)</f>
        <v>0</v>
      </c>
      <c r="AH189" s="25">
        <f>AH191+AH206+AH232+AH251+AH268+AH295</f>
        <v>0</v>
      </c>
      <c r="AI189" s="25">
        <f>AI191+AI206+AI232+AI251+AI268+AI295</f>
        <v>0</v>
      </c>
      <c r="AJ189" s="25">
        <f>SUM(AK189:AL189)</f>
        <v>0</v>
      </c>
      <c r="AK189" s="25">
        <f>AK191+AK206+AK232+AK251+AK268+AK295</f>
        <v>0</v>
      </c>
      <c r="AL189" s="25">
        <f>AL191+AL206+AL232+AL251+AL268+AL295</f>
        <v>0</v>
      </c>
      <c r="AM189" s="25">
        <f t="shared" ref="AM189" si="2804">AN189+AQ189</f>
        <v>0</v>
      </c>
      <c r="AN189" s="25">
        <f t="shared" ref="AN189" si="2805">SUM(AO189:AP189)</f>
        <v>0</v>
      </c>
      <c r="AO189" s="25">
        <f>AO191+AO206+AO232+AO251+AO268+AO295</f>
        <v>0</v>
      </c>
      <c r="AP189" s="25">
        <f>AP191+AP206+AP232+AP251+AP268+AP295</f>
        <v>0</v>
      </c>
      <c r="AQ189" s="25">
        <f t="shared" ref="AQ189" si="2806">SUM(AR189:AS189)</f>
        <v>0</v>
      </c>
      <c r="AR189" s="25">
        <f>AR191+AR206+AR232+AR251+AR268+AR295</f>
        <v>0</v>
      </c>
      <c r="AS189" s="25">
        <f>AS191+AS206+AS232+AS251+AS268+AS295</f>
        <v>0</v>
      </c>
      <c r="AT189" s="25">
        <f t="shared" ref="AT189" si="2807">AU189+AX189</f>
        <v>0</v>
      </c>
      <c r="AU189" s="25">
        <f t="shared" ref="AU189" si="2808">SUM(AV189:AW189)</f>
        <v>0</v>
      </c>
      <c r="AV189" s="25">
        <f>AV191+AV206+AV232+AV251+AV268+AV295</f>
        <v>0</v>
      </c>
      <c r="AW189" s="25">
        <f>AW191+AW206+AW232+AW251+AW268+AW295</f>
        <v>0</v>
      </c>
      <c r="AX189" s="25">
        <f t="shared" ref="AX189" si="2809">SUM(AY189:AZ189)</f>
        <v>0</v>
      </c>
      <c r="AY189" s="25">
        <f>AY191+AY206+AY232+AY251+AY268+AY295</f>
        <v>0</v>
      </c>
      <c r="AZ189" s="25">
        <f>AZ191+AZ206+AZ232+AZ251+AZ268+AZ295</f>
        <v>0</v>
      </c>
      <c r="BA189" s="25">
        <f t="shared" ref="BA189" si="2810">BB189+BE189</f>
        <v>0</v>
      </c>
      <c r="BB189" s="25">
        <f t="shared" ref="BB189" si="2811">SUM(BC189:BD189)</f>
        <v>0</v>
      </c>
      <c r="BC189" s="25">
        <f>BC191+BC206+BC232+BC251+BC268+BC295</f>
        <v>0</v>
      </c>
      <c r="BD189" s="25">
        <f>BD191+BD206+BD232+BD251+BD268+BD295</f>
        <v>0</v>
      </c>
      <c r="BE189" s="25">
        <f t="shared" ref="BE189" si="2812">SUM(BF189:BG189)</f>
        <v>0</v>
      </c>
      <c r="BF189" s="25">
        <f>BF191+BF206+BF232+BF251+BF268+BF295</f>
        <v>0</v>
      </c>
      <c r="BG189" s="25">
        <f>BG191+BG206+BG232+BG251+BG268+BG295</f>
        <v>0</v>
      </c>
      <c r="BH189" s="25">
        <f t="shared" ref="BH189" si="2813">BI189+BL189</f>
        <v>0</v>
      </c>
      <c r="BI189" s="25">
        <f>SUM(BJ189:BK189)</f>
        <v>0</v>
      </c>
      <c r="BJ189" s="25">
        <f>BJ191+BJ206+BJ232+BJ251+BJ268+BJ295</f>
        <v>0</v>
      </c>
      <c r="BK189" s="25">
        <f>BK191+BK206+BK232+BK251+BK268+BK295</f>
        <v>0</v>
      </c>
      <c r="BL189" s="25">
        <f>SUM(BM189:BN189)</f>
        <v>0</v>
      </c>
      <c r="BM189" s="25">
        <f>BM191+BM206+BM232+BM251+BM268+BM295</f>
        <v>0</v>
      </c>
      <c r="BN189" s="25">
        <f>BN191+BN206+BN232+BN251+BN268+BN295</f>
        <v>0</v>
      </c>
      <c r="BO189" s="25">
        <f t="shared" ref="BO189" si="2814">BP189+BS189</f>
        <v>0</v>
      </c>
      <c r="BP189" s="25">
        <f t="shared" ref="BP189" si="2815">SUM(BQ189:BR189)</f>
        <v>0</v>
      </c>
      <c r="BQ189" s="25">
        <f>BQ191+BQ206+BQ232+BQ251+BQ268+BQ295</f>
        <v>0</v>
      </c>
      <c r="BR189" s="25">
        <f>BR191+BR206+BR232+BR251+BR268+BR295</f>
        <v>0</v>
      </c>
      <c r="BS189" s="25">
        <f t="shared" ref="BS189" si="2816">SUM(BT189:BU189)</f>
        <v>0</v>
      </c>
      <c r="BT189" s="25">
        <f>BT191+BT206+BT232+BT251+BT268+BT295</f>
        <v>0</v>
      </c>
      <c r="BU189" s="25">
        <f>BU191+BU206+BU232+BU251+BU268+BU295</f>
        <v>0</v>
      </c>
      <c r="BV189" s="25">
        <f t="shared" ref="BV189" si="2817">BW189+BZ189</f>
        <v>0</v>
      </c>
      <c r="BW189" s="25">
        <f t="shared" ref="BW189" si="2818">SUM(BX189:BY189)</f>
        <v>0</v>
      </c>
      <c r="BX189" s="25">
        <f>BX191+BX206+BX232+BX251+BX268+BX295</f>
        <v>0</v>
      </c>
      <c r="BY189" s="25">
        <f>BY191+BY206+BY232+BY251+BY268+BY295</f>
        <v>0</v>
      </c>
      <c r="BZ189" s="25">
        <f t="shared" ref="BZ189" si="2819">SUM(CA189:CB189)</f>
        <v>0</v>
      </c>
      <c r="CA189" s="25">
        <f>CA191+CA206+CA232+CA251+CA268+CA295</f>
        <v>0</v>
      </c>
      <c r="CB189" s="25">
        <f>CB191+CB206+CB232+CB251+CB268+CB295</f>
        <v>0</v>
      </c>
      <c r="CC189" s="25">
        <f t="shared" ref="CC189" si="2820">CD189+CG189</f>
        <v>0</v>
      </c>
      <c r="CD189" s="25">
        <f t="shared" ref="CD189" si="2821">SUM(CE189:CF189)</f>
        <v>0</v>
      </c>
      <c r="CE189" s="25">
        <f>CE191+CE206+CE232+CE251+CE268+CE295</f>
        <v>0</v>
      </c>
      <c r="CF189" s="25">
        <f>CF191+CF206+CF232+CF251+CF268+CF295</f>
        <v>0</v>
      </c>
      <c r="CG189" s="25">
        <f t="shared" ref="CG189" si="2822">SUM(CH189:CI189)</f>
        <v>0</v>
      </c>
      <c r="CH189" s="25">
        <f>CH191+CH206+CH232+CH251+CH268+CH295</f>
        <v>0</v>
      </c>
      <c r="CI189" s="25">
        <f>CI191+CI206+CI232+CI251+CI268+CI295</f>
        <v>0</v>
      </c>
      <c r="CJ189" s="25">
        <f t="shared" ref="CJ189" si="2823">CK189+CN189</f>
        <v>0</v>
      </c>
      <c r="CK189" s="25">
        <f>SUM(CL189:CM189)</f>
        <v>0</v>
      </c>
      <c r="CL189" s="25">
        <f>CL191+CL206+CL232+CL251+CL268+CL295</f>
        <v>0</v>
      </c>
      <c r="CM189" s="25">
        <f>CM191+CM206+CM232+CM251+CM268+CM295</f>
        <v>0</v>
      </c>
      <c r="CN189" s="25">
        <f>SUM(CO189:CP189)</f>
        <v>0</v>
      </c>
      <c r="CO189" s="25">
        <f>CO191+CO206+CO232+CO251+CO268+CO295</f>
        <v>0</v>
      </c>
      <c r="CP189" s="25">
        <f>CP191+CP206+CP232+CP251+CP268+CP295</f>
        <v>0</v>
      </c>
      <c r="CQ189" s="25">
        <f t="shared" ref="CQ189" si="2824">CR189+CU189</f>
        <v>0</v>
      </c>
      <c r="CR189" s="25">
        <f t="shared" ref="CR189" si="2825">SUM(CS189:CT189)</f>
        <v>0</v>
      </c>
      <c r="CS189" s="25">
        <f>CS191+CS206+CS232+CS251+CS268+CS295</f>
        <v>0</v>
      </c>
      <c r="CT189" s="25">
        <f>CT191+CT206+CT232+CT251+CT268+CT295</f>
        <v>0</v>
      </c>
      <c r="CU189" s="25">
        <f t="shared" ref="CU189" si="2826">SUM(CV189:CW189)</f>
        <v>0</v>
      </c>
      <c r="CV189" s="25">
        <f>CV191+CV206+CV232+CV251+CV268+CV295</f>
        <v>0</v>
      </c>
      <c r="CW189" s="25">
        <f>CW191+CW206+CW232+CW251+CW268+CW295</f>
        <v>0</v>
      </c>
      <c r="CX189" s="25">
        <f t="shared" ref="CX189" si="2827">CY189+DB189</f>
        <v>0</v>
      </c>
      <c r="CY189" s="25">
        <f t="shared" ref="CY189" si="2828">SUM(CZ189:DA189)</f>
        <v>0</v>
      </c>
      <c r="CZ189" s="25">
        <f>CZ191+CZ206+CZ232+CZ251+CZ268+CZ295</f>
        <v>0</v>
      </c>
      <c r="DA189" s="25">
        <f>DA191+DA206+DA232+DA251+DA268+DA295</f>
        <v>0</v>
      </c>
      <c r="DB189" s="25">
        <f t="shared" ref="DB189" si="2829">SUM(DC189:DD189)</f>
        <v>0</v>
      </c>
      <c r="DC189" s="25">
        <f>DC191+DC206+DC232+DC251+DC268+DC295</f>
        <v>0</v>
      </c>
      <c r="DD189" s="25">
        <f>DD191+DD206+DD232+DD251+DD268+DD295</f>
        <v>0</v>
      </c>
      <c r="DE189" s="25">
        <f t="shared" ref="DE189" si="2830">DF189+DI189</f>
        <v>0</v>
      </c>
      <c r="DF189" s="25">
        <f t="shared" ref="DF189" si="2831">SUM(DG189:DH189)</f>
        <v>0</v>
      </c>
      <c r="DG189" s="25">
        <f>DG191+DG206+DG232+DG251+DG268+DG295</f>
        <v>0</v>
      </c>
      <c r="DH189" s="25">
        <f>DH191+DH206+DH232+DH251+DH268+DH295</f>
        <v>0</v>
      </c>
      <c r="DI189" s="25">
        <f t="shared" ref="DI189" si="2832">SUM(DJ189:DK189)</f>
        <v>0</v>
      </c>
      <c r="DJ189" s="25">
        <f>DJ191+DJ206+DJ232+DJ251+DJ268+DJ295</f>
        <v>0</v>
      </c>
      <c r="DK189" s="25">
        <f>DK191+DK206+DK232+DK251+DK268+DK295</f>
        <v>0</v>
      </c>
      <c r="DL189" s="25">
        <f>DM189+DP189</f>
        <v>12966534.910870001</v>
      </c>
      <c r="DM189" s="25">
        <f>SUM(DN189:DO189)</f>
        <v>7528330.22487</v>
      </c>
      <c r="DN189" s="25">
        <f>DN191+DN206+DN232+DN251+DN268+DN295</f>
        <v>3305561.5981600001</v>
      </c>
      <c r="DO189" s="25">
        <f>DO191+DO206+DO232+DO251+DO268+DO295</f>
        <v>4222768.6267100004</v>
      </c>
      <c r="DP189" s="25">
        <f>SUM(DQ189:DR189)</f>
        <v>5438204.6860000007</v>
      </c>
      <c r="DQ189" s="25">
        <f>DQ191+DQ206+DQ232+DQ251+DQ268+DQ295</f>
        <v>1687960.3000000003</v>
      </c>
      <c r="DR189" s="25">
        <f>DR191+DR206+DR232+DR251+DR268+DR295</f>
        <v>3750244.3859999999</v>
      </c>
    </row>
    <row r="190" spans="1:122" s="27" customFormat="1" ht="15" customHeight="1" x14ac:dyDescent="0.25">
      <c r="A190" s="33"/>
      <c r="B190" s="62"/>
      <c r="C190" s="34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5"/>
      <c r="DI190" s="25"/>
      <c r="DJ190" s="25"/>
      <c r="DK190" s="25"/>
      <c r="DL190" s="25"/>
      <c r="DM190" s="25"/>
      <c r="DN190" s="25"/>
      <c r="DO190" s="25"/>
      <c r="DP190" s="25"/>
      <c r="DQ190" s="25"/>
      <c r="DR190" s="25"/>
    </row>
    <row r="191" spans="1:122" s="27" customFormat="1" ht="15" customHeight="1" x14ac:dyDescent="0.25">
      <c r="A191" s="33"/>
      <c r="B191" s="62" t="s">
        <v>133</v>
      </c>
      <c r="C191" s="34"/>
      <c r="D191" s="25">
        <f t="shared" ref="D191:D196" si="2833">E191+H191</f>
        <v>179598.50399999999</v>
      </c>
      <c r="E191" s="25">
        <f t="shared" ref="E191:E196" si="2834">SUM(F191:G191)</f>
        <v>146747.09399999998</v>
      </c>
      <c r="F191" s="25">
        <f>F192+F196+F199+F203+F204</f>
        <v>59305.722999999998</v>
      </c>
      <c r="G191" s="25">
        <f>G192+G196+G199+G203+G204</f>
        <v>87441.370999999999</v>
      </c>
      <c r="H191" s="25">
        <f t="shared" ref="H191:H192" si="2835">SUM(I191:J191)</f>
        <v>32851.410000000003</v>
      </c>
      <c r="I191" s="25">
        <f>I192+I196+I199+I203+I204</f>
        <v>32851.410000000003</v>
      </c>
      <c r="J191" s="25">
        <f>J192+J196+J199+J203+J204</f>
        <v>0</v>
      </c>
      <c r="K191" s="25">
        <f t="shared" ref="K191:K192" si="2836">L191+O191</f>
        <v>242328.77900000001</v>
      </c>
      <c r="L191" s="25">
        <f t="shared" ref="L191:L192" si="2837">SUM(M191:N191)</f>
        <v>180220.948</v>
      </c>
      <c r="M191" s="25">
        <f>M192+M196+M199+M203+M204</f>
        <v>53687.334999999992</v>
      </c>
      <c r="N191" s="25">
        <f>N192+N196+N199+N203+N204</f>
        <v>126533.61300000001</v>
      </c>
      <c r="O191" s="25">
        <f t="shared" ref="O191:O192" si="2838">SUM(P191:Q191)</f>
        <v>62107.831000000006</v>
      </c>
      <c r="P191" s="25">
        <f>P192+P196+P199+P203+P204</f>
        <v>57108.141000000003</v>
      </c>
      <c r="Q191" s="25">
        <f>Q192+Q196+Q199+Q203+Q204</f>
        <v>4999.6899999999996</v>
      </c>
      <c r="R191" s="25">
        <f t="shared" ref="R191:R192" si="2839">S191+V191</f>
        <v>221743.51299999998</v>
      </c>
      <c r="S191" s="25">
        <f t="shared" ref="S191:S192" si="2840">SUM(T191:U191)</f>
        <v>170971.36199999999</v>
      </c>
      <c r="T191" s="25">
        <f>T192+T196+T199+T203+T204</f>
        <v>59808.513999999996</v>
      </c>
      <c r="U191" s="25">
        <f>U192+U196+U199+U203+U204</f>
        <v>111162.848</v>
      </c>
      <c r="V191" s="25">
        <f t="shared" ref="V191:V192" si="2841">SUM(W191:X191)</f>
        <v>50772.150999999998</v>
      </c>
      <c r="W191" s="25">
        <f>W192+W196+W199+W203+W204</f>
        <v>47772.326999999997</v>
      </c>
      <c r="X191" s="25">
        <f>X192+X196+X199+X203+X204</f>
        <v>2999.8240000000001</v>
      </c>
      <c r="Y191" s="25">
        <f>Z191+AC191</f>
        <v>643670.79600000009</v>
      </c>
      <c r="Z191" s="25">
        <f>SUM(AA191:AB191)</f>
        <v>497939.40400000004</v>
      </c>
      <c r="AA191" s="25">
        <f>AA192+AA196+AA199+AA203+AA204</f>
        <v>172801.57199999999</v>
      </c>
      <c r="AB191" s="25">
        <f>AB192+AB196+AB199+AB203+AB204</f>
        <v>325137.83200000005</v>
      </c>
      <c r="AC191" s="25">
        <f>SUM(AD191:AE191)</f>
        <v>145731.39199999999</v>
      </c>
      <c r="AD191" s="25">
        <f>AD192+AD196+AD199+AD203+AD204</f>
        <v>137731.878</v>
      </c>
      <c r="AE191" s="25">
        <f>AE192+AE196+AE199+AE203+AE204</f>
        <v>7999.5139999999992</v>
      </c>
      <c r="AF191" s="25">
        <f t="shared" ref="AF191:AF192" si="2842">AG191+AJ191</f>
        <v>0</v>
      </c>
      <c r="AG191" s="25">
        <f t="shared" ref="AG191:AG192" si="2843">SUM(AH191:AI191)</f>
        <v>0</v>
      </c>
      <c r="AH191" s="25">
        <f>AH192+AH196+AH199+AH203+AH204</f>
        <v>0</v>
      </c>
      <c r="AI191" s="25">
        <f>AI192+AI196+AI199+AI203+AI204</f>
        <v>0</v>
      </c>
      <c r="AJ191" s="25">
        <f t="shared" ref="AJ191:AJ192" si="2844">SUM(AK191:AL191)</f>
        <v>0</v>
      </c>
      <c r="AK191" s="25">
        <f>AK192+AK196+AK199+AK203+AK204</f>
        <v>0</v>
      </c>
      <c r="AL191" s="25">
        <f>AL192+AL196+AL199+AL203+AL204</f>
        <v>0</v>
      </c>
      <c r="AM191" s="25">
        <f t="shared" ref="AM191:AM192" si="2845">AN191+AQ191</f>
        <v>0</v>
      </c>
      <c r="AN191" s="25">
        <f t="shared" ref="AN191:AN192" si="2846">SUM(AO191:AP191)</f>
        <v>0</v>
      </c>
      <c r="AO191" s="25">
        <f>AO192+AO196+AO199+AO203+AO204</f>
        <v>0</v>
      </c>
      <c r="AP191" s="25">
        <f>AP192+AP196+AP199+AP203+AP204</f>
        <v>0</v>
      </c>
      <c r="AQ191" s="25">
        <f t="shared" ref="AQ191:AQ192" si="2847">SUM(AR191:AS191)</f>
        <v>0</v>
      </c>
      <c r="AR191" s="25">
        <f>AR192+AR196+AR199+AR203+AR204</f>
        <v>0</v>
      </c>
      <c r="AS191" s="25">
        <f>AS192+AS196+AS199+AS203+AS204</f>
        <v>0</v>
      </c>
      <c r="AT191" s="25">
        <f t="shared" ref="AT191:AT192" si="2848">AU191+AX191</f>
        <v>0</v>
      </c>
      <c r="AU191" s="25">
        <f t="shared" ref="AU191:AU192" si="2849">SUM(AV191:AW191)</f>
        <v>0</v>
      </c>
      <c r="AV191" s="25">
        <f>AV192+AV196+AV199+AV203+AV204</f>
        <v>0</v>
      </c>
      <c r="AW191" s="25">
        <f>AW192+AW196+AW199+AW203+AW204</f>
        <v>0</v>
      </c>
      <c r="AX191" s="25">
        <f t="shared" ref="AX191:AX192" si="2850">SUM(AY191:AZ191)</f>
        <v>0</v>
      </c>
      <c r="AY191" s="25">
        <f>AY192+AY196+AY199+AY203+AY204</f>
        <v>0</v>
      </c>
      <c r="AZ191" s="25">
        <f>AZ192+AZ196+AZ199+AZ203+AZ204</f>
        <v>0</v>
      </c>
      <c r="BA191" s="25">
        <f t="shared" ref="BA191:BA192" si="2851">BB191+BE191</f>
        <v>0</v>
      </c>
      <c r="BB191" s="25">
        <f t="shared" ref="BB191:BB192" si="2852">SUM(BC191:BD191)</f>
        <v>0</v>
      </c>
      <c r="BC191" s="25">
        <f>BC192+BC196+BC199+BC203+BC204</f>
        <v>0</v>
      </c>
      <c r="BD191" s="25">
        <f>BD192+BD196+BD199+BD203+BD204</f>
        <v>0</v>
      </c>
      <c r="BE191" s="25">
        <f t="shared" ref="BE191:BE192" si="2853">SUM(BF191:BG191)</f>
        <v>0</v>
      </c>
      <c r="BF191" s="25">
        <f>BF192+BF196+BF199+BF203+BF204</f>
        <v>0</v>
      </c>
      <c r="BG191" s="25">
        <f>BG192+BG196+BG199+BG203+BG204</f>
        <v>0</v>
      </c>
      <c r="BH191" s="25">
        <f t="shared" ref="BH191:BH192" si="2854">BI191+BL191</f>
        <v>0</v>
      </c>
      <c r="BI191" s="25">
        <f t="shared" ref="BI191:BI192" si="2855">SUM(BJ191:BK191)</f>
        <v>0</v>
      </c>
      <c r="BJ191" s="25">
        <f>BJ192+BJ196+BJ199+BJ203+BJ204</f>
        <v>0</v>
      </c>
      <c r="BK191" s="25">
        <f>BK192+BK196+BK199+BK203+BK204</f>
        <v>0</v>
      </c>
      <c r="BL191" s="25">
        <f t="shared" ref="BL191:BL192" si="2856">SUM(BM191:BN191)</f>
        <v>0</v>
      </c>
      <c r="BM191" s="25">
        <f>BM192+BM196+BM199+BM203+BM204</f>
        <v>0</v>
      </c>
      <c r="BN191" s="25">
        <f>BN192+BN196+BN199+BN203+BN204</f>
        <v>0</v>
      </c>
      <c r="BO191" s="25">
        <f t="shared" ref="BO191:BO192" si="2857">BP191+BS191</f>
        <v>0</v>
      </c>
      <c r="BP191" s="25">
        <f t="shared" ref="BP191:BP192" si="2858">SUM(BQ191:BR191)</f>
        <v>0</v>
      </c>
      <c r="BQ191" s="25">
        <f>BQ192+BQ196+BQ199+BQ203+BQ204</f>
        <v>0</v>
      </c>
      <c r="BR191" s="25">
        <f>BR192+BR196+BR199+BR203+BR204</f>
        <v>0</v>
      </c>
      <c r="BS191" s="25">
        <f t="shared" ref="BS191:BS192" si="2859">SUM(BT191:BU191)</f>
        <v>0</v>
      </c>
      <c r="BT191" s="25">
        <f>BT192+BT196+BT199+BT203+BT204</f>
        <v>0</v>
      </c>
      <c r="BU191" s="25">
        <f>BU192+BU196+BU199+BU203+BU204</f>
        <v>0</v>
      </c>
      <c r="BV191" s="25">
        <f t="shared" ref="BV191:BV192" si="2860">BW191+BZ191</f>
        <v>0</v>
      </c>
      <c r="BW191" s="25">
        <f t="shared" ref="BW191:BW192" si="2861">SUM(BX191:BY191)</f>
        <v>0</v>
      </c>
      <c r="BX191" s="25">
        <f>BX192+BX196+BX199+BX203+BX204</f>
        <v>0</v>
      </c>
      <c r="BY191" s="25">
        <f>BY192+BY196+BY199+BY203+BY204</f>
        <v>0</v>
      </c>
      <c r="BZ191" s="25">
        <f t="shared" ref="BZ191:BZ192" si="2862">SUM(CA191:CB191)</f>
        <v>0</v>
      </c>
      <c r="CA191" s="25">
        <f>CA192+CA196+CA199+CA203+CA204</f>
        <v>0</v>
      </c>
      <c r="CB191" s="25">
        <f>CB192+CB196+CB199+CB203+CB204</f>
        <v>0</v>
      </c>
      <c r="CC191" s="25">
        <f t="shared" ref="CC191:CC192" si="2863">CD191+CG191</f>
        <v>0</v>
      </c>
      <c r="CD191" s="25">
        <f t="shared" ref="CD191:CD192" si="2864">SUM(CE191:CF191)</f>
        <v>0</v>
      </c>
      <c r="CE191" s="25">
        <f>CE192+CE196+CE199+CE203+CE204</f>
        <v>0</v>
      </c>
      <c r="CF191" s="25">
        <f>CF192+CF196+CF199+CF203+CF204</f>
        <v>0</v>
      </c>
      <c r="CG191" s="25">
        <f t="shared" ref="CG191:CG192" si="2865">SUM(CH191:CI191)</f>
        <v>0</v>
      </c>
      <c r="CH191" s="25">
        <f>CH192+CH196+CH199+CH203+CH204</f>
        <v>0</v>
      </c>
      <c r="CI191" s="25">
        <f>CI192+CI196+CI199+CI203+CI204</f>
        <v>0</v>
      </c>
      <c r="CJ191" s="25">
        <f t="shared" ref="CJ191:CJ192" si="2866">CK191+CN191</f>
        <v>0</v>
      </c>
      <c r="CK191" s="25">
        <f t="shared" ref="CK191:CK192" si="2867">SUM(CL191:CM191)</f>
        <v>0</v>
      </c>
      <c r="CL191" s="25">
        <f>CL192+CL196+CL199+CL203+CL204</f>
        <v>0</v>
      </c>
      <c r="CM191" s="25">
        <f>CM192+CM196+CM199+CM203+CM204</f>
        <v>0</v>
      </c>
      <c r="CN191" s="25">
        <f t="shared" ref="CN191:CN192" si="2868">SUM(CO191:CP191)</f>
        <v>0</v>
      </c>
      <c r="CO191" s="25">
        <f>CO192+CO196+CO199+CO203+CO204</f>
        <v>0</v>
      </c>
      <c r="CP191" s="25">
        <f>CP192+CP196+CP199+CP203+CP204</f>
        <v>0</v>
      </c>
      <c r="CQ191" s="25">
        <f t="shared" ref="CQ191:CQ192" si="2869">CR191+CU191</f>
        <v>0</v>
      </c>
      <c r="CR191" s="25">
        <f t="shared" ref="CR191:CR192" si="2870">SUM(CS191:CT191)</f>
        <v>0</v>
      </c>
      <c r="CS191" s="25">
        <f>CS192+CS196+CS199+CS203+CS204</f>
        <v>0</v>
      </c>
      <c r="CT191" s="25">
        <f>CT192+CT196+CT199+CT203+CT204</f>
        <v>0</v>
      </c>
      <c r="CU191" s="25">
        <f t="shared" ref="CU191:CU192" si="2871">SUM(CV191:CW191)</f>
        <v>0</v>
      </c>
      <c r="CV191" s="25">
        <f>CV192+CV196+CV199+CV203+CV204</f>
        <v>0</v>
      </c>
      <c r="CW191" s="25">
        <f>CW192+CW196+CW199+CW203+CW204</f>
        <v>0</v>
      </c>
      <c r="CX191" s="25">
        <f t="shared" ref="CX191:CX192" si="2872">CY191+DB191</f>
        <v>0</v>
      </c>
      <c r="CY191" s="25">
        <f t="shared" ref="CY191:CY192" si="2873">SUM(CZ191:DA191)</f>
        <v>0</v>
      </c>
      <c r="CZ191" s="25">
        <f>CZ192+CZ196+CZ199+CZ203+CZ204</f>
        <v>0</v>
      </c>
      <c r="DA191" s="25">
        <f>DA192+DA196+DA199+DA203+DA204</f>
        <v>0</v>
      </c>
      <c r="DB191" s="25">
        <f t="shared" ref="DB191:DB192" si="2874">SUM(DC191:DD191)</f>
        <v>0</v>
      </c>
      <c r="DC191" s="25">
        <f>DC192+DC196+DC199+DC203+DC204</f>
        <v>0</v>
      </c>
      <c r="DD191" s="25">
        <f>DD192+DD196+DD199+DD203+DD204</f>
        <v>0</v>
      </c>
      <c r="DE191" s="25">
        <f t="shared" ref="DE191:DE192" si="2875">DF191+DI191</f>
        <v>0</v>
      </c>
      <c r="DF191" s="25">
        <f t="shared" ref="DF191:DF192" si="2876">SUM(DG191:DH191)</f>
        <v>0</v>
      </c>
      <c r="DG191" s="25">
        <f>DG192+DG196+DG199+DG203+DG204</f>
        <v>0</v>
      </c>
      <c r="DH191" s="25">
        <f>DH192+DH196+DH199+DH203+DH204</f>
        <v>0</v>
      </c>
      <c r="DI191" s="25">
        <f t="shared" ref="DI191:DI192" si="2877">SUM(DJ191:DK191)</f>
        <v>0</v>
      </c>
      <c r="DJ191" s="25">
        <f>DJ192+DJ196+DJ199+DJ203+DJ204</f>
        <v>0</v>
      </c>
      <c r="DK191" s="25">
        <f>DK192+DK196+DK199+DK203+DK204</f>
        <v>0</v>
      </c>
      <c r="DL191" s="25">
        <f>DM191+DP191</f>
        <v>643670.79600000009</v>
      </c>
      <c r="DM191" s="25">
        <f>SUM(DN191:DO191)</f>
        <v>497939.40400000004</v>
      </c>
      <c r="DN191" s="25">
        <f>DN192+DN196+DN199+DN203+DN204</f>
        <v>172801.57199999999</v>
      </c>
      <c r="DO191" s="25">
        <f>DO192+DO196+DO199+DO203+DO204</f>
        <v>325137.83200000005</v>
      </c>
      <c r="DP191" s="25">
        <f>SUM(DQ191:DR191)</f>
        <v>145731.39199999999</v>
      </c>
      <c r="DQ191" s="25">
        <f>DQ192+DQ196+DQ199+DQ203+DQ204</f>
        <v>137731.878</v>
      </c>
      <c r="DR191" s="25">
        <f>DR192+DR196+DR199+DR203+DR204</f>
        <v>7999.5139999999992</v>
      </c>
    </row>
    <row r="192" spans="1:122" s="27" customFormat="1" ht="15" customHeight="1" x14ac:dyDescent="0.25">
      <c r="A192" s="35"/>
      <c r="B192" s="62"/>
      <c r="C192" s="34" t="s">
        <v>134</v>
      </c>
      <c r="D192" s="25">
        <f t="shared" si="2833"/>
        <v>43894.152999999998</v>
      </c>
      <c r="E192" s="25">
        <f t="shared" si="2834"/>
        <v>43894.152999999998</v>
      </c>
      <c r="F192" s="25">
        <f>SUM(F193:F195)</f>
        <v>27031.713</v>
      </c>
      <c r="G192" s="25">
        <f>SUM(G193:G195)</f>
        <v>16862.439999999999</v>
      </c>
      <c r="H192" s="25">
        <f t="shared" si="2835"/>
        <v>0</v>
      </c>
      <c r="I192" s="25">
        <f>SUM(I193:I195)</f>
        <v>0</v>
      </c>
      <c r="J192" s="25">
        <f>SUM(J193:J195)</f>
        <v>0</v>
      </c>
      <c r="K192" s="25">
        <f t="shared" si="2836"/>
        <v>63262.464999999997</v>
      </c>
      <c r="L192" s="25">
        <f t="shared" si="2837"/>
        <v>55939.924999999996</v>
      </c>
      <c r="M192" s="25">
        <f t="shared" ref="M192:N192" si="2878">SUM(M193:M195)</f>
        <v>33018.884999999995</v>
      </c>
      <c r="N192" s="25">
        <f t="shared" si="2878"/>
        <v>22921.040000000001</v>
      </c>
      <c r="O192" s="25">
        <f t="shared" si="2838"/>
        <v>7322.54</v>
      </c>
      <c r="P192" s="25">
        <f t="shared" ref="P192:Q192" si="2879">SUM(P193:P195)</f>
        <v>7322.54</v>
      </c>
      <c r="Q192" s="25">
        <f t="shared" si="2879"/>
        <v>0</v>
      </c>
      <c r="R192" s="25">
        <f t="shared" si="2839"/>
        <v>66511.542999999991</v>
      </c>
      <c r="S192" s="25">
        <f t="shared" si="2840"/>
        <v>62398.342999999993</v>
      </c>
      <c r="T192" s="25">
        <f t="shared" ref="T192:U192" si="2880">SUM(T193:T195)</f>
        <v>36646.122999999992</v>
      </c>
      <c r="U192" s="25">
        <f t="shared" si="2880"/>
        <v>25752.22</v>
      </c>
      <c r="V192" s="25">
        <f t="shared" si="2841"/>
        <v>4113.2</v>
      </c>
      <c r="W192" s="25">
        <f t="shared" ref="W192:X192" si="2881">SUM(W193:W195)</f>
        <v>4113.2</v>
      </c>
      <c r="X192" s="25">
        <f t="shared" si="2881"/>
        <v>0</v>
      </c>
      <c r="Y192" s="25">
        <f>Z192+AC192</f>
        <v>173668.16099999996</v>
      </c>
      <c r="Z192" s="25">
        <f>SUM(AA192:AB192)</f>
        <v>162232.42099999997</v>
      </c>
      <c r="AA192" s="25">
        <f>SUM(AA193:AA195)</f>
        <v>96696.72099999999</v>
      </c>
      <c r="AB192" s="25">
        <f>SUM(AB193:AB195)</f>
        <v>65535.7</v>
      </c>
      <c r="AC192" s="25">
        <f>SUM(AD192:AE192)</f>
        <v>11435.74</v>
      </c>
      <c r="AD192" s="25">
        <f>SUM(AD193:AD195)</f>
        <v>11435.74</v>
      </c>
      <c r="AE192" s="25">
        <f>SUM(AE193:AE195)</f>
        <v>0</v>
      </c>
      <c r="AF192" s="25">
        <f t="shared" si="2842"/>
        <v>0</v>
      </c>
      <c r="AG192" s="25">
        <f t="shared" si="2843"/>
        <v>0</v>
      </c>
      <c r="AH192" s="25">
        <f>SUM(AH193:AH195)</f>
        <v>0</v>
      </c>
      <c r="AI192" s="25">
        <f>SUM(AI193:AI195)</f>
        <v>0</v>
      </c>
      <c r="AJ192" s="25">
        <f t="shared" si="2844"/>
        <v>0</v>
      </c>
      <c r="AK192" s="25">
        <f>SUM(AK193:AK195)</f>
        <v>0</v>
      </c>
      <c r="AL192" s="25">
        <f>SUM(AL193:AL195)</f>
        <v>0</v>
      </c>
      <c r="AM192" s="25">
        <f t="shared" si="2845"/>
        <v>0</v>
      </c>
      <c r="AN192" s="25">
        <f t="shared" si="2846"/>
        <v>0</v>
      </c>
      <c r="AO192" s="25">
        <f t="shared" ref="AO192:AP192" si="2882">SUM(AO193:AO195)</f>
        <v>0</v>
      </c>
      <c r="AP192" s="25">
        <f t="shared" si="2882"/>
        <v>0</v>
      </c>
      <c r="AQ192" s="25">
        <f t="shared" si="2847"/>
        <v>0</v>
      </c>
      <c r="AR192" s="25">
        <f t="shared" ref="AR192:AS192" si="2883">SUM(AR193:AR195)</f>
        <v>0</v>
      </c>
      <c r="AS192" s="25">
        <f t="shared" si="2883"/>
        <v>0</v>
      </c>
      <c r="AT192" s="25">
        <f t="shared" si="2848"/>
        <v>0</v>
      </c>
      <c r="AU192" s="25">
        <f t="shared" si="2849"/>
        <v>0</v>
      </c>
      <c r="AV192" s="25">
        <f t="shared" ref="AV192:AW192" si="2884">SUM(AV193:AV195)</f>
        <v>0</v>
      </c>
      <c r="AW192" s="25">
        <f t="shared" si="2884"/>
        <v>0</v>
      </c>
      <c r="AX192" s="25">
        <f t="shared" si="2850"/>
        <v>0</v>
      </c>
      <c r="AY192" s="25">
        <f t="shared" ref="AY192:AZ192" si="2885">SUM(AY193:AY195)</f>
        <v>0</v>
      </c>
      <c r="AZ192" s="25">
        <f t="shared" si="2885"/>
        <v>0</v>
      </c>
      <c r="BA192" s="25">
        <f t="shared" si="2851"/>
        <v>0</v>
      </c>
      <c r="BB192" s="25">
        <f t="shared" si="2852"/>
        <v>0</v>
      </c>
      <c r="BC192" s="25">
        <f t="shared" ref="BC192:BD192" si="2886">SUM(BC193:BC195)</f>
        <v>0</v>
      </c>
      <c r="BD192" s="25">
        <f t="shared" si="2886"/>
        <v>0</v>
      </c>
      <c r="BE192" s="25">
        <f t="shared" si="2853"/>
        <v>0</v>
      </c>
      <c r="BF192" s="25">
        <f t="shared" ref="BF192:BG192" si="2887">SUM(BF193:BF195)</f>
        <v>0</v>
      </c>
      <c r="BG192" s="25">
        <f t="shared" si="2887"/>
        <v>0</v>
      </c>
      <c r="BH192" s="25">
        <f t="shared" si="2854"/>
        <v>0</v>
      </c>
      <c r="BI192" s="25">
        <f t="shared" si="2855"/>
        <v>0</v>
      </c>
      <c r="BJ192" s="25">
        <f>SUM(BJ193:BJ195)</f>
        <v>0</v>
      </c>
      <c r="BK192" s="25">
        <f>SUM(BK193:BK195)</f>
        <v>0</v>
      </c>
      <c r="BL192" s="25">
        <f t="shared" si="2856"/>
        <v>0</v>
      </c>
      <c r="BM192" s="25">
        <f>SUM(BM193:BM195)</f>
        <v>0</v>
      </c>
      <c r="BN192" s="25">
        <f>SUM(BN193:BN195)</f>
        <v>0</v>
      </c>
      <c r="BO192" s="25">
        <f t="shared" si="2857"/>
        <v>0</v>
      </c>
      <c r="BP192" s="25">
        <f t="shared" si="2858"/>
        <v>0</v>
      </c>
      <c r="BQ192" s="25">
        <f t="shared" ref="BQ192:BR192" si="2888">SUM(BQ193:BQ195)</f>
        <v>0</v>
      </c>
      <c r="BR192" s="25">
        <f t="shared" si="2888"/>
        <v>0</v>
      </c>
      <c r="BS192" s="25">
        <f t="shared" si="2859"/>
        <v>0</v>
      </c>
      <c r="BT192" s="25">
        <f t="shared" ref="BT192:BU192" si="2889">SUM(BT193:BT195)</f>
        <v>0</v>
      </c>
      <c r="BU192" s="25">
        <f t="shared" si="2889"/>
        <v>0</v>
      </c>
      <c r="BV192" s="25">
        <f t="shared" si="2860"/>
        <v>0</v>
      </c>
      <c r="BW192" s="25">
        <f t="shared" si="2861"/>
        <v>0</v>
      </c>
      <c r="BX192" s="25">
        <f t="shared" ref="BX192:BY192" si="2890">SUM(BX193:BX195)</f>
        <v>0</v>
      </c>
      <c r="BY192" s="25">
        <f t="shared" si="2890"/>
        <v>0</v>
      </c>
      <c r="BZ192" s="25">
        <f t="shared" si="2862"/>
        <v>0</v>
      </c>
      <c r="CA192" s="25">
        <f t="shared" ref="CA192:CB192" si="2891">SUM(CA193:CA195)</f>
        <v>0</v>
      </c>
      <c r="CB192" s="25">
        <f t="shared" si="2891"/>
        <v>0</v>
      </c>
      <c r="CC192" s="25">
        <f t="shared" si="2863"/>
        <v>0</v>
      </c>
      <c r="CD192" s="25">
        <f t="shared" si="2864"/>
        <v>0</v>
      </c>
      <c r="CE192" s="25">
        <f t="shared" ref="CE192:CF192" si="2892">SUM(CE193:CE195)</f>
        <v>0</v>
      </c>
      <c r="CF192" s="25">
        <f t="shared" si="2892"/>
        <v>0</v>
      </c>
      <c r="CG192" s="25">
        <f t="shared" si="2865"/>
        <v>0</v>
      </c>
      <c r="CH192" s="25">
        <f t="shared" ref="CH192:CI192" si="2893">SUM(CH193:CH195)</f>
        <v>0</v>
      </c>
      <c r="CI192" s="25">
        <f t="shared" si="2893"/>
        <v>0</v>
      </c>
      <c r="CJ192" s="25">
        <f t="shared" si="2866"/>
        <v>0</v>
      </c>
      <c r="CK192" s="25">
        <f t="shared" si="2867"/>
        <v>0</v>
      </c>
      <c r="CL192" s="25">
        <f>SUM(CL193:CL195)</f>
        <v>0</v>
      </c>
      <c r="CM192" s="25">
        <f>SUM(CM193:CM195)</f>
        <v>0</v>
      </c>
      <c r="CN192" s="25">
        <f t="shared" si="2868"/>
        <v>0</v>
      </c>
      <c r="CO192" s="25">
        <f>SUM(CO193:CO195)</f>
        <v>0</v>
      </c>
      <c r="CP192" s="25">
        <f>SUM(CP193:CP195)</f>
        <v>0</v>
      </c>
      <c r="CQ192" s="25">
        <f t="shared" si="2869"/>
        <v>0</v>
      </c>
      <c r="CR192" s="25">
        <f t="shared" si="2870"/>
        <v>0</v>
      </c>
      <c r="CS192" s="25">
        <f t="shared" ref="CS192:CT192" si="2894">SUM(CS193:CS195)</f>
        <v>0</v>
      </c>
      <c r="CT192" s="25">
        <f t="shared" si="2894"/>
        <v>0</v>
      </c>
      <c r="CU192" s="25">
        <f t="shared" si="2871"/>
        <v>0</v>
      </c>
      <c r="CV192" s="25">
        <f t="shared" ref="CV192:CW192" si="2895">SUM(CV193:CV195)</f>
        <v>0</v>
      </c>
      <c r="CW192" s="25">
        <f t="shared" si="2895"/>
        <v>0</v>
      </c>
      <c r="CX192" s="25">
        <f t="shared" si="2872"/>
        <v>0</v>
      </c>
      <c r="CY192" s="25">
        <f t="shared" si="2873"/>
        <v>0</v>
      </c>
      <c r="CZ192" s="25">
        <f t="shared" ref="CZ192:DA192" si="2896">SUM(CZ193:CZ195)</f>
        <v>0</v>
      </c>
      <c r="DA192" s="25">
        <f t="shared" si="2896"/>
        <v>0</v>
      </c>
      <c r="DB192" s="25">
        <f t="shared" si="2874"/>
        <v>0</v>
      </c>
      <c r="DC192" s="25">
        <f t="shared" ref="DC192:DD192" si="2897">SUM(DC193:DC195)</f>
        <v>0</v>
      </c>
      <c r="DD192" s="25">
        <f t="shared" si="2897"/>
        <v>0</v>
      </c>
      <c r="DE192" s="25">
        <f t="shared" si="2875"/>
        <v>0</v>
      </c>
      <c r="DF192" s="25">
        <f t="shared" si="2876"/>
        <v>0</v>
      </c>
      <c r="DG192" s="25">
        <f t="shared" ref="DG192:DH192" si="2898">SUM(DG193:DG195)</f>
        <v>0</v>
      </c>
      <c r="DH192" s="25">
        <f t="shared" si="2898"/>
        <v>0</v>
      </c>
      <c r="DI192" s="25">
        <f t="shared" si="2877"/>
        <v>0</v>
      </c>
      <c r="DJ192" s="25">
        <f t="shared" ref="DJ192:DK192" si="2899">SUM(DJ193:DJ195)</f>
        <v>0</v>
      </c>
      <c r="DK192" s="25">
        <f t="shared" si="2899"/>
        <v>0</v>
      </c>
      <c r="DL192" s="25">
        <f>DM192+DP192</f>
        <v>173668.16099999996</v>
      </c>
      <c r="DM192" s="25">
        <f>SUM(DN192:DO192)</f>
        <v>162232.42099999997</v>
      </c>
      <c r="DN192" s="25">
        <f>SUM(DN193:DN195)</f>
        <v>96696.72099999999</v>
      </c>
      <c r="DO192" s="25">
        <f>SUM(DO193:DO195)</f>
        <v>65535.7</v>
      </c>
      <c r="DP192" s="25">
        <f>SUM(DQ192:DR192)</f>
        <v>11435.74</v>
      </c>
      <c r="DQ192" s="25">
        <f>SUM(DQ193:DQ195)</f>
        <v>11435.74</v>
      </c>
      <c r="DR192" s="25">
        <f>SUM(DR193:DR195)</f>
        <v>0</v>
      </c>
    </row>
    <row r="193" spans="1:122" s="27" customFormat="1" ht="15" customHeight="1" x14ac:dyDescent="0.25">
      <c r="A193" s="35"/>
      <c r="B193" s="62"/>
      <c r="C193" s="36" t="s">
        <v>135</v>
      </c>
      <c r="D193" s="25">
        <f>+E193+H193</f>
        <v>13844.519999999997</v>
      </c>
      <c r="E193" s="25">
        <f>F193+G193</f>
        <v>13844.519999999997</v>
      </c>
      <c r="F193" s="52">
        <v>9276.0799999999981</v>
      </c>
      <c r="G193" s="52">
        <v>4568.4399999999996</v>
      </c>
      <c r="H193" s="25">
        <f>I193+J193</f>
        <v>0</v>
      </c>
      <c r="I193" s="52">
        <v>0</v>
      </c>
      <c r="J193" s="52">
        <v>0</v>
      </c>
      <c r="K193" s="25">
        <f>+L193+O193</f>
        <v>11659.349999999999</v>
      </c>
      <c r="L193" s="25">
        <f>M193+N193</f>
        <v>11659.349999999999</v>
      </c>
      <c r="M193" s="52">
        <v>9001.1099999999988</v>
      </c>
      <c r="N193" s="52">
        <v>2658.24</v>
      </c>
      <c r="O193" s="25">
        <f>P193+Q193</f>
        <v>0</v>
      </c>
      <c r="P193" s="52">
        <v>0</v>
      </c>
      <c r="Q193" s="52">
        <v>0</v>
      </c>
      <c r="R193" s="25">
        <f>+S193+V193</f>
        <v>15574.98</v>
      </c>
      <c r="S193" s="25">
        <f>T193+U193</f>
        <v>15574.98</v>
      </c>
      <c r="T193" s="52">
        <v>11044.779999999999</v>
      </c>
      <c r="U193" s="52">
        <v>4530.2</v>
      </c>
      <c r="V193" s="25">
        <f>W193+X193</f>
        <v>0</v>
      </c>
      <c r="W193" s="52">
        <v>0</v>
      </c>
      <c r="X193" s="52">
        <v>0</v>
      </c>
      <c r="Y193" s="25">
        <f>+Z193+AC193</f>
        <v>41078.849999999991</v>
      </c>
      <c r="Z193" s="25">
        <f>AA193+AB193</f>
        <v>41078.849999999991</v>
      </c>
      <c r="AA193" s="52">
        <f>+F193+M193+T193</f>
        <v>29321.969999999994</v>
      </c>
      <c r="AB193" s="52">
        <f>+G193+N193+U193</f>
        <v>11756.88</v>
      </c>
      <c r="AC193" s="25">
        <f>AD193+AE193</f>
        <v>0</v>
      </c>
      <c r="AD193" s="52">
        <f>+I193+P193+W193</f>
        <v>0</v>
      </c>
      <c r="AE193" s="52">
        <f>+J193+Q193+X193</f>
        <v>0</v>
      </c>
      <c r="AF193" s="25">
        <f>+AG193+AJ193</f>
        <v>0</v>
      </c>
      <c r="AG193" s="25">
        <f>AH193+AI193</f>
        <v>0</v>
      </c>
      <c r="AH193" s="52">
        <v>0</v>
      </c>
      <c r="AI193" s="52">
        <v>0</v>
      </c>
      <c r="AJ193" s="25">
        <f>AK193+AL193</f>
        <v>0</v>
      </c>
      <c r="AK193" s="52">
        <v>0</v>
      </c>
      <c r="AL193" s="52">
        <v>0</v>
      </c>
      <c r="AM193" s="25">
        <f>+AN193+AQ193</f>
        <v>0</v>
      </c>
      <c r="AN193" s="25">
        <f>AO193+AP193</f>
        <v>0</v>
      </c>
      <c r="AO193" s="52">
        <v>0</v>
      </c>
      <c r="AP193" s="52">
        <v>0</v>
      </c>
      <c r="AQ193" s="25">
        <f>AR193+AS193</f>
        <v>0</v>
      </c>
      <c r="AR193" s="52">
        <v>0</v>
      </c>
      <c r="AS193" s="52">
        <v>0</v>
      </c>
      <c r="AT193" s="25">
        <f>+AU193+AX193</f>
        <v>0</v>
      </c>
      <c r="AU193" s="25">
        <f>AV193+AW193</f>
        <v>0</v>
      </c>
      <c r="AV193" s="52">
        <v>0</v>
      </c>
      <c r="AW193" s="52">
        <v>0</v>
      </c>
      <c r="AX193" s="25">
        <f>AY193+AZ193</f>
        <v>0</v>
      </c>
      <c r="AY193" s="52">
        <v>0</v>
      </c>
      <c r="AZ193" s="52">
        <v>0</v>
      </c>
      <c r="BA193" s="25">
        <f>+BB193+BE193</f>
        <v>0</v>
      </c>
      <c r="BB193" s="25">
        <f>BC193+BD193</f>
        <v>0</v>
      </c>
      <c r="BC193" s="52">
        <f>+AH193+AO193+AV193</f>
        <v>0</v>
      </c>
      <c r="BD193" s="52">
        <f>+AI193+AP193+AW193</f>
        <v>0</v>
      </c>
      <c r="BE193" s="25">
        <f>BF193+BG193</f>
        <v>0</v>
      </c>
      <c r="BF193" s="52">
        <f>+AK193+AR193+AY193</f>
        <v>0</v>
      </c>
      <c r="BG193" s="52">
        <f>+AL193+AS193+AZ193</f>
        <v>0</v>
      </c>
      <c r="BH193" s="25">
        <f>+BI193+BL193</f>
        <v>0</v>
      </c>
      <c r="BI193" s="25">
        <f>BJ193+BK193</f>
        <v>0</v>
      </c>
      <c r="BJ193" s="52">
        <v>0</v>
      </c>
      <c r="BK193" s="52">
        <v>0</v>
      </c>
      <c r="BL193" s="25">
        <f>BM193+BN193</f>
        <v>0</v>
      </c>
      <c r="BM193" s="52">
        <v>0</v>
      </c>
      <c r="BN193" s="52">
        <v>0</v>
      </c>
      <c r="BO193" s="25">
        <f>+BP193+BS193</f>
        <v>0</v>
      </c>
      <c r="BP193" s="25">
        <f>BQ193+BR193</f>
        <v>0</v>
      </c>
      <c r="BQ193" s="52">
        <v>0</v>
      </c>
      <c r="BR193" s="52">
        <v>0</v>
      </c>
      <c r="BS193" s="25">
        <f>BT193+BU193</f>
        <v>0</v>
      </c>
      <c r="BT193" s="52">
        <v>0</v>
      </c>
      <c r="BU193" s="52">
        <v>0</v>
      </c>
      <c r="BV193" s="25">
        <f>+BW193+BZ193</f>
        <v>0</v>
      </c>
      <c r="BW193" s="25">
        <f>BX193+BY193</f>
        <v>0</v>
      </c>
      <c r="BX193" s="52">
        <v>0</v>
      </c>
      <c r="BY193" s="52">
        <v>0</v>
      </c>
      <c r="BZ193" s="25">
        <f>CA193+CB193</f>
        <v>0</v>
      </c>
      <c r="CA193" s="52">
        <v>0</v>
      </c>
      <c r="CB193" s="52">
        <v>0</v>
      </c>
      <c r="CC193" s="25">
        <f>+CD193+CG193</f>
        <v>0</v>
      </c>
      <c r="CD193" s="25">
        <f>CE193+CF193</f>
        <v>0</v>
      </c>
      <c r="CE193" s="52">
        <f>+BJ193+BQ193+BX193</f>
        <v>0</v>
      </c>
      <c r="CF193" s="52">
        <f>+BK193+BR193+BY193</f>
        <v>0</v>
      </c>
      <c r="CG193" s="25">
        <f>CH193+CI193</f>
        <v>0</v>
      </c>
      <c r="CH193" s="52">
        <f>+BM193+BT193+CA193</f>
        <v>0</v>
      </c>
      <c r="CI193" s="52">
        <f>+BN193+BU193+CB193</f>
        <v>0</v>
      </c>
      <c r="CJ193" s="25">
        <f>+CK193+CN193</f>
        <v>0</v>
      </c>
      <c r="CK193" s="25">
        <f>CL193+CM193</f>
        <v>0</v>
      </c>
      <c r="CL193" s="52">
        <v>0</v>
      </c>
      <c r="CM193" s="52">
        <v>0</v>
      </c>
      <c r="CN193" s="25">
        <f>CO193+CP193</f>
        <v>0</v>
      </c>
      <c r="CO193" s="52">
        <v>0</v>
      </c>
      <c r="CP193" s="52">
        <v>0</v>
      </c>
      <c r="CQ193" s="25">
        <f>+CR193+CU193</f>
        <v>0</v>
      </c>
      <c r="CR193" s="25">
        <f>CS193+CT193</f>
        <v>0</v>
      </c>
      <c r="CS193" s="52">
        <v>0</v>
      </c>
      <c r="CT193" s="52">
        <v>0</v>
      </c>
      <c r="CU193" s="25">
        <f>CV193+CW193</f>
        <v>0</v>
      </c>
      <c r="CV193" s="52">
        <v>0</v>
      </c>
      <c r="CW193" s="52">
        <v>0</v>
      </c>
      <c r="CX193" s="25">
        <f>+CY193+DB193</f>
        <v>0</v>
      </c>
      <c r="CY193" s="25">
        <f>CZ193+DA193</f>
        <v>0</v>
      </c>
      <c r="CZ193" s="52">
        <v>0</v>
      </c>
      <c r="DA193" s="52">
        <v>0</v>
      </c>
      <c r="DB193" s="25">
        <f>DC193+DD193</f>
        <v>0</v>
      </c>
      <c r="DC193" s="52">
        <v>0</v>
      </c>
      <c r="DD193" s="52">
        <v>0</v>
      </c>
      <c r="DE193" s="25">
        <f>+DF193+DI193</f>
        <v>0</v>
      </c>
      <c r="DF193" s="25">
        <f>DG193+DH193</f>
        <v>0</v>
      </c>
      <c r="DG193" s="52">
        <f>+CL193+CS193+CZ193</f>
        <v>0</v>
      </c>
      <c r="DH193" s="52">
        <f>+CM193+CT193+DA193</f>
        <v>0</v>
      </c>
      <c r="DI193" s="25">
        <f>DJ193+DK193</f>
        <v>0</v>
      </c>
      <c r="DJ193" s="52">
        <f>+CO193+CV193+DC193</f>
        <v>0</v>
      </c>
      <c r="DK193" s="52">
        <f>+CP193+CW193+DD193</f>
        <v>0</v>
      </c>
      <c r="DL193" s="25">
        <f>+DM193+DP193</f>
        <v>41078.849999999991</v>
      </c>
      <c r="DM193" s="25">
        <f>DN193+DO193</f>
        <v>41078.849999999991</v>
      </c>
      <c r="DN193" s="52">
        <f>AA193+BC193+CE193+DG193</f>
        <v>29321.969999999994</v>
      </c>
      <c r="DO193" s="52">
        <f>AB193+BD193+CF193+DH193</f>
        <v>11756.88</v>
      </c>
      <c r="DP193" s="25">
        <f>DQ193+DR193</f>
        <v>0</v>
      </c>
      <c r="DQ193" s="52">
        <f>AD193+BF193+CH193+DJ193</f>
        <v>0</v>
      </c>
      <c r="DR193" s="52">
        <f>AE193+BG193+CI193+DK193</f>
        <v>0</v>
      </c>
    </row>
    <row r="194" spans="1:122" s="27" customFormat="1" ht="15" customHeight="1" x14ac:dyDescent="0.25">
      <c r="A194" s="35"/>
      <c r="B194" s="62"/>
      <c r="C194" s="36" t="s">
        <v>134</v>
      </c>
      <c r="D194" s="25">
        <f>+E194+H194</f>
        <v>30049.633000000002</v>
      </c>
      <c r="E194" s="25">
        <f>F194+G194</f>
        <v>30049.633000000002</v>
      </c>
      <c r="F194" s="52">
        <v>17755.633000000002</v>
      </c>
      <c r="G194" s="52">
        <v>12294</v>
      </c>
      <c r="H194" s="25">
        <f>I194+J194</f>
        <v>0</v>
      </c>
      <c r="I194" s="52">
        <v>0</v>
      </c>
      <c r="J194" s="52">
        <v>0</v>
      </c>
      <c r="K194" s="25">
        <f>+L194+O194</f>
        <v>51603.114999999998</v>
      </c>
      <c r="L194" s="25">
        <f>M194+N194</f>
        <v>44280.574999999997</v>
      </c>
      <c r="M194" s="52">
        <v>24017.774999999998</v>
      </c>
      <c r="N194" s="52">
        <v>20262.8</v>
      </c>
      <c r="O194" s="25">
        <f>P194+Q194</f>
        <v>7322.54</v>
      </c>
      <c r="P194" s="52">
        <v>7322.54</v>
      </c>
      <c r="Q194" s="52">
        <v>0</v>
      </c>
      <c r="R194" s="25">
        <f>+S194+V194</f>
        <v>50936.562999999995</v>
      </c>
      <c r="S194" s="25">
        <f>T194+U194</f>
        <v>46823.362999999998</v>
      </c>
      <c r="T194" s="52">
        <v>25601.342999999997</v>
      </c>
      <c r="U194" s="52">
        <v>21222.02</v>
      </c>
      <c r="V194" s="25">
        <f>W194+X194</f>
        <v>4113.2</v>
      </c>
      <c r="W194" s="52">
        <v>4113.2</v>
      </c>
      <c r="X194" s="52">
        <v>0</v>
      </c>
      <c r="Y194" s="25">
        <f>+Z194+AC194</f>
        <v>132589.31099999999</v>
      </c>
      <c r="Z194" s="25">
        <f>AA194+AB194</f>
        <v>121153.571</v>
      </c>
      <c r="AA194" s="52">
        <f>+F194+M194+T194</f>
        <v>67374.750999999989</v>
      </c>
      <c r="AB194" s="52">
        <f>+G194+N194+U194</f>
        <v>53778.82</v>
      </c>
      <c r="AC194" s="25">
        <f>AD194+AE194</f>
        <v>11435.74</v>
      </c>
      <c r="AD194" s="52">
        <f>+I194+P194+W194</f>
        <v>11435.74</v>
      </c>
      <c r="AE194" s="52">
        <f>+J194+Q194+X194</f>
        <v>0</v>
      </c>
      <c r="AF194" s="25">
        <f>+AG194+AJ194</f>
        <v>0</v>
      </c>
      <c r="AG194" s="25">
        <f>AH194+AI194</f>
        <v>0</v>
      </c>
      <c r="AH194" s="52">
        <v>0</v>
      </c>
      <c r="AI194" s="52">
        <v>0</v>
      </c>
      <c r="AJ194" s="25">
        <f>AK194+AL194</f>
        <v>0</v>
      </c>
      <c r="AK194" s="52">
        <v>0</v>
      </c>
      <c r="AL194" s="52">
        <v>0</v>
      </c>
      <c r="AM194" s="25">
        <f>+AN194+AQ194</f>
        <v>0</v>
      </c>
      <c r="AN194" s="25">
        <f>AO194+AP194</f>
        <v>0</v>
      </c>
      <c r="AO194" s="52">
        <v>0</v>
      </c>
      <c r="AP194" s="52">
        <v>0</v>
      </c>
      <c r="AQ194" s="25">
        <f>AR194+AS194</f>
        <v>0</v>
      </c>
      <c r="AR194" s="52">
        <v>0</v>
      </c>
      <c r="AS194" s="52">
        <v>0</v>
      </c>
      <c r="AT194" s="25">
        <f>+AU194+AX194</f>
        <v>0</v>
      </c>
      <c r="AU194" s="25">
        <f>AV194+AW194</f>
        <v>0</v>
      </c>
      <c r="AV194" s="52">
        <v>0</v>
      </c>
      <c r="AW194" s="52">
        <v>0</v>
      </c>
      <c r="AX194" s="25">
        <f>AY194+AZ194</f>
        <v>0</v>
      </c>
      <c r="AY194" s="52">
        <v>0</v>
      </c>
      <c r="AZ194" s="52">
        <v>0</v>
      </c>
      <c r="BA194" s="25">
        <f>+BB194+BE194</f>
        <v>0</v>
      </c>
      <c r="BB194" s="25">
        <f>BC194+BD194</f>
        <v>0</v>
      </c>
      <c r="BC194" s="52">
        <f>+AH194+AO194+AV194</f>
        <v>0</v>
      </c>
      <c r="BD194" s="52">
        <f>+AI194+AP194+AW194</f>
        <v>0</v>
      </c>
      <c r="BE194" s="25">
        <f>BF194+BG194</f>
        <v>0</v>
      </c>
      <c r="BF194" s="52">
        <f>+AK194+AR194+AY194</f>
        <v>0</v>
      </c>
      <c r="BG194" s="52">
        <f>+AL194+AS194+AZ194</f>
        <v>0</v>
      </c>
      <c r="BH194" s="25">
        <f>+BI194+BL194</f>
        <v>0</v>
      </c>
      <c r="BI194" s="25">
        <f>BJ194+BK194</f>
        <v>0</v>
      </c>
      <c r="BJ194" s="52">
        <v>0</v>
      </c>
      <c r="BK194" s="52">
        <v>0</v>
      </c>
      <c r="BL194" s="25">
        <f>BM194+BN194</f>
        <v>0</v>
      </c>
      <c r="BM194" s="52">
        <v>0</v>
      </c>
      <c r="BN194" s="52">
        <v>0</v>
      </c>
      <c r="BO194" s="25">
        <f>+BP194+BS194</f>
        <v>0</v>
      </c>
      <c r="BP194" s="25">
        <f>BQ194+BR194</f>
        <v>0</v>
      </c>
      <c r="BQ194" s="52">
        <v>0</v>
      </c>
      <c r="BR194" s="52">
        <v>0</v>
      </c>
      <c r="BS194" s="25">
        <f>BT194+BU194</f>
        <v>0</v>
      </c>
      <c r="BT194" s="52">
        <v>0</v>
      </c>
      <c r="BU194" s="52">
        <v>0</v>
      </c>
      <c r="BV194" s="25">
        <f>+BW194+BZ194</f>
        <v>0</v>
      </c>
      <c r="BW194" s="25">
        <f>BX194+BY194</f>
        <v>0</v>
      </c>
      <c r="BX194" s="52">
        <v>0</v>
      </c>
      <c r="BY194" s="52">
        <v>0</v>
      </c>
      <c r="BZ194" s="25">
        <f>CA194+CB194</f>
        <v>0</v>
      </c>
      <c r="CA194" s="52">
        <v>0</v>
      </c>
      <c r="CB194" s="52">
        <v>0</v>
      </c>
      <c r="CC194" s="25">
        <f>+CD194+CG194</f>
        <v>0</v>
      </c>
      <c r="CD194" s="25">
        <f>CE194+CF194</f>
        <v>0</v>
      </c>
      <c r="CE194" s="52">
        <f>+BJ194+BQ194+BX194</f>
        <v>0</v>
      </c>
      <c r="CF194" s="52">
        <f>+BK194+BR194+BY194</f>
        <v>0</v>
      </c>
      <c r="CG194" s="25">
        <f>CH194+CI194</f>
        <v>0</v>
      </c>
      <c r="CH194" s="52">
        <f>+BM194+BT194+CA194</f>
        <v>0</v>
      </c>
      <c r="CI194" s="52">
        <f>+BN194+BU194+CB194</f>
        <v>0</v>
      </c>
      <c r="CJ194" s="25">
        <f>+CK194+CN194</f>
        <v>0</v>
      </c>
      <c r="CK194" s="25">
        <f>CL194+CM194</f>
        <v>0</v>
      </c>
      <c r="CL194" s="52">
        <v>0</v>
      </c>
      <c r="CM194" s="52">
        <v>0</v>
      </c>
      <c r="CN194" s="25">
        <f>CO194+CP194</f>
        <v>0</v>
      </c>
      <c r="CO194" s="52">
        <v>0</v>
      </c>
      <c r="CP194" s="52">
        <v>0</v>
      </c>
      <c r="CQ194" s="25">
        <f>+CR194+CU194</f>
        <v>0</v>
      </c>
      <c r="CR194" s="25">
        <f>CS194+CT194</f>
        <v>0</v>
      </c>
      <c r="CS194" s="52">
        <v>0</v>
      </c>
      <c r="CT194" s="52">
        <v>0</v>
      </c>
      <c r="CU194" s="25">
        <f>CV194+CW194</f>
        <v>0</v>
      </c>
      <c r="CV194" s="52">
        <v>0</v>
      </c>
      <c r="CW194" s="52">
        <v>0</v>
      </c>
      <c r="CX194" s="25">
        <f>+CY194+DB194</f>
        <v>0</v>
      </c>
      <c r="CY194" s="25">
        <f>CZ194+DA194</f>
        <v>0</v>
      </c>
      <c r="CZ194" s="52">
        <v>0</v>
      </c>
      <c r="DA194" s="52">
        <v>0</v>
      </c>
      <c r="DB194" s="25">
        <f>DC194+DD194</f>
        <v>0</v>
      </c>
      <c r="DC194" s="52">
        <v>0</v>
      </c>
      <c r="DD194" s="52">
        <v>0</v>
      </c>
      <c r="DE194" s="25">
        <f>+DF194+DI194</f>
        <v>0</v>
      </c>
      <c r="DF194" s="25">
        <f>DG194+DH194</f>
        <v>0</v>
      </c>
      <c r="DG194" s="52">
        <f>+CL194+CS194+CZ194</f>
        <v>0</v>
      </c>
      <c r="DH194" s="52">
        <f>+CM194+CT194+DA194</f>
        <v>0</v>
      </c>
      <c r="DI194" s="25">
        <f>DJ194+DK194</f>
        <v>0</v>
      </c>
      <c r="DJ194" s="52">
        <f>+CO194+CV194+DC194</f>
        <v>0</v>
      </c>
      <c r="DK194" s="52">
        <f>+CP194+CW194+DD194</f>
        <v>0</v>
      </c>
      <c r="DL194" s="25">
        <f>+DM194+DP194</f>
        <v>132589.31099999999</v>
      </c>
      <c r="DM194" s="25">
        <f>DN194+DO194</f>
        <v>121153.571</v>
      </c>
      <c r="DN194" s="52">
        <f>AA194+BC194+CE194+DG194</f>
        <v>67374.750999999989</v>
      </c>
      <c r="DO194" s="52">
        <f>AB194+BD194+CF194+DH194</f>
        <v>53778.82</v>
      </c>
      <c r="DP194" s="25">
        <f>DQ194+DR194</f>
        <v>11435.74</v>
      </c>
      <c r="DQ194" s="52">
        <f>AD194+BF194+CH194+DJ194</f>
        <v>11435.74</v>
      </c>
      <c r="DR194" s="52">
        <f>AE194+BG194+CI194+DK194</f>
        <v>0</v>
      </c>
    </row>
    <row r="195" spans="1:122" s="27" customFormat="1" ht="15" customHeight="1" x14ac:dyDescent="0.25">
      <c r="A195" s="35"/>
      <c r="B195" s="62"/>
      <c r="C195" s="36" t="s">
        <v>309</v>
      </c>
      <c r="D195" s="25">
        <f>+E195+H195</f>
        <v>0</v>
      </c>
      <c r="E195" s="25">
        <f>F195+G195</f>
        <v>0</v>
      </c>
      <c r="F195" s="52">
        <v>0</v>
      </c>
      <c r="G195" s="52">
        <v>0</v>
      </c>
      <c r="H195" s="25">
        <f>I195+J195</f>
        <v>0</v>
      </c>
      <c r="I195" s="52">
        <v>0</v>
      </c>
      <c r="J195" s="52">
        <v>0</v>
      </c>
      <c r="K195" s="25">
        <f>+L195+O195</f>
        <v>0</v>
      </c>
      <c r="L195" s="25">
        <f>M195+N195</f>
        <v>0</v>
      </c>
      <c r="M195" s="52">
        <v>0</v>
      </c>
      <c r="N195" s="52">
        <v>0</v>
      </c>
      <c r="O195" s="25">
        <f>P195+Q195</f>
        <v>0</v>
      </c>
      <c r="P195" s="52">
        <v>0</v>
      </c>
      <c r="Q195" s="52">
        <v>0</v>
      </c>
      <c r="R195" s="25">
        <f>+S195+V195</f>
        <v>0</v>
      </c>
      <c r="S195" s="25">
        <f>T195+U195</f>
        <v>0</v>
      </c>
      <c r="T195" s="52">
        <v>0</v>
      </c>
      <c r="U195" s="52">
        <v>0</v>
      </c>
      <c r="V195" s="25">
        <f>W195+X195</f>
        <v>0</v>
      </c>
      <c r="W195" s="52">
        <v>0</v>
      </c>
      <c r="X195" s="52">
        <v>0</v>
      </c>
      <c r="Y195" s="25">
        <f>+Z195+AC195</f>
        <v>0</v>
      </c>
      <c r="Z195" s="25">
        <f>AA195+AB195</f>
        <v>0</v>
      </c>
      <c r="AA195" s="52">
        <f t="shared" ref="AA195:AB195" si="2900">+F195+M195+T195</f>
        <v>0</v>
      </c>
      <c r="AB195" s="52">
        <f t="shared" si="2900"/>
        <v>0</v>
      </c>
      <c r="AC195" s="25">
        <f>AD195+AE195</f>
        <v>0</v>
      </c>
      <c r="AD195" s="52">
        <f t="shared" ref="AD195:AE195" si="2901">+I195+P195+W195</f>
        <v>0</v>
      </c>
      <c r="AE195" s="52">
        <f t="shared" si="2901"/>
        <v>0</v>
      </c>
      <c r="AF195" s="25">
        <f>+AG195+AJ195</f>
        <v>0</v>
      </c>
      <c r="AG195" s="25">
        <f>AH195+AI195</f>
        <v>0</v>
      </c>
      <c r="AH195" s="52">
        <v>0</v>
      </c>
      <c r="AI195" s="52">
        <v>0</v>
      </c>
      <c r="AJ195" s="25">
        <f>AK195+AL195</f>
        <v>0</v>
      </c>
      <c r="AK195" s="52">
        <v>0</v>
      </c>
      <c r="AL195" s="52">
        <v>0</v>
      </c>
      <c r="AM195" s="25">
        <f>+AN195+AQ195</f>
        <v>0</v>
      </c>
      <c r="AN195" s="25">
        <f>AO195+AP195</f>
        <v>0</v>
      </c>
      <c r="AO195" s="52">
        <v>0</v>
      </c>
      <c r="AP195" s="52">
        <v>0</v>
      </c>
      <c r="AQ195" s="25">
        <f>AR195+AS195</f>
        <v>0</v>
      </c>
      <c r="AR195" s="52">
        <v>0</v>
      </c>
      <c r="AS195" s="52">
        <v>0</v>
      </c>
      <c r="AT195" s="25">
        <f>+AU195+AX195</f>
        <v>0</v>
      </c>
      <c r="AU195" s="25">
        <f>AV195+AW195</f>
        <v>0</v>
      </c>
      <c r="AV195" s="52">
        <v>0</v>
      </c>
      <c r="AW195" s="52">
        <v>0</v>
      </c>
      <c r="AX195" s="25">
        <f>AY195+AZ195</f>
        <v>0</v>
      </c>
      <c r="AY195" s="52">
        <v>0</v>
      </c>
      <c r="AZ195" s="52">
        <v>0</v>
      </c>
      <c r="BA195" s="25">
        <f>+BB195+BE195</f>
        <v>0</v>
      </c>
      <c r="BB195" s="25">
        <f>BC195+BD195</f>
        <v>0</v>
      </c>
      <c r="BC195" s="52">
        <f t="shared" ref="BC195:BD195" si="2902">+AH195+AO195+AV195</f>
        <v>0</v>
      </c>
      <c r="BD195" s="52">
        <f t="shared" si="2902"/>
        <v>0</v>
      </c>
      <c r="BE195" s="25">
        <f>BF195+BG195</f>
        <v>0</v>
      </c>
      <c r="BF195" s="52">
        <f t="shared" ref="BF195:BG195" si="2903">+AK195+AR195+AY195</f>
        <v>0</v>
      </c>
      <c r="BG195" s="52">
        <f t="shared" si="2903"/>
        <v>0</v>
      </c>
      <c r="BH195" s="25">
        <f>+BI195+BL195</f>
        <v>0</v>
      </c>
      <c r="BI195" s="25">
        <f>BJ195+BK195</f>
        <v>0</v>
      </c>
      <c r="BJ195" s="52">
        <v>0</v>
      </c>
      <c r="BK195" s="52">
        <v>0</v>
      </c>
      <c r="BL195" s="25">
        <f>BM195+BN195</f>
        <v>0</v>
      </c>
      <c r="BM195" s="52">
        <v>0</v>
      </c>
      <c r="BN195" s="52">
        <v>0</v>
      </c>
      <c r="BO195" s="25">
        <f>+BP195+BS195</f>
        <v>0</v>
      </c>
      <c r="BP195" s="25">
        <f>BQ195+BR195</f>
        <v>0</v>
      </c>
      <c r="BQ195" s="52">
        <v>0</v>
      </c>
      <c r="BR195" s="52">
        <v>0</v>
      </c>
      <c r="BS195" s="25">
        <f>BT195+BU195</f>
        <v>0</v>
      </c>
      <c r="BT195" s="52">
        <v>0</v>
      </c>
      <c r="BU195" s="52">
        <v>0</v>
      </c>
      <c r="BV195" s="25">
        <f>+BW195+BZ195</f>
        <v>0</v>
      </c>
      <c r="BW195" s="25">
        <f>BX195+BY195</f>
        <v>0</v>
      </c>
      <c r="BX195" s="52">
        <v>0</v>
      </c>
      <c r="BY195" s="52">
        <v>0</v>
      </c>
      <c r="BZ195" s="25">
        <f>CA195+CB195</f>
        <v>0</v>
      </c>
      <c r="CA195" s="52">
        <v>0</v>
      </c>
      <c r="CB195" s="52">
        <v>0</v>
      </c>
      <c r="CC195" s="25">
        <f>+CD195+CG195</f>
        <v>0</v>
      </c>
      <c r="CD195" s="25">
        <f>CE195+CF195</f>
        <v>0</v>
      </c>
      <c r="CE195" s="52">
        <f t="shared" ref="CE195:CF195" si="2904">+BJ195+BQ195+BX195</f>
        <v>0</v>
      </c>
      <c r="CF195" s="52">
        <f t="shared" si="2904"/>
        <v>0</v>
      </c>
      <c r="CG195" s="25">
        <f>CH195+CI195</f>
        <v>0</v>
      </c>
      <c r="CH195" s="52">
        <f t="shared" ref="CH195:CI195" si="2905">+BM195+BT195+CA195</f>
        <v>0</v>
      </c>
      <c r="CI195" s="52">
        <f t="shared" si="2905"/>
        <v>0</v>
      </c>
      <c r="CJ195" s="25">
        <f>+CK195+CN195</f>
        <v>0</v>
      </c>
      <c r="CK195" s="25">
        <f>CL195+CM195</f>
        <v>0</v>
      </c>
      <c r="CL195" s="52">
        <v>0</v>
      </c>
      <c r="CM195" s="52">
        <v>0</v>
      </c>
      <c r="CN195" s="25">
        <f>CO195+CP195</f>
        <v>0</v>
      </c>
      <c r="CO195" s="52">
        <v>0</v>
      </c>
      <c r="CP195" s="52">
        <v>0</v>
      </c>
      <c r="CQ195" s="25">
        <f>+CR195+CU195</f>
        <v>0</v>
      </c>
      <c r="CR195" s="25">
        <f>CS195+CT195</f>
        <v>0</v>
      </c>
      <c r="CS195" s="52">
        <v>0</v>
      </c>
      <c r="CT195" s="52">
        <v>0</v>
      </c>
      <c r="CU195" s="25">
        <f>CV195+CW195</f>
        <v>0</v>
      </c>
      <c r="CV195" s="52">
        <v>0</v>
      </c>
      <c r="CW195" s="52">
        <v>0</v>
      </c>
      <c r="CX195" s="25">
        <f>+CY195+DB195</f>
        <v>0</v>
      </c>
      <c r="CY195" s="25">
        <f>CZ195+DA195</f>
        <v>0</v>
      </c>
      <c r="CZ195" s="52">
        <v>0</v>
      </c>
      <c r="DA195" s="52">
        <v>0</v>
      </c>
      <c r="DB195" s="25">
        <f>DC195+DD195</f>
        <v>0</v>
      </c>
      <c r="DC195" s="52">
        <v>0</v>
      </c>
      <c r="DD195" s="52">
        <v>0</v>
      </c>
      <c r="DE195" s="25">
        <f>+DF195+DI195</f>
        <v>0</v>
      </c>
      <c r="DF195" s="25">
        <f>DG195+DH195</f>
        <v>0</v>
      </c>
      <c r="DG195" s="52">
        <f t="shared" ref="DG195:DH195" si="2906">+CL195+CS195+CZ195</f>
        <v>0</v>
      </c>
      <c r="DH195" s="52">
        <f t="shared" si="2906"/>
        <v>0</v>
      </c>
      <c r="DI195" s="25">
        <f>DJ195+DK195</f>
        <v>0</v>
      </c>
      <c r="DJ195" s="52">
        <f t="shared" ref="DJ195:DK195" si="2907">+CO195+CV195+DC195</f>
        <v>0</v>
      </c>
      <c r="DK195" s="52">
        <f t="shared" si="2907"/>
        <v>0</v>
      </c>
      <c r="DL195" s="25">
        <f>+DM195+DP195</f>
        <v>0</v>
      </c>
      <c r="DM195" s="25">
        <f>DN195+DO195</f>
        <v>0</v>
      </c>
      <c r="DN195" s="52">
        <f t="shared" ref="DN195:DO195" si="2908">AA195+BC195+CE195+DG195</f>
        <v>0</v>
      </c>
      <c r="DO195" s="52">
        <f t="shared" si="2908"/>
        <v>0</v>
      </c>
      <c r="DP195" s="25">
        <f>DQ195+DR195</f>
        <v>0</v>
      </c>
      <c r="DQ195" s="52">
        <f t="shared" ref="DQ195:DR195" si="2909">AD195+BF195+CH195+DJ195</f>
        <v>0</v>
      </c>
      <c r="DR195" s="52">
        <f t="shared" si="2909"/>
        <v>0</v>
      </c>
    </row>
    <row r="196" spans="1:122" s="27" customFormat="1" ht="15" customHeight="1" x14ac:dyDescent="0.25">
      <c r="A196" s="35"/>
      <c r="B196" s="62"/>
      <c r="C196" s="34" t="s">
        <v>137</v>
      </c>
      <c r="D196" s="25">
        <f t="shared" si="2833"/>
        <v>6365.2300000000005</v>
      </c>
      <c r="E196" s="25">
        <f t="shared" si="2834"/>
        <v>6365.2300000000005</v>
      </c>
      <c r="F196" s="25">
        <f>SUM(F197:F198)</f>
        <v>6344.1200000000008</v>
      </c>
      <c r="G196" s="25">
        <f>SUM(G197:G198)</f>
        <v>21.110000000000003</v>
      </c>
      <c r="H196" s="25">
        <f t="shared" ref="H196" si="2910">SUM(I196:J196)</f>
        <v>0</v>
      </c>
      <c r="I196" s="25">
        <f>SUM(I197:I198)</f>
        <v>0</v>
      </c>
      <c r="J196" s="25">
        <f>SUM(J197:J198)</f>
        <v>0</v>
      </c>
      <c r="K196" s="25">
        <f t="shared" ref="K196" si="2911">L196+O196</f>
        <v>8051.0900000000011</v>
      </c>
      <c r="L196" s="25">
        <f t="shared" ref="L196" si="2912">SUM(M196:N196)</f>
        <v>8051.0900000000011</v>
      </c>
      <c r="M196" s="25">
        <f>SUM(M197:M198)</f>
        <v>8001.3100000000013</v>
      </c>
      <c r="N196" s="25">
        <f>SUM(N197:N198)</f>
        <v>49.780000000000015</v>
      </c>
      <c r="O196" s="25">
        <f t="shared" ref="O196" si="2913">SUM(P196:Q196)</f>
        <v>0</v>
      </c>
      <c r="P196" s="25">
        <f>SUM(P197:P198)</f>
        <v>0</v>
      </c>
      <c r="Q196" s="25">
        <f>SUM(Q197:Q198)</f>
        <v>0</v>
      </c>
      <c r="R196" s="25">
        <f t="shared" ref="R196" si="2914">S196+V196</f>
        <v>6607.83</v>
      </c>
      <c r="S196" s="25">
        <f t="shared" ref="S196" si="2915">SUM(T196:U196)</f>
        <v>6607.83</v>
      </c>
      <c r="T196" s="25">
        <f>SUM(T197:T198)</f>
        <v>6579.5599999999995</v>
      </c>
      <c r="U196" s="25">
        <f>SUM(U197:U198)</f>
        <v>28.270000000000003</v>
      </c>
      <c r="V196" s="25">
        <f t="shared" ref="V196" si="2916">SUM(W196:X196)</f>
        <v>0</v>
      </c>
      <c r="W196" s="25">
        <f>SUM(W197:W198)</f>
        <v>0</v>
      </c>
      <c r="X196" s="25">
        <f>SUM(X197:X198)</f>
        <v>0</v>
      </c>
      <c r="Y196" s="25">
        <f>Z196+AC196</f>
        <v>21024.15</v>
      </c>
      <c r="Z196" s="25">
        <f>SUM(AA196:AB196)</f>
        <v>21024.15</v>
      </c>
      <c r="AA196" s="25">
        <f>SUM(AA197:AA198)</f>
        <v>20924.990000000002</v>
      </c>
      <c r="AB196" s="25">
        <f>SUM(AB197:AB198)</f>
        <v>99.160000000000025</v>
      </c>
      <c r="AC196" s="25">
        <f>SUM(AD196:AE196)</f>
        <v>0</v>
      </c>
      <c r="AD196" s="25">
        <f>SUM(AD197:AD198)</f>
        <v>0</v>
      </c>
      <c r="AE196" s="25">
        <f>SUM(AE197:AE198)</f>
        <v>0</v>
      </c>
      <c r="AF196" s="25">
        <f t="shared" ref="AF196" si="2917">AG196+AJ196</f>
        <v>0</v>
      </c>
      <c r="AG196" s="25">
        <f t="shared" ref="AG196" si="2918">SUM(AH196:AI196)</f>
        <v>0</v>
      </c>
      <c r="AH196" s="25">
        <f>SUM(AH197:AH198)</f>
        <v>0</v>
      </c>
      <c r="AI196" s="25">
        <f>SUM(AI197:AI198)</f>
        <v>0</v>
      </c>
      <c r="AJ196" s="25">
        <f t="shared" ref="AJ196" si="2919">SUM(AK196:AL196)</f>
        <v>0</v>
      </c>
      <c r="AK196" s="25">
        <f>SUM(AK197:AK198)</f>
        <v>0</v>
      </c>
      <c r="AL196" s="25">
        <f>SUM(AL197:AL198)</f>
        <v>0</v>
      </c>
      <c r="AM196" s="25">
        <f t="shared" ref="AM196" si="2920">AN196+AQ196</f>
        <v>0</v>
      </c>
      <c r="AN196" s="25">
        <f t="shared" ref="AN196" si="2921">SUM(AO196:AP196)</f>
        <v>0</v>
      </c>
      <c r="AO196" s="25">
        <f>SUM(AO197:AO198)</f>
        <v>0</v>
      </c>
      <c r="AP196" s="25">
        <f>SUM(AP197:AP198)</f>
        <v>0</v>
      </c>
      <c r="AQ196" s="25">
        <f t="shared" ref="AQ196" si="2922">SUM(AR196:AS196)</f>
        <v>0</v>
      </c>
      <c r="AR196" s="25">
        <f>SUM(AR197:AR198)</f>
        <v>0</v>
      </c>
      <c r="AS196" s="25">
        <f>SUM(AS197:AS198)</f>
        <v>0</v>
      </c>
      <c r="AT196" s="25">
        <f t="shared" ref="AT196" si="2923">AU196+AX196</f>
        <v>0</v>
      </c>
      <c r="AU196" s="25">
        <f t="shared" ref="AU196" si="2924">SUM(AV196:AW196)</f>
        <v>0</v>
      </c>
      <c r="AV196" s="25">
        <f>SUM(AV197:AV198)</f>
        <v>0</v>
      </c>
      <c r="AW196" s="25">
        <f>SUM(AW197:AW198)</f>
        <v>0</v>
      </c>
      <c r="AX196" s="25">
        <f t="shared" ref="AX196" si="2925">SUM(AY196:AZ196)</f>
        <v>0</v>
      </c>
      <c r="AY196" s="25">
        <f>SUM(AY197:AY198)</f>
        <v>0</v>
      </c>
      <c r="AZ196" s="25">
        <f>SUM(AZ197:AZ198)</f>
        <v>0</v>
      </c>
      <c r="BA196" s="25">
        <f t="shared" ref="BA196" si="2926">BB196+BE196</f>
        <v>0</v>
      </c>
      <c r="BB196" s="25">
        <f t="shared" ref="BB196" si="2927">SUM(BC196:BD196)</f>
        <v>0</v>
      </c>
      <c r="BC196" s="25">
        <f>SUM(BC197:BC198)</f>
        <v>0</v>
      </c>
      <c r="BD196" s="25">
        <f>SUM(BD197:BD198)</f>
        <v>0</v>
      </c>
      <c r="BE196" s="25">
        <f t="shared" ref="BE196" si="2928">SUM(BF196:BG196)</f>
        <v>0</v>
      </c>
      <c r="BF196" s="25">
        <f>SUM(BF197:BF198)</f>
        <v>0</v>
      </c>
      <c r="BG196" s="25">
        <f>SUM(BG197:BG198)</f>
        <v>0</v>
      </c>
      <c r="BH196" s="25">
        <f t="shared" ref="BH196" si="2929">BI196+BL196</f>
        <v>0</v>
      </c>
      <c r="BI196" s="25">
        <f t="shared" ref="BI196" si="2930">SUM(BJ196:BK196)</f>
        <v>0</v>
      </c>
      <c r="BJ196" s="25">
        <f>SUM(BJ197:BJ198)</f>
        <v>0</v>
      </c>
      <c r="BK196" s="25">
        <f>SUM(BK197:BK198)</f>
        <v>0</v>
      </c>
      <c r="BL196" s="25">
        <f t="shared" ref="BL196" si="2931">SUM(BM196:BN196)</f>
        <v>0</v>
      </c>
      <c r="BM196" s="25">
        <f>SUM(BM197:BM198)</f>
        <v>0</v>
      </c>
      <c r="BN196" s="25">
        <f>SUM(BN197:BN198)</f>
        <v>0</v>
      </c>
      <c r="BO196" s="25">
        <f t="shared" ref="BO196" si="2932">BP196+BS196</f>
        <v>0</v>
      </c>
      <c r="BP196" s="25">
        <f t="shared" ref="BP196" si="2933">SUM(BQ196:BR196)</f>
        <v>0</v>
      </c>
      <c r="BQ196" s="25">
        <f>SUM(BQ197:BQ198)</f>
        <v>0</v>
      </c>
      <c r="BR196" s="25">
        <f>SUM(BR197:BR198)</f>
        <v>0</v>
      </c>
      <c r="BS196" s="25">
        <f t="shared" ref="BS196" si="2934">SUM(BT196:BU196)</f>
        <v>0</v>
      </c>
      <c r="BT196" s="25">
        <f>SUM(BT197:BT198)</f>
        <v>0</v>
      </c>
      <c r="BU196" s="25">
        <f>SUM(BU197:BU198)</f>
        <v>0</v>
      </c>
      <c r="BV196" s="25">
        <f t="shared" ref="BV196" si="2935">BW196+BZ196</f>
        <v>0</v>
      </c>
      <c r="BW196" s="25">
        <f t="shared" ref="BW196" si="2936">SUM(BX196:BY196)</f>
        <v>0</v>
      </c>
      <c r="BX196" s="25">
        <f>SUM(BX197:BX198)</f>
        <v>0</v>
      </c>
      <c r="BY196" s="25">
        <f>SUM(BY197:BY198)</f>
        <v>0</v>
      </c>
      <c r="BZ196" s="25">
        <f t="shared" ref="BZ196" si="2937">SUM(CA196:CB196)</f>
        <v>0</v>
      </c>
      <c r="CA196" s="25">
        <f>SUM(CA197:CA198)</f>
        <v>0</v>
      </c>
      <c r="CB196" s="25">
        <f>SUM(CB197:CB198)</f>
        <v>0</v>
      </c>
      <c r="CC196" s="25">
        <f t="shared" ref="CC196" si="2938">CD196+CG196</f>
        <v>0</v>
      </c>
      <c r="CD196" s="25">
        <f t="shared" ref="CD196" si="2939">SUM(CE196:CF196)</f>
        <v>0</v>
      </c>
      <c r="CE196" s="25">
        <f>SUM(CE197:CE198)</f>
        <v>0</v>
      </c>
      <c r="CF196" s="25">
        <f>SUM(CF197:CF198)</f>
        <v>0</v>
      </c>
      <c r="CG196" s="25">
        <f t="shared" ref="CG196" si="2940">SUM(CH196:CI196)</f>
        <v>0</v>
      </c>
      <c r="CH196" s="25">
        <f>SUM(CH197:CH198)</f>
        <v>0</v>
      </c>
      <c r="CI196" s="25">
        <f>SUM(CI197:CI198)</f>
        <v>0</v>
      </c>
      <c r="CJ196" s="25">
        <f t="shared" ref="CJ196" si="2941">CK196+CN196</f>
        <v>0</v>
      </c>
      <c r="CK196" s="25">
        <f t="shared" ref="CK196" si="2942">SUM(CL196:CM196)</f>
        <v>0</v>
      </c>
      <c r="CL196" s="25">
        <f>SUM(CL197:CL198)</f>
        <v>0</v>
      </c>
      <c r="CM196" s="25">
        <f>SUM(CM197:CM198)</f>
        <v>0</v>
      </c>
      <c r="CN196" s="25">
        <f t="shared" ref="CN196" si="2943">SUM(CO196:CP196)</f>
        <v>0</v>
      </c>
      <c r="CO196" s="25">
        <f>SUM(CO197:CO198)</f>
        <v>0</v>
      </c>
      <c r="CP196" s="25">
        <f>SUM(CP197:CP198)</f>
        <v>0</v>
      </c>
      <c r="CQ196" s="25">
        <f t="shared" ref="CQ196" si="2944">CR196+CU196</f>
        <v>0</v>
      </c>
      <c r="CR196" s="25">
        <f t="shared" ref="CR196" si="2945">SUM(CS196:CT196)</f>
        <v>0</v>
      </c>
      <c r="CS196" s="25">
        <f>SUM(CS197:CS198)</f>
        <v>0</v>
      </c>
      <c r="CT196" s="25">
        <f>SUM(CT197:CT198)</f>
        <v>0</v>
      </c>
      <c r="CU196" s="25">
        <f t="shared" ref="CU196" si="2946">SUM(CV196:CW196)</f>
        <v>0</v>
      </c>
      <c r="CV196" s="25">
        <f>SUM(CV197:CV198)</f>
        <v>0</v>
      </c>
      <c r="CW196" s="25">
        <f>SUM(CW197:CW198)</f>
        <v>0</v>
      </c>
      <c r="CX196" s="25">
        <f t="shared" ref="CX196" si="2947">CY196+DB196</f>
        <v>0</v>
      </c>
      <c r="CY196" s="25">
        <f t="shared" ref="CY196" si="2948">SUM(CZ196:DA196)</f>
        <v>0</v>
      </c>
      <c r="CZ196" s="25">
        <f>SUM(CZ197:CZ198)</f>
        <v>0</v>
      </c>
      <c r="DA196" s="25">
        <f>SUM(DA197:DA198)</f>
        <v>0</v>
      </c>
      <c r="DB196" s="25">
        <f t="shared" ref="DB196" si="2949">SUM(DC196:DD196)</f>
        <v>0</v>
      </c>
      <c r="DC196" s="25">
        <f>SUM(DC197:DC198)</f>
        <v>0</v>
      </c>
      <c r="DD196" s="25">
        <f>SUM(DD197:DD198)</f>
        <v>0</v>
      </c>
      <c r="DE196" s="25">
        <f t="shared" ref="DE196" si="2950">DF196+DI196</f>
        <v>0</v>
      </c>
      <c r="DF196" s="25">
        <f t="shared" ref="DF196" si="2951">SUM(DG196:DH196)</f>
        <v>0</v>
      </c>
      <c r="DG196" s="25">
        <f>SUM(DG197:DG198)</f>
        <v>0</v>
      </c>
      <c r="DH196" s="25">
        <f>SUM(DH197:DH198)</f>
        <v>0</v>
      </c>
      <c r="DI196" s="25">
        <f t="shared" ref="DI196" si="2952">SUM(DJ196:DK196)</f>
        <v>0</v>
      </c>
      <c r="DJ196" s="25">
        <f>SUM(DJ197:DJ198)</f>
        <v>0</v>
      </c>
      <c r="DK196" s="25">
        <f>SUM(DK197:DK198)</f>
        <v>0</v>
      </c>
      <c r="DL196" s="25">
        <f>DM196+DP196</f>
        <v>21024.15</v>
      </c>
      <c r="DM196" s="25">
        <f>SUM(DN196:DO196)</f>
        <v>21024.15</v>
      </c>
      <c r="DN196" s="25">
        <f>SUM(DN197:DN198)</f>
        <v>20924.990000000002</v>
      </c>
      <c r="DO196" s="25">
        <f>SUM(DO197:DO198)</f>
        <v>99.160000000000025</v>
      </c>
      <c r="DP196" s="25">
        <f>SUM(DQ196:DR196)</f>
        <v>0</v>
      </c>
      <c r="DQ196" s="25">
        <f>SUM(DQ197:DQ198)</f>
        <v>0</v>
      </c>
      <c r="DR196" s="25">
        <f>SUM(DR197:DR198)</f>
        <v>0</v>
      </c>
    </row>
    <row r="197" spans="1:122" s="27" customFormat="1" ht="15" customHeight="1" x14ac:dyDescent="0.25">
      <c r="A197" s="35"/>
      <c r="B197" s="62"/>
      <c r="C197" s="36" t="s">
        <v>138</v>
      </c>
      <c r="D197" s="25">
        <f>+E197+H197</f>
        <v>2349.2600000000002</v>
      </c>
      <c r="E197" s="25">
        <f>F197+G197</f>
        <v>2349.2600000000002</v>
      </c>
      <c r="F197" s="52">
        <v>2328.15</v>
      </c>
      <c r="G197" s="52">
        <v>21.110000000000003</v>
      </c>
      <c r="H197" s="25">
        <f>I197+J197</f>
        <v>0</v>
      </c>
      <c r="I197" s="52">
        <v>0</v>
      </c>
      <c r="J197" s="52">
        <v>0</v>
      </c>
      <c r="K197" s="25">
        <f>+L197+O197</f>
        <v>3723.8700000000008</v>
      </c>
      <c r="L197" s="25">
        <f>M197+N197</f>
        <v>3723.8700000000008</v>
      </c>
      <c r="M197" s="52">
        <v>3674.0900000000006</v>
      </c>
      <c r="N197" s="52">
        <v>49.780000000000015</v>
      </c>
      <c r="O197" s="25">
        <f>P197+Q197</f>
        <v>0</v>
      </c>
      <c r="P197" s="52">
        <v>0</v>
      </c>
      <c r="Q197" s="52">
        <v>0</v>
      </c>
      <c r="R197" s="25">
        <f>+S197+V197</f>
        <v>3499.2499999999995</v>
      </c>
      <c r="S197" s="25">
        <f>T197+U197</f>
        <v>3499.2499999999995</v>
      </c>
      <c r="T197" s="52">
        <v>3470.9799999999996</v>
      </c>
      <c r="U197" s="52">
        <v>28.270000000000003</v>
      </c>
      <c r="V197" s="25">
        <f>W197+X197</f>
        <v>0</v>
      </c>
      <c r="W197" s="52">
        <v>0</v>
      </c>
      <c r="X197" s="52">
        <v>0</v>
      </c>
      <c r="Y197" s="25">
        <f>+Z197+AC197</f>
        <v>9572.380000000001</v>
      </c>
      <c r="Z197" s="25">
        <f>AA197+AB197</f>
        <v>9572.380000000001</v>
      </c>
      <c r="AA197" s="52">
        <f>+F197+M197+T197</f>
        <v>9473.2200000000012</v>
      </c>
      <c r="AB197" s="52">
        <f>+G197+N197+U197</f>
        <v>99.160000000000025</v>
      </c>
      <c r="AC197" s="25">
        <f>AD197+AE197</f>
        <v>0</v>
      </c>
      <c r="AD197" s="52">
        <f>+I197+P197+W197</f>
        <v>0</v>
      </c>
      <c r="AE197" s="52">
        <f>+J197+Q197+X197</f>
        <v>0</v>
      </c>
      <c r="AF197" s="25">
        <f>+AG197+AJ197</f>
        <v>0</v>
      </c>
      <c r="AG197" s="25">
        <f>AH197+AI197</f>
        <v>0</v>
      </c>
      <c r="AH197" s="52">
        <v>0</v>
      </c>
      <c r="AI197" s="52">
        <v>0</v>
      </c>
      <c r="AJ197" s="25">
        <f>AK197+AL197</f>
        <v>0</v>
      </c>
      <c r="AK197" s="52">
        <v>0</v>
      </c>
      <c r="AL197" s="52">
        <v>0</v>
      </c>
      <c r="AM197" s="25">
        <f>+AN197+AQ197</f>
        <v>0</v>
      </c>
      <c r="AN197" s="25">
        <f>AO197+AP197</f>
        <v>0</v>
      </c>
      <c r="AO197" s="52">
        <v>0</v>
      </c>
      <c r="AP197" s="52">
        <v>0</v>
      </c>
      <c r="AQ197" s="25">
        <f>AR197+AS197</f>
        <v>0</v>
      </c>
      <c r="AR197" s="52">
        <v>0</v>
      </c>
      <c r="AS197" s="52">
        <v>0</v>
      </c>
      <c r="AT197" s="25">
        <f>+AU197+AX197</f>
        <v>0</v>
      </c>
      <c r="AU197" s="25">
        <f>AV197+AW197</f>
        <v>0</v>
      </c>
      <c r="AV197" s="52">
        <v>0</v>
      </c>
      <c r="AW197" s="52">
        <v>0</v>
      </c>
      <c r="AX197" s="25">
        <f>AY197+AZ197</f>
        <v>0</v>
      </c>
      <c r="AY197" s="52">
        <v>0</v>
      </c>
      <c r="AZ197" s="52">
        <v>0</v>
      </c>
      <c r="BA197" s="25">
        <f>+BB197+BE197</f>
        <v>0</v>
      </c>
      <c r="BB197" s="25">
        <f>BC197+BD197</f>
        <v>0</v>
      </c>
      <c r="BC197" s="52">
        <f>+AH197+AO197+AV197</f>
        <v>0</v>
      </c>
      <c r="BD197" s="52">
        <f>+AI197+AP197+AW197</f>
        <v>0</v>
      </c>
      <c r="BE197" s="25">
        <f>BF197+BG197</f>
        <v>0</v>
      </c>
      <c r="BF197" s="52">
        <f>+AK197+AR197+AY197</f>
        <v>0</v>
      </c>
      <c r="BG197" s="52">
        <f>+AL197+AS197+AZ197</f>
        <v>0</v>
      </c>
      <c r="BH197" s="25">
        <f>+BI197+BL197</f>
        <v>0</v>
      </c>
      <c r="BI197" s="25">
        <f>BJ197+BK197</f>
        <v>0</v>
      </c>
      <c r="BJ197" s="52">
        <v>0</v>
      </c>
      <c r="BK197" s="52">
        <v>0</v>
      </c>
      <c r="BL197" s="25">
        <f>BM197+BN197</f>
        <v>0</v>
      </c>
      <c r="BM197" s="52">
        <v>0</v>
      </c>
      <c r="BN197" s="52">
        <v>0</v>
      </c>
      <c r="BO197" s="25">
        <f>+BP197+BS197</f>
        <v>0</v>
      </c>
      <c r="BP197" s="25">
        <f>BQ197+BR197</f>
        <v>0</v>
      </c>
      <c r="BQ197" s="52">
        <v>0</v>
      </c>
      <c r="BR197" s="52">
        <v>0</v>
      </c>
      <c r="BS197" s="25">
        <f>BT197+BU197</f>
        <v>0</v>
      </c>
      <c r="BT197" s="52">
        <v>0</v>
      </c>
      <c r="BU197" s="52">
        <v>0</v>
      </c>
      <c r="BV197" s="25">
        <f>+BW197+BZ197</f>
        <v>0</v>
      </c>
      <c r="BW197" s="25">
        <f>BX197+BY197</f>
        <v>0</v>
      </c>
      <c r="BX197" s="52">
        <v>0</v>
      </c>
      <c r="BY197" s="52">
        <v>0</v>
      </c>
      <c r="BZ197" s="25">
        <f>CA197+CB197</f>
        <v>0</v>
      </c>
      <c r="CA197" s="52">
        <v>0</v>
      </c>
      <c r="CB197" s="52">
        <v>0</v>
      </c>
      <c r="CC197" s="25">
        <f>+CD197+CG197</f>
        <v>0</v>
      </c>
      <c r="CD197" s="25">
        <f>CE197+CF197</f>
        <v>0</v>
      </c>
      <c r="CE197" s="52">
        <f>+BJ197+BQ197+BX197</f>
        <v>0</v>
      </c>
      <c r="CF197" s="52">
        <f>+BK197+BR197+BY197</f>
        <v>0</v>
      </c>
      <c r="CG197" s="25">
        <f>CH197+CI197</f>
        <v>0</v>
      </c>
      <c r="CH197" s="52">
        <f>+BM197+BT197+CA197</f>
        <v>0</v>
      </c>
      <c r="CI197" s="52">
        <f>+BN197+BU197+CB197</f>
        <v>0</v>
      </c>
      <c r="CJ197" s="25">
        <f>+CK197+CN197</f>
        <v>0</v>
      </c>
      <c r="CK197" s="25">
        <f>CL197+CM197</f>
        <v>0</v>
      </c>
      <c r="CL197" s="52">
        <v>0</v>
      </c>
      <c r="CM197" s="52">
        <v>0</v>
      </c>
      <c r="CN197" s="25">
        <f>CO197+CP197</f>
        <v>0</v>
      </c>
      <c r="CO197" s="52">
        <v>0</v>
      </c>
      <c r="CP197" s="52">
        <v>0</v>
      </c>
      <c r="CQ197" s="25">
        <f>+CR197+CU197</f>
        <v>0</v>
      </c>
      <c r="CR197" s="25">
        <f>CS197+CT197</f>
        <v>0</v>
      </c>
      <c r="CS197" s="52">
        <v>0</v>
      </c>
      <c r="CT197" s="52">
        <v>0</v>
      </c>
      <c r="CU197" s="25">
        <f>CV197+CW197</f>
        <v>0</v>
      </c>
      <c r="CV197" s="52">
        <v>0</v>
      </c>
      <c r="CW197" s="52">
        <v>0</v>
      </c>
      <c r="CX197" s="25">
        <f>+CY197+DB197</f>
        <v>0</v>
      </c>
      <c r="CY197" s="25">
        <f>CZ197+DA197</f>
        <v>0</v>
      </c>
      <c r="CZ197" s="52">
        <v>0</v>
      </c>
      <c r="DA197" s="52">
        <v>0</v>
      </c>
      <c r="DB197" s="25">
        <f>DC197+DD197</f>
        <v>0</v>
      </c>
      <c r="DC197" s="52">
        <v>0</v>
      </c>
      <c r="DD197" s="52">
        <v>0</v>
      </c>
      <c r="DE197" s="25">
        <f>+DF197+DI197</f>
        <v>0</v>
      </c>
      <c r="DF197" s="25">
        <f>DG197+DH197</f>
        <v>0</v>
      </c>
      <c r="DG197" s="52">
        <f>+CL197+CS197+CZ197</f>
        <v>0</v>
      </c>
      <c r="DH197" s="52">
        <f>+CM197+CT197+DA197</f>
        <v>0</v>
      </c>
      <c r="DI197" s="25">
        <f>DJ197+DK197</f>
        <v>0</v>
      </c>
      <c r="DJ197" s="52">
        <f>+CO197+CV197+DC197</f>
        <v>0</v>
      </c>
      <c r="DK197" s="52">
        <f>+CP197+CW197+DD197</f>
        <v>0</v>
      </c>
      <c r="DL197" s="25">
        <f>+DM197+DP197</f>
        <v>9572.380000000001</v>
      </c>
      <c r="DM197" s="25">
        <f>DN197+DO197</f>
        <v>9572.380000000001</v>
      </c>
      <c r="DN197" s="52">
        <f>AA197+BC197+CE197+DG197</f>
        <v>9473.2200000000012</v>
      </c>
      <c r="DO197" s="52">
        <f>AB197+BD197+CF197+DH197</f>
        <v>99.160000000000025</v>
      </c>
      <c r="DP197" s="25">
        <f>DQ197+DR197</f>
        <v>0</v>
      </c>
      <c r="DQ197" s="52">
        <f>AD197+BF197+CH197+DJ197</f>
        <v>0</v>
      </c>
      <c r="DR197" s="52">
        <f>AE197+BG197+CI197+DK197</f>
        <v>0</v>
      </c>
    </row>
    <row r="198" spans="1:122" s="27" customFormat="1" ht="15" customHeight="1" x14ac:dyDescent="0.25">
      <c r="A198" s="35"/>
      <c r="B198" s="62"/>
      <c r="C198" s="36" t="s">
        <v>139</v>
      </c>
      <c r="D198" s="25">
        <f>+E198+H198</f>
        <v>4015.9700000000003</v>
      </c>
      <c r="E198" s="25">
        <f>F198+G198</f>
        <v>4015.9700000000003</v>
      </c>
      <c r="F198" s="52">
        <v>4015.9700000000003</v>
      </c>
      <c r="G198" s="52">
        <v>0</v>
      </c>
      <c r="H198" s="25">
        <f>I198+J198</f>
        <v>0</v>
      </c>
      <c r="I198" s="52">
        <v>0</v>
      </c>
      <c r="J198" s="52">
        <v>0</v>
      </c>
      <c r="K198" s="25">
        <f>+L198+O198</f>
        <v>4327.22</v>
      </c>
      <c r="L198" s="25">
        <f>M198+N198</f>
        <v>4327.22</v>
      </c>
      <c r="M198" s="52">
        <v>4327.22</v>
      </c>
      <c r="N198" s="52">
        <v>0</v>
      </c>
      <c r="O198" s="25">
        <f>P198+Q198</f>
        <v>0</v>
      </c>
      <c r="P198" s="52">
        <v>0</v>
      </c>
      <c r="Q198" s="52">
        <v>0</v>
      </c>
      <c r="R198" s="25">
        <f>+S198+V198</f>
        <v>3108.58</v>
      </c>
      <c r="S198" s="25">
        <f>T198+U198</f>
        <v>3108.58</v>
      </c>
      <c r="T198" s="52">
        <v>3108.58</v>
      </c>
      <c r="U198" s="52">
        <v>0</v>
      </c>
      <c r="V198" s="25">
        <f>W198+X198</f>
        <v>0</v>
      </c>
      <c r="W198" s="52">
        <v>0</v>
      </c>
      <c r="X198" s="52">
        <v>0</v>
      </c>
      <c r="Y198" s="25">
        <f>+Z198+AC198</f>
        <v>11451.77</v>
      </c>
      <c r="Z198" s="25">
        <f>AA198+AB198</f>
        <v>11451.77</v>
      </c>
      <c r="AA198" s="52">
        <f>+F198+M198+T198</f>
        <v>11451.77</v>
      </c>
      <c r="AB198" s="52">
        <f>+G198+N198+U198</f>
        <v>0</v>
      </c>
      <c r="AC198" s="25">
        <f>AD198+AE198</f>
        <v>0</v>
      </c>
      <c r="AD198" s="52">
        <f>+I198+P198+W198</f>
        <v>0</v>
      </c>
      <c r="AE198" s="52">
        <f>+J198+Q198+X198</f>
        <v>0</v>
      </c>
      <c r="AF198" s="25">
        <f>+AG198+AJ198</f>
        <v>0</v>
      </c>
      <c r="AG198" s="25">
        <f>AH198+AI198</f>
        <v>0</v>
      </c>
      <c r="AH198" s="52">
        <v>0</v>
      </c>
      <c r="AI198" s="52">
        <v>0</v>
      </c>
      <c r="AJ198" s="25">
        <f>AK198+AL198</f>
        <v>0</v>
      </c>
      <c r="AK198" s="52">
        <v>0</v>
      </c>
      <c r="AL198" s="52">
        <v>0</v>
      </c>
      <c r="AM198" s="25">
        <f>+AN198+AQ198</f>
        <v>0</v>
      </c>
      <c r="AN198" s="25">
        <f>AO198+AP198</f>
        <v>0</v>
      </c>
      <c r="AO198" s="52">
        <v>0</v>
      </c>
      <c r="AP198" s="52">
        <v>0</v>
      </c>
      <c r="AQ198" s="25">
        <f>AR198+AS198</f>
        <v>0</v>
      </c>
      <c r="AR198" s="52">
        <v>0</v>
      </c>
      <c r="AS198" s="52">
        <v>0</v>
      </c>
      <c r="AT198" s="25">
        <f>+AU198+AX198</f>
        <v>0</v>
      </c>
      <c r="AU198" s="25">
        <f>AV198+AW198</f>
        <v>0</v>
      </c>
      <c r="AV198" s="52">
        <v>0</v>
      </c>
      <c r="AW198" s="52">
        <v>0</v>
      </c>
      <c r="AX198" s="25">
        <f>AY198+AZ198</f>
        <v>0</v>
      </c>
      <c r="AY198" s="52">
        <v>0</v>
      </c>
      <c r="AZ198" s="52">
        <v>0</v>
      </c>
      <c r="BA198" s="25">
        <f>+BB198+BE198</f>
        <v>0</v>
      </c>
      <c r="BB198" s="25">
        <f>BC198+BD198</f>
        <v>0</v>
      </c>
      <c r="BC198" s="52">
        <f>+AH198+AO198+AV198</f>
        <v>0</v>
      </c>
      <c r="BD198" s="52">
        <f>+AI198+AP198+AW198</f>
        <v>0</v>
      </c>
      <c r="BE198" s="25">
        <f>BF198+BG198</f>
        <v>0</v>
      </c>
      <c r="BF198" s="52">
        <f>+AK198+AR198+AY198</f>
        <v>0</v>
      </c>
      <c r="BG198" s="52">
        <f>+AL198+AS198+AZ198</f>
        <v>0</v>
      </c>
      <c r="BH198" s="25">
        <f>+BI198+BL198</f>
        <v>0</v>
      </c>
      <c r="BI198" s="25">
        <f>BJ198+BK198</f>
        <v>0</v>
      </c>
      <c r="BJ198" s="52">
        <v>0</v>
      </c>
      <c r="BK198" s="52">
        <v>0</v>
      </c>
      <c r="BL198" s="25">
        <f>BM198+BN198</f>
        <v>0</v>
      </c>
      <c r="BM198" s="52">
        <v>0</v>
      </c>
      <c r="BN198" s="52">
        <v>0</v>
      </c>
      <c r="BO198" s="25">
        <f>+BP198+BS198</f>
        <v>0</v>
      </c>
      <c r="BP198" s="25">
        <f>BQ198+BR198</f>
        <v>0</v>
      </c>
      <c r="BQ198" s="52">
        <v>0</v>
      </c>
      <c r="BR198" s="52">
        <v>0</v>
      </c>
      <c r="BS198" s="25">
        <f>BT198+BU198</f>
        <v>0</v>
      </c>
      <c r="BT198" s="52">
        <v>0</v>
      </c>
      <c r="BU198" s="52">
        <v>0</v>
      </c>
      <c r="BV198" s="25">
        <f>+BW198+BZ198</f>
        <v>0</v>
      </c>
      <c r="BW198" s="25">
        <f>BX198+BY198</f>
        <v>0</v>
      </c>
      <c r="BX198" s="52">
        <v>0</v>
      </c>
      <c r="BY198" s="52">
        <v>0</v>
      </c>
      <c r="BZ198" s="25">
        <f>CA198+CB198</f>
        <v>0</v>
      </c>
      <c r="CA198" s="52">
        <v>0</v>
      </c>
      <c r="CB198" s="52">
        <v>0</v>
      </c>
      <c r="CC198" s="25">
        <f>+CD198+CG198</f>
        <v>0</v>
      </c>
      <c r="CD198" s="25">
        <f>CE198+CF198</f>
        <v>0</v>
      </c>
      <c r="CE198" s="52">
        <f>+BJ198+BQ198+BX198</f>
        <v>0</v>
      </c>
      <c r="CF198" s="52">
        <f>+BK198+BR198+BY198</f>
        <v>0</v>
      </c>
      <c r="CG198" s="25">
        <f>CH198+CI198</f>
        <v>0</v>
      </c>
      <c r="CH198" s="52">
        <f>+BM198+BT198+CA198</f>
        <v>0</v>
      </c>
      <c r="CI198" s="52">
        <f>+BN198+BU198+CB198</f>
        <v>0</v>
      </c>
      <c r="CJ198" s="25">
        <f>+CK198+CN198</f>
        <v>0</v>
      </c>
      <c r="CK198" s="25">
        <f>CL198+CM198</f>
        <v>0</v>
      </c>
      <c r="CL198" s="52">
        <v>0</v>
      </c>
      <c r="CM198" s="52">
        <v>0</v>
      </c>
      <c r="CN198" s="25">
        <f>CO198+CP198</f>
        <v>0</v>
      </c>
      <c r="CO198" s="52">
        <v>0</v>
      </c>
      <c r="CP198" s="52">
        <v>0</v>
      </c>
      <c r="CQ198" s="25">
        <f>+CR198+CU198</f>
        <v>0</v>
      </c>
      <c r="CR198" s="25">
        <f>CS198+CT198</f>
        <v>0</v>
      </c>
      <c r="CS198" s="52">
        <v>0</v>
      </c>
      <c r="CT198" s="52">
        <v>0</v>
      </c>
      <c r="CU198" s="25">
        <f>CV198+CW198</f>
        <v>0</v>
      </c>
      <c r="CV198" s="52">
        <v>0</v>
      </c>
      <c r="CW198" s="52">
        <v>0</v>
      </c>
      <c r="CX198" s="25">
        <f>+CY198+DB198</f>
        <v>0</v>
      </c>
      <c r="CY198" s="25">
        <f>CZ198+DA198</f>
        <v>0</v>
      </c>
      <c r="CZ198" s="52">
        <v>0</v>
      </c>
      <c r="DA198" s="52">
        <v>0</v>
      </c>
      <c r="DB198" s="25">
        <f>DC198+DD198</f>
        <v>0</v>
      </c>
      <c r="DC198" s="52">
        <v>0</v>
      </c>
      <c r="DD198" s="52">
        <v>0</v>
      </c>
      <c r="DE198" s="25">
        <f>+DF198+DI198</f>
        <v>0</v>
      </c>
      <c r="DF198" s="25">
        <f>DG198+DH198</f>
        <v>0</v>
      </c>
      <c r="DG198" s="52">
        <f>+CL198+CS198+CZ198</f>
        <v>0</v>
      </c>
      <c r="DH198" s="52">
        <f>+CM198+CT198+DA198</f>
        <v>0</v>
      </c>
      <c r="DI198" s="25">
        <f>DJ198+DK198</f>
        <v>0</v>
      </c>
      <c r="DJ198" s="52">
        <f>+CO198+CV198+DC198</f>
        <v>0</v>
      </c>
      <c r="DK198" s="52">
        <f>+CP198+CW198+DD198</f>
        <v>0</v>
      </c>
      <c r="DL198" s="25">
        <f>+DM198+DP198</f>
        <v>11451.77</v>
      </c>
      <c r="DM198" s="25">
        <f>DN198+DO198</f>
        <v>11451.77</v>
      </c>
      <c r="DN198" s="52">
        <f>AA198+BC198+CE198+DG198</f>
        <v>11451.77</v>
      </c>
      <c r="DO198" s="52">
        <f>AB198+BD198+CF198+DH198</f>
        <v>0</v>
      </c>
      <c r="DP198" s="25">
        <f>DQ198+DR198</f>
        <v>0</v>
      </c>
      <c r="DQ198" s="52">
        <f>AD198+BF198+CH198+DJ198</f>
        <v>0</v>
      </c>
      <c r="DR198" s="52">
        <f>AE198+BG198+CI198+DK198</f>
        <v>0</v>
      </c>
    </row>
    <row r="199" spans="1:122" s="27" customFormat="1" ht="15" customHeight="1" x14ac:dyDescent="0.25">
      <c r="A199" s="35"/>
      <c r="B199" s="62"/>
      <c r="C199" s="34" t="s">
        <v>140</v>
      </c>
      <c r="D199" s="25">
        <f>E199+H199</f>
        <v>13822.5</v>
      </c>
      <c r="E199" s="25">
        <f>SUM(F199:G199)</f>
        <v>13822.5</v>
      </c>
      <c r="F199" s="25">
        <f>SUM(F200:F202)</f>
        <v>0</v>
      </c>
      <c r="G199" s="25">
        <f>SUM(G200:G202)</f>
        <v>13822.5</v>
      </c>
      <c r="H199" s="25">
        <f>SUM(I199:J199)</f>
        <v>0</v>
      </c>
      <c r="I199" s="25">
        <f>SUM(I200:I202)</f>
        <v>0</v>
      </c>
      <c r="J199" s="25">
        <f>SUM(J200:J202)</f>
        <v>0</v>
      </c>
      <c r="K199" s="25">
        <f t="shared" ref="K199" si="2953">L199+O199</f>
        <v>8692.5</v>
      </c>
      <c r="L199" s="25">
        <f t="shared" ref="L199" si="2954">SUM(M199:N199)</f>
        <v>8692.5</v>
      </c>
      <c r="M199" s="25">
        <f t="shared" ref="M199:N199" si="2955">SUM(M200:M202)</f>
        <v>0</v>
      </c>
      <c r="N199" s="25">
        <f t="shared" si="2955"/>
        <v>8692.5</v>
      </c>
      <c r="O199" s="25">
        <f t="shared" ref="O199" si="2956">SUM(P199:Q199)</f>
        <v>0</v>
      </c>
      <c r="P199" s="25">
        <f t="shared" ref="P199:Q199" si="2957">SUM(P200:P202)</f>
        <v>0</v>
      </c>
      <c r="Q199" s="25">
        <f t="shared" si="2957"/>
        <v>0</v>
      </c>
      <c r="R199" s="25">
        <f t="shared" ref="R199" si="2958">S199+V199</f>
        <v>8122.5</v>
      </c>
      <c r="S199" s="25">
        <f t="shared" ref="S199" si="2959">SUM(T199:U199)</f>
        <v>8122.5</v>
      </c>
      <c r="T199" s="25">
        <f t="shared" ref="T199:U199" si="2960">SUM(T200:T202)</f>
        <v>0</v>
      </c>
      <c r="U199" s="25">
        <f t="shared" si="2960"/>
        <v>8122.5</v>
      </c>
      <c r="V199" s="25">
        <f t="shared" ref="V199" si="2961">SUM(W199:X199)</f>
        <v>0</v>
      </c>
      <c r="W199" s="25">
        <f t="shared" ref="W199:X199" si="2962">SUM(W200:W202)</f>
        <v>0</v>
      </c>
      <c r="X199" s="25">
        <f t="shared" si="2962"/>
        <v>0</v>
      </c>
      <c r="Y199" s="25">
        <f>Z199+AC199</f>
        <v>30637.5</v>
      </c>
      <c r="Z199" s="25">
        <f>SUM(AA199:AB199)</f>
        <v>30637.5</v>
      </c>
      <c r="AA199" s="25">
        <f>SUM(AA200:AA202)</f>
        <v>0</v>
      </c>
      <c r="AB199" s="25">
        <f>SUM(AB200:AB202)</f>
        <v>30637.5</v>
      </c>
      <c r="AC199" s="25">
        <f>SUM(AD199:AE199)</f>
        <v>0</v>
      </c>
      <c r="AD199" s="25">
        <f>SUM(AD200:AD202)</f>
        <v>0</v>
      </c>
      <c r="AE199" s="25">
        <f>SUM(AE200:AE202)</f>
        <v>0</v>
      </c>
      <c r="AF199" s="25">
        <f t="shared" ref="AF199" si="2963">AG199+AJ199</f>
        <v>0</v>
      </c>
      <c r="AG199" s="25">
        <f>SUM(AH199:AI199)</f>
        <v>0</v>
      </c>
      <c r="AH199" s="25">
        <f>SUM(AH200:AH202)</f>
        <v>0</v>
      </c>
      <c r="AI199" s="25">
        <f>SUM(AI200:AI202)</f>
        <v>0</v>
      </c>
      <c r="AJ199" s="25">
        <f>SUM(AK199:AL199)</f>
        <v>0</v>
      </c>
      <c r="AK199" s="25">
        <f>SUM(AK200:AK202)</f>
        <v>0</v>
      </c>
      <c r="AL199" s="25">
        <f>SUM(AL200:AL202)</f>
        <v>0</v>
      </c>
      <c r="AM199" s="25">
        <f t="shared" ref="AM199" si="2964">AN199+AQ199</f>
        <v>0</v>
      </c>
      <c r="AN199" s="25">
        <f t="shared" ref="AN199" si="2965">SUM(AO199:AP199)</f>
        <v>0</v>
      </c>
      <c r="AO199" s="25">
        <f t="shared" ref="AO199:AP199" si="2966">SUM(AO200:AO202)</f>
        <v>0</v>
      </c>
      <c r="AP199" s="25">
        <f t="shared" si="2966"/>
        <v>0</v>
      </c>
      <c r="AQ199" s="25">
        <f t="shared" ref="AQ199" si="2967">SUM(AR199:AS199)</f>
        <v>0</v>
      </c>
      <c r="AR199" s="25">
        <f t="shared" ref="AR199:AS199" si="2968">SUM(AR200:AR202)</f>
        <v>0</v>
      </c>
      <c r="AS199" s="25">
        <f t="shared" si="2968"/>
        <v>0</v>
      </c>
      <c r="AT199" s="25">
        <f t="shared" ref="AT199" si="2969">AU199+AX199</f>
        <v>0</v>
      </c>
      <c r="AU199" s="25">
        <f t="shared" ref="AU199" si="2970">SUM(AV199:AW199)</f>
        <v>0</v>
      </c>
      <c r="AV199" s="25">
        <f t="shared" ref="AV199:AW199" si="2971">SUM(AV200:AV202)</f>
        <v>0</v>
      </c>
      <c r="AW199" s="25">
        <f t="shared" si="2971"/>
        <v>0</v>
      </c>
      <c r="AX199" s="25">
        <f t="shared" ref="AX199" si="2972">SUM(AY199:AZ199)</f>
        <v>0</v>
      </c>
      <c r="AY199" s="25">
        <f t="shared" ref="AY199:AZ199" si="2973">SUM(AY200:AY202)</f>
        <v>0</v>
      </c>
      <c r="AZ199" s="25">
        <f t="shared" si="2973"/>
        <v>0</v>
      </c>
      <c r="BA199" s="25">
        <f t="shared" ref="BA199" si="2974">BB199+BE199</f>
        <v>0</v>
      </c>
      <c r="BB199" s="25">
        <f t="shared" ref="BB199" si="2975">SUM(BC199:BD199)</f>
        <v>0</v>
      </c>
      <c r="BC199" s="25">
        <f t="shared" ref="BC199:BD199" si="2976">SUM(BC200:BC202)</f>
        <v>0</v>
      </c>
      <c r="BD199" s="25">
        <f t="shared" si="2976"/>
        <v>0</v>
      </c>
      <c r="BE199" s="25">
        <f t="shared" ref="BE199" si="2977">SUM(BF199:BG199)</f>
        <v>0</v>
      </c>
      <c r="BF199" s="25">
        <f t="shared" ref="BF199:BG199" si="2978">SUM(BF200:BF202)</f>
        <v>0</v>
      </c>
      <c r="BG199" s="25">
        <f t="shared" si="2978"/>
        <v>0</v>
      </c>
      <c r="BH199" s="25">
        <f t="shared" ref="BH199" si="2979">BI199+BL199</f>
        <v>0</v>
      </c>
      <c r="BI199" s="25">
        <f>SUM(BJ199:BK199)</f>
        <v>0</v>
      </c>
      <c r="BJ199" s="25">
        <f>SUM(BJ200:BJ202)</f>
        <v>0</v>
      </c>
      <c r="BK199" s="25">
        <f>SUM(BK200:BK202)</f>
        <v>0</v>
      </c>
      <c r="BL199" s="25">
        <f>SUM(BM199:BN199)</f>
        <v>0</v>
      </c>
      <c r="BM199" s="25">
        <f>SUM(BM200:BM202)</f>
        <v>0</v>
      </c>
      <c r="BN199" s="25">
        <f>SUM(BN200:BN202)</f>
        <v>0</v>
      </c>
      <c r="BO199" s="25">
        <f t="shared" ref="BO199" si="2980">BP199+BS199</f>
        <v>0</v>
      </c>
      <c r="BP199" s="25">
        <f t="shared" ref="BP199" si="2981">SUM(BQ199:BR199)</f>
        <v>0</v>
      </c>
      <c r="BQ199" s="25">
        <f t="shared" ref="BQ199:BR199" si="2982">SUM(BQ200:BQ202)</f>
        <v>0</v>
      </c>
      <c r="BR199" s="25">
        <f t="shared" si="2982"/>
        <v>0</v>
      </c>
      <c r="BS199" s="25">
        <f t="shared" ref="BS199" si="2983">SUM(BT199:BU199)</f>
        <v>0</v>
      </c>
      <c r="BT199" s="25">
        <f t="shared" ref="BT199:BU199" si="2984">SUM(BT200:BT202)</f>
        <v>0</v>
      </c>
      <c r="BU199" s="25">
        <f t="shared" si="2984"/>
        <v>0</v>
      </c>
      <c r="BV199" s="25">
        <f t="shared" ref="BV199" si="2985">BW199+BZ199</f>
        <v>0</v>
      </c>
      <c r="BW199" s="25">
        <f t="shared" ref="BW199" si="2986">SUM(BX199:BY199)</f>
        <v>0</v>
      </c>
      <c r="BX199" s="25">
        <f t="shared" ref="BX199:BY199" si="2987">SUM(BX200:BX202)</f>
        <v>0</v>
      </c>
      <c r="BY199" s="25">
        <f t="shared" si="2987"/>
        <v>0</v>
      </c>
      <c r="BZ199" s="25">
        <f t="shared" ref="BZ199" si="2988">SUM(CA199:CB199)</f>
        <v>0</v>
      </c>
      <c r="CA199" s="25">
        <f t="shared" ref="CA199:CB199" si="2989">SUM(CA200:CA202)</f>
        <v>0</v>
      </c>
      <c r="CB199" s="25">
        <f t="shared" si="2989"/>
        <v>0</v>
      </c>
      <c r="CC199" s="25">
        <f t="shared" ref="CC199" si="2990">CD199+CG199</f>
        <v>0</v>
      </c>
      <c r="CD199" s="25">
        <f t="shared" ref="CD199" si="2991">SUM(CE199:CF199)</f>
        <v>0</v>
      </c>
      <c r="CE199" s="25">
        <f t="shared" ref="CE199:CF199" si="2992">SUM(CE200:CE202)</f>
        <v>0</v>
      </c>
      <c r="CF199" s="25">
        <f t="shared" si="2992"/>
        <v>0</v>
      </c>
      <c r="CG199" s="25">
        <f t="shared" ref="CG199" si="2993">SUM(CH199:CI199)</f>
        <v>0</v>
      </c>
      <c r="CH199" s="25">
        <f t="shared" ref="CH199:CI199" si="2994">SUM(CH200:CH202)</f>
        <v>0</v>
      </c>
      <c r="CI199" s="25">
        <f t="shared" si="2994"/>
        <v>0</v>
      </c>
      <c r="CJ199" s="25">
        <f t="shared" ref="CJ199" si="2995">CK199+CN199</f>
        <v>0</v>
      </c>
      <c r="CK199" s="25">
        <f>SUM(CL199:CM199)</f>
        <v>0</v>
      </c>
      <c r="CL199" s="25">
        <f>SUM(CL200:CL202)</f>
        <v>0</v>
      </c>
      <c r="CM199" s="25">
        <f>SUM(CM200:CM202)</f>
        <v>0</v>
      </c>
      <c r="CN199" s="25">
        <f>SUM(CO199:CP199)</f>
        <v>0</v>
      </c>
      <c r="CO199" s="25">
        <f>SUM(CO200:CO202)</f>
        <v>0</v>
      </c>
      <c r="CP199" s="25">
        <f>SUM(CP200:CP202)</f>
        <v>0</v>
      </c>
      <c r="CQ199" s="25">
        <f t="shared" ref="CQ199" si="2996">CR199+CU199</f>
        <v>0</v>
      </c>
      <c r="CR199" s="25">
        <f t="shared" ref="CR199" si="2997">SUM(CS199:CT199)</f>
        <v>0</v>
      </c>
      <c r="CS199" s="25">
        <f t="shared" ref="CS199:CT199" si="2998">SUM(CS200:CS202)</f>
        <v>0</v>
      </c>
      <c r="CT199" s="25">
        <f t="shared" si="2998"/>
        <v>0</v>
      </c>
      <c r="CU199" s="25">
        <f t="shared" ref="CU199" si="2999">SUM(CV199:CW199)</f>
        <v>0</v>
      </c>
      <c r="CV199" s="25">
        <f t="shared" ref="CV199:CW199" si="3000">SUM(CV200:CV202)</f>
        <v>0</v>
      </c>
      <c r="CW199" s="25">
        <f t="shared" si="3000"/>
        <v>0</v>
      </c>
      <c r="CX199" s="25">
        <f t="shared" ref="CX199" si="3001">CY199+DB199</f>
        <v>0</v>
      </c>
      <c r="CY199" s="25">
        <f t="shared" ref="CY199" si="3002">SUM(CZ199:DA199)</f>
        <v>0</v>
      </c>
      <c r="CZ199" s="25">
        <f t="shared" ref="CZ199:DA199" si="3003">SUM(CZ200:CZ202)</f>
        <v>0</v>
      </c>
      <c r="DA199" s="25">
        <f t="shared" si="3003"/>
        <v>0</v>
      </c>
      <c r="DB199" s="25">
        <f t="shared" ref="DB199" si="3004">SUM(DC199:DD199)</f>
        <v>0</v>
      </c>
      <c r="DC199" s="25">
        <f t="shared" ref="DC199:DD199" si="3005">SUM(DC200:DC202)</f>
        <v>0</v>
      </c>
      <c r="DD199" s="25">
        <f t="shared" si="3005"/>
        <v>0</v>
      </c>
      <c r="DE199" s="25">
        <f t="shared" ref="DE199" si="3006">DF199+DI199</f>
        <v>0</v>
      </c>
      <c r="DF199" s="25">
        <f t="shared" ref="DF199" si="3007">SUM(DG199:DH199)</f>
        <v>0</v>
      </c>
      <c r="DG199" s="25">
        <f t="shared" ref="DG199:DH199" si="3008">SUM(DG200:DG202)</f>
        <v>0</v>
      </c>
      <c r="DH199" s="25">
        <f t="shared" si="3008"/>
        <v>0</v>
      </c>
      <c r="DI199" s="25">
        <f t="shared" ref="DI199" si="3009">SUM(DJ199:DK199)</f>
        <v>0</v>
      </c>
      <c r="DJ199" s="25">
        <f t="shared" ref="DJ199:DK199" si="3010">SUM(DJ200:DJ202)</f>
        <v>0</v>
      </c>
      <c r="DK199" s="25">
        <f t="shared" si="3010"/>
        <v>0</v>
      </c>
      <c r="DL199" s="25">
        <f>DM199+DP199</f>
        <v>30637.5</v>
      </c>
      <c r="DM199" s="25">
        <f>SUM(DN199:DO199)</f>
        <v>30637.5</v>
      </c>
      <c r="DN199" s="25">
        <f>SUM(DN200:DN202)</f>
        <v>0</v>
      </c>
      <c r="DO199" s="25">
        <f>SUM(DO200:DO202)</f>
        <v>30637.5</v>
      </c>
      <c r="DP199" s="25">
        <f>SUM(DQ199:DR199)</f>
        <v>0</v>
      </c>
      <c r="DQ199" s="25">
        <f>SUM(DQ200:DQ202)</f>
        <v>0</v>
      </c>
      <c r="DR199" s="25">
        <f>SUM(DR200:DR202)</f>
        <v>0</v>
      </c>
    </row>
    <row r="200" spans="1:122" s="27" customFormat="1" ht="15" customHeight="1" x14ac:dyDescent="0.25">
      <c r="A200" s="35"/>
      <c r="B200" s="62"/>
      <c r="C200" s="36" t="s">
        <v>141</v>
      </c>
      <c r="D200" s="25">
        <f>+E200+H200</f>
        <v>0</v>
      </c>
      <c r="E200" s="25">
        <f>F200+G200</f>
        <v>0</v>
      </c>
      <c r="F200" s="52">
        <v>0</v>
      </c>
      <c r="G200" s="52">
        <v>0</v>
      </c>
      <c r="H200" s="25">
        <f>I200+J200</f>
        <v>0</v>
      </c>
      <c r="I200" s="52">
        <v>0</v>
      </c>
      <c r="J200" s="52">
        <v>0</v>
      </c>
      <c r="K200" s="25">
        <f>+L200+O200</f>
        <v>0</v>
      </c>
      <c r="L200" s="25">
        <f>M200+N200</f>
        <v>0</v>
      </c>
      <c r="M200" s="52">
        <v>0</v>
      </c>
      <c r="N200" s="52">
        <v>0</v>
      </c>
      <c r="O200" s="25">
        <f>P200+Q200</f>
        <v>0</v>
      </c>
      <c r="P200" s="52">
        <v>0</v>
      </c>
      <c r="Q200" s="52">
        <v>0</v>
      </c>
      <c r="R200" s="25">
        <f>+S200+V200</f>
        <v>0</v>
      </c>
      <c r="S200" s="25">
        <f>T200+U200</f>
        <v>0</v>
      </c>
      <c r="T200" s="52">
        <v>0</v>
      </c>
      <c r="U200" s="52">
        <v>0</v>
      </c>
      <c r="V200" s="25">
        <f>W200+X200</f>
        <v>0</v>
      </c>
      <c r="W200" s="52">
        <v>0</v>
      </c>
      <c r="X200" s="52">
        <v>0</v>
      </c>
      <c r="Y200" s="25">
        <f>+Z200+AC200</f>
        <v>0</v>
      </c>
      <c r="Z200" s="25">
        <f>AA200+AB200</f>
        <v>0</v>
      </c>
      <c r="AA200" s="52">
        <f>+F200+M200+T200</f>
        <v>0</v>
      </c>
      <c r="AB200" s="52">
        <f>+G200+N200+U200</f>
        <v>0</v>
      </c>
      <c r="AC200" s="25">
        <f>AD200+AE200</f>
        <v>0</v>
      </c>
      <c r="AD200" s="52">
        <f>+I200+P200+W200</f>
        <v>0</v>
      </c>
      <c r="AE200" s="52">
        <f>+J200+Q200+X200</f>
        <v>0</v>
      </c>
      <c r="AF200" s="25">
        <f>+AG200+AJ200</f>
        <v>0</v>
      </c>
      <c r="AG200" s="25">
        <f>AH200+AI200</f>
        <v>0</v>
      </c>
      <c r="AH200" s="52">
        <v>0</v>
      </c>
      <c r="AI200" s="52">
        <v>0</v>
      </c>
      <c r="AJ200" s="25">
        <f>AK200+AL200</f>
        <v>0</v>
      </c>
      <c r="AK200" s="52">
        <v>0</v>
      </c>
      <c r="AL200" s="52">
        <v>0</v>
      </c>
      <c r="AM200" s="25">
        <f>+AN200+AQ200</f>
        <v>0</v>
      </c>
      <c r="AN200" s="25">
        <f>AO200+AP200</f>
        <v>0</v>
      </c>
      <c r="AO200" s="52">
        <v>0</v>
      </c>
      <c r="AP200" s="52">
        <v>0</v>
      </c>
      <c r="AQ200" s="25">
        <f>AR200+AS200</f>
        <v>0</v>
      </c>
      <c r="AR200" s="52">
        <v>0</v>
      </c>
      <c r="AS200" s="52">
        <v>0</v>
      </c>
      <c r="AT200" s="25">
        <f>+AU200+AX200</f>
        <v>0</v>
      </c>
      <c r="AU200" s="25">
        <f>AV200+AW200</f>
        <v>0</v>
      </c>
      <c r="AV200" s="52">
        <v>0</v>
      </c>
      <c r="AW200" s="52">
        <v>0</v>
      </c>
      <c r="AX200" s="25">
        <f>AY200+AZ200</f>
        <v>0</v>
      </c>
      <c r="AY200" s="52">
        <v>0</v>
      </c>
      <c r="AZ200" s="52">
        <v>0</v>
      </c>
      <c r="BA200" s="25">
        <f>+BB200+BE200</f>
        <v>0</v>
      </c>
      <c r="BB200" s="25">
        <f>BC200+BD200</f>
        <v>0</v>
      </c>
      <c r="BC200" s="52">
        <f>+AH200+AO200+AV200</f>
        <v>0</v>
      </c>
      <c r="BD200" s="52">
        <f>+AI200+AP200+AW200</f>
        <v>0</v>
      </c>
      <c r="BE200" s="25">
        <f>BF200+BG200</f>
        <v>0</v>
      </c>
      <c r="BF200" s="52">
        <f>+AK200+AR200+AY200</f>
        <v>0</v>
      </c>
      <c r="BG200" s="52">
        <f>+AL200+AS200+AZ200</f>
        <v>0</v>
      </c>
      <c r="BH200" s="25">
        <f>+BI200+BL200</f>
        <v>0</v>
      </c>
      <c r="BI200" s="25">
        <f>BJ200+BK200</f>
        <v>0</v>
      </c>
      <c r="BJ200" s="52">
        <v>0</v>
      </c>
      <c r="BK200" s="52">
        <v>0</v>
      </c>
      <c r="BL200" s="25">
        <f>BM200+BN200</f>
        <v>0</v>
      </c>
      <c r="BM200" s="52">
        <v>0</v>
      </c>
      <c r="BN200" s="52">
        <v>0</v>
      </c>
      <c r="BO200" s="25">
        <f>+BP200+BS200</f>
        <v>0</v>
      </c>
      <c r="BP200" s="25">
        <f>BQ200+BR200</f>
        <v>0</v>
      </c>
      <c r="BQ200" s="52">
        <v>0</v>
      </c>
      <c r="BR200" s="52">
        <v>0</v>
      </c>
      <c r="BS200" s="25">
        <f>BT200+BU200</f>
        <v>0</v>
      </c>
      <c r="BT200" s="52">
        <v>0</v>
      </c>
      <c r="BU200" s="52">
        <v>0</v>
      </c>
      <c r="BV200" s="25">
        <f>+BW200+BZ200</f>
        <v>0</v>
      </c>
      <c r="BW200" s="25">
        <f>BX200+BY200</f>
        <v>0</v>
      </c>
      <c r="BX200" s="52">
        <v>0</v>
      </c>
      <c r="BY200" s="52">
        <v>0</v>
      </c>
      <c r="BZ200" s="25">
        <f>CA200+CB200</f>
        <v>0</v>
      </c>
      <c r="CA200" s="52">
        <v>0</v>
      </c>
      <c r="CB200" s="52">
        <v>0</v>
      </c>
      <c r="CC200" s="25">
        <f>+CD200+CG200</f>
        <v>0</v>
      </c>
      <c r="CD200" s="25">
        <f>CE200+CF200</f>
        <v>0</v>
      </c>
      <c r="CE200" s="52">
        <f>+BJ200+BQ200+BX200</f>
        <v>0</v>
      </c>
      <c r="CF200" s="52">
        <f>+BK200+BR200+BY200</f>
        <v>0</v>
      </c>
      <c r="CG200" s="25">
        <f>CH200+CI200</f>
        <v>0</v>
      </c>
      <c r="CH200" s="52">
        <f>+BM200+BT200+CA200</f>
        <v>0</v>
      </c>
      <c r="CI200" s="52">
        <f>+BN200+BU200+CB200</f>
        <v>0</v>
      </c>
      <c r="CJ200" s="25">
        <f>+CK200+CN200</f>
        <v>0</v>
      </c>
      <c r="CK200" s="25">
        <f>CL200+CM200</f>
        <v>0</v>
      </c>
      <c r="CL200" s="52">
        <v>0</v>
      </c>
      <c r="CM200" s="52">
        <v>0</v>
      </c>
      <c r="CN200" s="25">
        <f>CO200+CP200</f>
        <v>0</v>
      </c>
      <c r="CO200" s="52">
        <v>0</v>
      </c>
      <c r="CP200" s="52">
        <v>0</v>
      </c>
      <c r="CQ200" s="25">
        <f>+CR200+CU200</f>
        <v>0</v>
      </c>
      <c r="CR200" s="25">
        <f>CS200+CT200</f>
        <v>0</v>
      </c>
      <c r="CS200" s="52">
        <v>0</v>
      </c>
      <c r="CT200" s="52">
        <v>0</v>
      </c>
      <c r="CU200" s="25">
        <f>CV200+CW200</f>
        <v>0</v>
      </c>
      <c r="CV200" s="52">
        <v>0</v>
      </c>
      <c r="CW200" s="52">
        <v>0</v>
      </c>
      <c r="CX200" s="25">
        <f>+CY200+DB200</f>
        <v>0</v>
      </c>
      <c r="CY200" s="25">
        <f>CZ200+DA200</f>
        <v>0</v>
      </c>
      <c r="CZ200" s="52">
        <v>0</v>
      </c>
      <c r="DA200" s="52">
        <v>0</v>
      </c>
      <c r="DB200" s="25">
        <f>DC200+DD200</f>
        <v>0</v>
      </c>
      <c r="DC200" s="52">
        <v>0</v>
      </c>
      <c r="DD200" s="52">
        <v>0</v>
      </c>
      <c r="DE200" s="25">
        <f>+DF200+DI200</f>
        <v>0</v>
      </c>
      <c r="DF200" s="25">
        <f>DG200+DH200</f>
        <v>0</v>
      </c>
      <c r="DG200" s="52">
        <f>+CL200+CS200+CZ200</f>
        <v>0</v>
      </c>
      <c r="DH200" s="52">
        <f>+CM200+CT200+DA200</f>
        <v>0</v>
      </c>
      <c r="DI200" s="25">
        <f>DJ200+DK200</f>
        <v>0</v>
      </c>
      <c r="DJ200" s="52">
        <f>+CO200+CV200+DC200</f>
        <v>0</v>
      </c>
      <c r="DK200" s="52">
        <f>+CP200+CW200+DD200</f>
        <v>0</v>
      </c>
      <c r="DL200" s="25">
        <f>+DM200+DP200</f>
        <v>0</v>
      </c>
      <c r="DM200" s="25">
        <f>DN200+DO200</f>
        <v>0</v>
      </c>
      <c r="DN200" s="52">
        <f>AA200+BC200+CE200+DG200</f>
        <v>0</v>
      </c>
      <c r="DO200" s="52">
        <f>AB200+BD200+CF200+DH200</f>
        <v>0</v>
      </c>
      <c r="DP200" s="25">
        <f>DQ200+DR200</f>
        <v>0</v>
      </c>
      <c r="DQ200" s="52">
        <f>AD200+BF200+CH200+DJ200</f>
        <v>0</v>
      </c>
      <c r="DR200" s="52">
        <f>AE200+BG200+CI200+DK200</f>
        <v>0</v>
      </c>
    </row>
    <row r="201" spans="1:122" s="27" customFormat="1" ht="15" customHeight="1" x14ac:dyDescent="0.25">
      <c r="A201" s="35"/>
      <c r="B201" s="62"/>
      <c r="C201" s="36" t="s">
        <v>142</v>
      </c>
      <c r="D201" s="25">
        <f>+E201+H201</f>
        <v>13822.5</v>
      </c>
      <c r="E201" s="25">
        <f>F201+G201</f>
        <v>13822.5</v>
      </c>
      <c r="F201" s="52">
        <v>0</v>
      </c>
      <c r="G201" s="52">
        <v>13822.5</v>
      </c>
      <c r="H201" s="25">
        <f>I201+J201</f>
        <v>0</v>
      </c>
      <c r="I201" s="52">
        <v>0</v>
      </c>
      <c r="J201" s="52">
        <v>0</v>
      </c>
      <c r="K201" s="25">
        <f>+L201+O201</f>
        <v>8692.5</v>
      </c>
      <c r="L201" s="25">
        <f>M201+N201</f>
        <v>8692.5</v>
      </c>
      <c r="M201" s="52">
        <v>0</v>
      </c>
      <c r="N201" s="52">
        <v>8692.5</v>
      </c>
      <c r="O201" s="25">
        <f>P201+Q201</f>
        <v>0</v>
      </c>
      <c r="P201" s="52">
        <v>0</v>
      </c>
      <c r="Q201" s="52">
        <v>0</v>
      </c>
      <c r="R201" s="25">
        <f>+S201+V201</f>
        <v>8122.5</v>
      </c>
      <c r="S201" s="25">
        <f>T201+U201</f>
        <v>8122.5</v>
      </c>
      <c r="T201" s="52">
        <v>0</v>
      </c>
      <c r="U201" s="52">
        <v>8122.5</v>
      </c>
      <c r="V201" s="25">
        <f>W201+X201</f>
        <v>0</v>
      </c>
      <c r="W201" s="52">
        <v>0</v>
      </c>
      <c r="X201" s="52">
        <v>0</v>
      </c>
      <c r="Y201" s="25">
        <f>+Z201+AC201</f>
        <v>30637.5</v>
      </c>
      <c r="Z201" s="25">
        <f>AA201+AB201</f>
        <v>30637.5</v>
      </c>
      <c r="AA201" s="52">
        <f>+F201+M201+T201</f>
        <v>0</v>
      </c>
      <c r="AB201" s="52">
        <f>+G201+N201+U201</f>
        <v>30637.5</v>
      </c>
      <c r="AC201" s="25">
        <f>AD201+AE201</f>
        <v>0</v>
      </c>
      <c r="AD201" s="52">
        <f>+I201+P201+W201</f>
        <v>0</v>
      </c>
      <c r="AE201" s="52">
        <f>+J201+Q201+X201</f>
        <v>0</v>
      </c>
      <c r="AF201" s="25">
        <f>+AG201+AJ201</f>
        <v>0</v>
      </c>
      <c r="AG201" s="25">
        <f>AH201+AI201</f>
        <v>0</v>
      </c>
      <c r="AH201" s="52">
        <v>0</v>
      </c>
      <c r="AI201" s="52">
        <v>0</v>
      </c>
      <c r="AJ201" s="25">
        <f>AK201+AL201</f>
        <v>0</v>
      </c>
      <c r="AK201" s="52">
        <v>0</v>
      </c>
      <c r="AL201" s="52">
        <v>0</v>
      </c>
      <c r="AM201" s="25">
        <f>+AN201+AQ201</f>
        <v>0</v>
      </c>
      <c r="AN201" s="25">
        <f>AO201+AP201</f>
        <v>0</v>
      </c>
      <c r="AO201" s="52">
        <v>0</v>
      </c>
      <c r="AP201" s="52">
        <v>0</v>
      </c>
      <c r="AQ201" s="25">
        <f>AR201+AS201</f>
        <v>0</v>
      </c>
      <c r="AR201" s="52">
        <v>0</v>
      </c>
      <c r="AS201" s="52">
        <v>0</v>
      </c>
      <c r="AT201" s="25">
        <f>+AU201+AX201</f>
        <v>0</v>
      </c>
      <c r="AU201" s="25">
        <f>AV201+AW201</f>
        <v>0</v>
      </c>
      <c r="AV201" s="52">
        <v>0</v>
      </c>
      <c r="AW201" s="52">
        <v>0</v>
      </c>
      <c r="AX201" s="25">
        <f>AY201+AZ201</f>
        <v>0</v>
      </c>
      <c r="AY201" s="52">
        <v>0</v>
      </c>
      <c r="AZ201" s="52">
        <v>0</v>
      </c>
      <c r="BA201" s="25">
        <f>+BB201+BE201</f>
        <v>0</v>
      </c>
      <c r="BB201" s="25">
        <f>BC201+BD201</f>
        <v>0</v>
      </c>
      <c r="BC201" s="52">
        <f>+AH201+AO201+AV201</f>
        <v>0</v>
      </c>
      <c r="BD201" s="52">
        <f>+AI201+AP201+AW201</f>
        <v>0</v>
      </c>
      <c r="BE201" s="25">
        <f>BF201+BG201</f>
        <v>0</v>
      </c>
      <c r="BF201" s="52">
        <f>+AK201+AR201+AY201</f>
        <v>0</v>
      </c>
      <c r="BG201" s="52">
        <f>+AL201+AS201+AZ201</f>
        <v>0</v>
      </c>
      <c r="BH201" s="25">
        <f>+BI201+BL201</f>
        <v>0</v>
      </c>
      <c r="BI201" s="25">
        <f>BJ201+BK201</f>
        <v>0</v>
      </c>
      <c r="BJ201" s="52">
        <v>0</v>
      </c>
      <c r="BK201" s="52">
        <v>0</v>
      </c>
      <c r="BL201" s="25">
        <f>BM201+BN201</f>
        <v>0</v>
      </c>
      <c r="BM201" s="52">
        <v>0</v>
      </c>
      <c r="BN201" s="52">
        <v>0</v>
      </c>
      <c r="BO201" s="25">
        <f>+BP201+BS201</f>
        <v>0</v>
      </c>
      <c r="BP201" s="25">
        <f>BQ201+BR201</f>
        <v>0</v>
      </c>
      <c r="BQ201" s="52">
        <v>0</v>
      </c>
      <c r="BR201" s="52">
        <v>0</v>
      </c>
      <c r="BS201" s="25">
        <f>BT201+BU201</f>
        <v>0</v>
      </c>
      <c r="BT201" s="52">
        <v>0</v>
      </c>
      <c r="BU201" s="52">
        <v>0</v>
      </c>
      <c r="BV201" s="25">
        <f>+BW201+BZ201</f>
        <v>0</v>
      </c>
      <c r="BW201" s="25">
        <f>BX201+BY201</f>
        <v>0</v>
      </c>
      <c r="BX201" s="52">
        <v>0</v>
      </c>
      <c r="BY201" s="52">
        <v>0</v>
      </c>
      <c r="BZ201" s="25">
        <f>CA201+CB201</f>
        <v>0</v>
      </c>
      <c r="CA201" s="52">
        <v>0</v>
      </c>
      <c r="CB201" s="52">
        <v>0</v>
      </c>
      <c r="CC201" s="25">
        <f>+CD201+CG201</f>
        <v>0</v>
      </c>
      <c r="CD201" s="25">
        <f>CE201+CF201</f>
        <v>0</v>
      </c>
      <c r="CE201" s="52">
        <f>+BJ201+BQ201+BX201</f>
        <v>0</v>
      </c>
      <c r="CF201" s="52">
        <f>+BK201+BR201+BY201</f>
        <v>0</v>
      </c>
      <c r="CG201" s="25">
        <f>CH201+CI201</f>
        <v>0</v>
      </c>
      <c r="CH201" s="52">
        <f>+BM201+BT201+CA201</f>
        <v>0</v>
      </c>
      <c r="CI201" s="52">
        <f>+BN201+BU201+CB201</f>
        <v>0</v>
      </c>
      <c r="CJ201" s="25">
        <f>+CK201+CN201</f>
        <v>0</v>
      </c>
      <c r="CK201" s="25">
        <f>CL201+CM201</f>
        <v>0</v>
      </c>
      <c r="CL201" s="52">
        <v>0</v>
      </c>
      <c r="CM201" s="52">
        <v>0</v>
      </c>
      <c r="CN201" s="25">
        <f>CO201+CP201</f>
        <v>0</v>
      </c>
      <c r="CO201" s="52">
        <v>0</v>
      </c>
      <c r="CP201" s="52">
        <v>0</v>
      </c>
      <c r="CQ201" s="25">
        <f>+CR201+CU201</f>
        <v>0</v>
      </c>
      <c r="CR201" s="25">
        <f>CS201+CT201</f>
        <v>0</v>
      </c>
      <c r="CS201" s="52">
        <v>0</v>
      </c>
      <c r="CT201" s="52">
        <v>0</v>
      </c>
      <c r="CU201" s="25">
        <f>CV201+CW201</f>
        <v>0</v>
      </c>
      <c r="CV201" s="52">
        <v>0</v>
      </c>
      <c r="CW201" s="52">
        <v>0</v>
      </c>
      <c r="CX201" s="25">
        <f>+CY201+DB201</f>
        <v>0</v>
      </c>
      <c r="CY201" s="25">
        <f>CZ201+DA201</f>
        <v>0</v>
      </c>
      <c r="CZ201" s="52">
        <v>0</v>
      </c>
      <c r="DA201" s="52">
        <v>0</v>
      </c>
      <c r="DB201" s="25">
        <f>DC201+DD201</f>
        <v>0</v>
      </c>
      <c r="DC201" s="52">
        <v>0</v>
      </c>
      <c r="DD201" s="52">
        <v>0</v>
      </c>
      <c r="DE201" s="25">
        <f>+DF201+DI201</f>
        <v>0</v>
      </c>
      <c r="DF201" s="25">
        <f>DG201+DH201</f>
        <v>0</v>
      </c>
      <c r="DG201" s="52">
        <f>+CL201+CS201+CZ201</f>
        <v>0</v>
      </c>
      <c r="DH201" s="52">
        <f>+CM201+CT201+DA201</f>
        <v>0</v>
      </c>
      <c r="DI201" s="25">
        <f>DJ201+DK201</f>
        <v>0</v>
      </c>
      <c r="DJ201" s="52">
        <f>+CO201+CV201+DC201</f>
        <v>0</v>
      </c>
      <c r="DK201" s="52">
        <f>+CP201+CW201+DD201</f>
        <v>0</v>
      </c>
      <c r="DL201" s="25">
        <f>+DM201+DP201</f>
        <v>30637.5</v>
      </c>
      <c r="DM201" s="25">
        <f>DN201+DO201</f>
        <v>30637.5</v>
      </c>
      <c r="DN201" s="52">
        <f>AA201+BC201+CE201+DG201</f>
        <v>0</v>
      </c>
      <c r="DO201" s="52">
        <f>AB201+BD201+CF201+DH201</f>
        <v>30637.5</v>
      </c>
      <c r="DP201" s="25">
        <f>DQ201+DR201</f>
        <v>0</v>
      </c>
      <c r="DQ201" s="52">
        <f>AD201+BF201+CH201+DJ201</f>
        <v>0</v>
      </c>
      <c r="DR201" s="52">
        <f>AE201+BG201+CI201+DK201</f>
        <v>0</v>
      </c>
    </row>
    <row r="202" spans="1:122" s="27" customFormat="1" ht="15" customHeight="1" x14ac:dyDescent="0.25">
      <c r="A202" s="35"/>
      <c r="B202" s="62"/>
      <c r="C202" s="36" t="s">
        <v>143</v>
      </c>
      <c r="D202" s="25">
        <f>+E202+H202</f>
        <v>0</v>
      </c>
      <c r="E202" s="25">
        <f>F202+G202</f>
        <v>0</v>
      </c>
      <c r="F202" s="52">
        <v>0</v>
      </c>
      <c r="G202" s="52">
        <v>0</v>
      </c>
      <c r="H202" s="25">
        <f>I202+J202</f>
        <v>0</v>
      </c>
      <c r="I202" s="52">
        <v>0</v>
      </c>
      <c r="J202" s="52">
        <v>0</v>
      </c>
      <c r="K202" s="25">
        <f>+L202+O202</f>
        <v>0</v>
      </c>
      <c r="L202" s="25">
        <f>M202+N202</f>
        <v>0</v>
      </c>
      <c r="M202" s="52">
        <v>0</v>
      </c>
      <c r="N202" s="52">
        <v>0</v>
      </c>
      <c r="O202" s="25">
        <f>P202+Q202</f>
        <v>0</v>
      </c>
      <c r="P202" s="52">
        <v>0</v>
      </c>
      <c r="Q202" s="52">
        <v>0</v>
      </c>
      <c r="R202" s="25">
        <f>+S202+V202</f>
        <v>0</v>
      </c>
      <c r="S202" s="25">
        <f>T202+U202</f>
        <v>0</v>
      </c>
      <c r="T202" s="52">
        <v>0</v>
      </c>
      <c r="U202" s="52">
        <v>0</v>
      </c>
      <c r="V202" s="25">
        <f>W202+X202</f>
        <v>0</v>
      </c>
      <c r="W202" s="52">
        <v>0</v>
      </c>
      <c r="X202" s="52">
        <v>0</v>
      </c>
      <c r="Y202" s="25">
        <f>+Z202+AC202</f>
        <v>0</v>
      </c>
      <c r="Z202" s="25">
        <f>AA202+AB202</f>
        <v>0</v>
      </c>
      <c r="AA202" s="52">
        <f t="shared" ref="AA202:AB202" si="3011">+F202+M202+T202</f>
        <v>0</v>
      </c>
      <c r="AB202" s="52">
        <f t="shared" si="3011"/>
        <v>0</v>
      </c>
      <c r="AC202" s="25">
        <f>AD202+AE202</f>
        <v>0</v>
      </c>
      <c r="AD202" s="52">
        <f t="shared" ref="AD202:AE202" si="3012">+I202+P202+W202</f>
        <v>0</v>
      </c>
      <c r="AE202" s="52">
        <f t="shared" si="3012"/>
        <v>0</v>
      </c>
      <c r="AF202" s="25">
        <f>+AG202+AJ202</f>
        <v>0</v>
      </c>
      <c r="AG202" s="25">
        <f>AH202+AI202</f>
        <v>0</v>
      </c>
      <c r="AH202" s="52">
        <v>0</v>
      </c>
      <c r="AI202" s="52">
        <v>0</v>
      </c>
      <c r="AJ202" s="25">
        <f>AK202+AL202</f>
        <v>0</v>
      </c>
      <c r="AK202" s="52">
        <v>0</v>
      </c>
      <c r="AL202" s="52">
        <v>0</v>
      </c>
      <c r="AM202" s="25">
        <f>+AN202+AQ202</f>
        <v>0</v>
      </c>
      <c r="AN202" s="25">
        <f>AO202+AP202</f>
        <v>0</v>
      </c>
      <c r="AO202" s="52">
        <v>0</v>
      </c>
      <c r="AP202" s="52">
        <v>0</v>
      </c>
      <c r="AQ202" s="25">
        <f>AR202+AS202</f>
        <v>0</v>
      </c>
      <c r="AR202" s="52">
        <v>0</v>
      </c>
      <c r="AS202" s="52">
        <v>0</v>
      </c>
      <c r="AT202" s="25">
        <f>+AU202+AX202</f>
        <v>0</v>
      </c>
      <c r="AU202" s="25">
        <f>AV202+AW202</f>
        <v>0</v>
      </c>
      <c r="AV202" s="52">
        <v>0</v>
      </c>
      <c r="AW202" s="52">
        <v>0</v>
      </c>
      <c r="AX202" s="25">
        <f>AY202+AZ202</f>
        <v>0</v>
      </c>
      <c r="AY202" s="52">
        <v>0</v>
      </c>
      <c r="AZ202" s="52">
        <v>0</v>
      </c>
      <c r="BA202" s="25">
        <f>+BB202+BE202</f>
        <v>0</v>
      </c>
      <c r="BB202" s="25">
        <f>BC202+BD202</f>
        <v>0</v>
      </c>
      <c r="BC202" s="52">
        <f t="shared" ref="BC202:BD202" si="3013">+AH202+AO202+AV202</f>
        <v>0</v>
      </c>
      <c r="BD202" s="52">
        <f t="shared" si="3013"/>
        <v>0</v>
      </c>
      <c r="BE202" s="25">
        <f>BF202+BG202</f>
        <v>0</v>
      </c>
      <c r="BF202" s="52">
        <f t="shared" ref="BF202:BG202" si="3014">+AK202+AR202+AY202</f>
        <v>0</v>
      </c>
      <c r="BG202" s="52">
        <f t="shared" si="3014"/>
        <v>0</v>
      </c>
      <c r="BH202" s="25">
        <f>+BI202+BL202</f>
        <v>0</v>
      </c>
      <c r="BI202" s="25">
        <f>BJ202+BK202</f>
        <v>0</v>
      </c>
      <c r="BJ202" s="52">
        <v>0</v>
      </c>
      <c r="BK202" s="52">
        <v>0</v>
      </c>
      <c r="BL202" s="25">
        <f>BM202+BN202</f>
        <v>0</v>
      </c>
      <c r="BM202" s="52">
        <v>0</v>
      </c>
      <c r="BN202" s="52">
        <v>0</v>
      </c>
      <c r="BO202" s="25">
        <f>+BP202+BS202</f>
        <v>0</v>
      </c>
      <c r="BP202" s="25">
        <f>BQ202+BR202</f>
        <v>0</v>
      </c>
      <c r="BQ202" s="52">
        <v>0</v>
      </c>
      <c r="BR202" s="52">
        <v>0</v>
      </c>
      <c r="BS202" s="25">
        <f>BT202+BU202</f>
        <v>0</v>
      </c>
      <c r="BT202" s="52">
        <v>0</v>
      </c>
      <c r="BU202" s="52">
        <v>0</v>
      </c>
      <c r="BV202" s="25">
        <f>+BW202+BZ202</f>
        <v>0</v>
      </c>
      <c r="BW202" s="25">
        <f>BX202+BY202</f>
        <v>0</v>
      </c>
      <c r="BX202" s="52">
        <v>0</v>
      </c>
      <c r="BY202" s="52">
        <v>0</v>
      </c>
      <c r="BZ202" s="25">
        <f>CA202+CB202</f>
        <v>0</v>
      </c>
      <c r="CA202" s="52">
        <v>0</v>
      </c>
      <c r="CB202" s="52">
        <v>0</v>
      </c>
      <c r="CC202" s="25">
        <f>+CD202+CG202</f>
        <v>0</v>
      </c>
      <c r="CD202" s="25">
        <f>CE202+CF202</f>
        <v>0</v>
      </c>
      <c r="CE202" s="52">
        <f t="shared" ref="CE202:CF202" si="3015">+BJ202+BQ202+BX202</f>
        <v>0</v>
      </c>
      <c r="CF202" s="52">
        <f t="shared" si="3015"/>
        <v>0</v>
      </c>
      <c r="CG202" s="25">
        <f>CH202+CI202</f>
        <v>0</v>
      </c>
      <c r="CH202" s="52">
        <f t="shared" ref="CH202:CI202" si="3016">+BM202+BT202+CA202</f>
        <v>0</v>
      </c>
      <c r="CI202" s="52">
        <f t="shared" si="3016"/>
        <v>0</v>
      </c>
      <c r="CJ202" s="25">
        <f>+CK202+CN202</f>
        <v>0</v>
      </c>
      <c r="CK202" s="25">
        <f>CL202+CM202</f>
        <v>0</v>
      </c>
      <c r="CL202" s="52">
        <v>0</v>
      </c>
      <c r="CM202" s="52">
        <v>0</v>
      </c>
      <c r="CN202" s="25">
        <f>CO202+CP202</f>
        <v>0</v>
      </c>
      <c r="CO202" s="52">
        <v>0</v>
      </c>
      <c r="CP202" s="52">
        <v>0</v>
      </c>
      <c r="CQ202" s="25">
        <f>+CR202+CU202</f>
        <v>0</v>
      </c>
      <c r="CR202" s="25">
        <f>CS202+CT202</f>
        <v>0</v>
      </c>
      <c r="CS202" s="52">
        <v>0</v>
      </c>
      <c r="CT202" s="52">
        <v>0</v>
      </c>
      <c r="CU202" s="25">
        <f>CV202+CW202</f>
        <v>0</v>
      </c>
      <c r="CV202" s="52">
        <v>0</v>
      </c>
      <c r="CW202" s="52">
        <v>0</v>
      </c>
      <c r="CX202" s="25">
        <f>+CY202+DB202</f>
        <v>0</v>
      </c>
      <c r="CY202" s="25">
        <f>CZ202+DA202</f>
        <v>0</v>
      </c>
      <c r="CZ202" s="52">
        <v>0</v>
      </c>
      <c r="DA202" s="52">
        <v>0</v>
      </c>
      <c r="DB202" s="25">
        <f>DC202+DD202</f>
        <v>0</v>
      </c>
      <c r="DC202" s="52">
        <v>0</v>
      </c>
      <c r="DD202" s="52">
        <v>0</v>
      </c>
      <c r="DE202" s="25">
        <f>+DF202+DI202</f>
        <v>0</v>
      </c>
      <c r="DF202" s="25">
        <f>DG202+DH202</f>
        <v>0</v>
      </c>
      <c r="DG202" s="52">
        <f t="shared" ref="DG202:DH202" si="3017">+CL202+CS202+CZ202</f>
        <v>0</v>
      </c>
      <c r="DH202" s="52">
        <f t="shared" si="3017"/>
        <v>0</v>
      </c>
      <c r="DI202" s="25">
        <f>DJ202+DK202</f>
        <v>0</v>
      </c>
      <c r="DJ202" s="52">
        <f t="shared" ref="DJ202:DK202" si="3018">+CO202+CV202+DC202</f>
        <v>0</v>
      </c>
      <c r="DK202" s="52">
        <f t="shared" si="3018"/>
        <v>0</v>
      </c>
      <c r="DL202" s="25">
        <f>+DM202+DP202</f>
        <v>0</v>
      </c>
      <c r="DM202" s="25">
        <f>DN202+DO202</f>
        <v>0</v>
      </c>
      <c r="DN202" s="52">
        <f t="shared" ref="DN202:DO202" si="3019">AA202+BC202+CE202+DG202</f>
        <v>0</v>
      </c>
      <c r="DO202" s="52">
        <f t="shared" si="3019"/>
        <v>0</v>
      </c>
      <c r="DP202" s="25">
        <f>DQ202+DR202</f>
        <v>0</v>
      </c>
      <c r="DQ202" s="52">
        <f t="shared" ref="DQ202:DR202" si="3020">AD202+BF202+CH202+DJ202</f>
        <v>0</v>
      </c>
      <c r="DR202" s="52">
        <f t="shared" si="3020"/>
        <v>0</v>
      </c>
    </row>
    <row r="203" spans="1:122" s="27" customFormat="1" ht="15" customHeight="1" x14ac:dyDescent="0.25">
      <c r="A203" s="35"/>
      <c r="B203" s="62"/>
      <c r="C203" s="34" t="s">
        <v>48</v>
      </c>
      <c r="D203" s="25">
        <f>+E203+H203</f>
        <v>12688.612000000001</v>
      </c>
      <c r="E203" s="25">
        <f>F203+G203</f>
        <v>12688.612000000001</v>
      </c>
      <c r="F203" s="52">
        <v>12678.94</v>
      </c>
      <c r="G203" s="52">
        <v>9.6720000000000006</v>
      </c>
      <c r="H203" s="25">
        <f>I203+J203</f>
        <v>0</v>
      </c>
      <c r="I203" s="52">
        <v>0</v>
      </c>
      <c r="J203" s="52">
        <v>0</v>
      </c>
      <c r="K203" s="25">
        <f>+L203+O203</f>
        <v>4667.1850000000004</v>
      </c>
      <c r="L203" s="25">
        <f>M203+N203</f>
        <v>4667.1850000000004</v>
      </c>
      <c r="M203" s="52">
        <v>4663.25</v>
      </c>
      <c r="N203" s="52">
        <v>3.9350000000000001</v>
      </c>
      <c r="O203" s="25">
        <f>P203+Q203</f>
        <v>0</v>
      </c>
      <c r="P203" s="52">
        <v>0</v>
      </c>
      <c r="Q203" s="52">
        <v>0</v>
      </c>
      <c r="R203" s="25">
        <f>+S203+V203</f>
        <v>10195.136</v>
      </c>
      <c r="S203" s="25">
        <f>T203+U203</f>
        <v>10195.136</v>
      </c>
      <c r="T203" s="52">
        <v>10193.046</v>
      </c>
      <c r="U203" s="52">
        <v>2.0900000000000003</v>
      </c>
      <c r="V203" s="25">
        <f>W203+X203</f>
        <v>0</v>
      </c>
      <c r="W203" s="52">
        <v>0</v>
      </c>
      <c r="X203" s="52">
        <v>0</v>
      </c>
      <c r="Y203" s="25">
        <f>+Z203+AC203</f>
        <v>27550.933000000005</v>
      </c>
      <c r="Z203" s="25">
        <f>AA203+AB203</f>
        <v>27550.933000000005</v>
      </c>
      <c r="AA203" s="52">
        <f>+F203+M203+T203</f>
        <v>27535.236000000004</v>
      </c>
      <c r="AB203" s="52">
        <f>+G203+N203+U203</f>
        <v>15.697000000000001</v>
      </c>
      <c r="AC203" s="25">
        <f>AD203+AE203</f>
        <v>0</v>
      </c>
      <c r="AD203" s="52">
        <f>+I203+P203+W203</f>
        <v>0</v>
      </c>
      <c r="AE203" s="52">
        <f>+J203+Q203+X203</f>
        <v>0</v>
      </c>
      <c r="AF203" s="25">
        <f>+AG203+AJ203</f>
        <v>0</v>
      </c>
      <c r="AG203" s="25">
        <f>AH203+AI203</f>
        <v>0</v>
      </c>
      <c r="AH203" s="52">
        <v>0</v>
      </c>
      <c r="AI203" s="52">
        <v>0</v>
      </c>
      <c r="AJ203" s="25">
        <f>AK203+AL203</f>
        <v>0</v>
      </c>
      <c r="AK203" s="52">
        <v>0</v>
      </c>
      <c r="AL203" s="52">
        <v>0</v>
      </c>
      <c r="AM203" s="25">
        <f>+AN203+AQ203</f>
        <v>0</v>
      </c>
      <c r="AN203" s="25">
        <f>AO203+AP203</f>
        <v>0</v>
      </c>
      <c r="AO203" s="52">
        <v>0</v>
      </c>
      <c r="AP203" s="52">
        <v>0</v>
      </c>
      <c r="AQ203" s="25">
        <f>AR203+AS203</f>
        <v>0</v>
      </c>
      <c r="AR203" s="52">
        <v>0</v>
      </c>
      <c r="AS203" s="52">
        <v>0</v>
      </c>
      <c r="AT203" s="25">
        <f>+AU203+AX203</f>
        <v>0</v>
      </c>
      <c r="AU203" s="25">
        <f>AV203+AW203</f>
        <v>0</v>
      </c>
      <c r="AV203" s="52">
        <v>0</v>
      </c>
      <c r="AW203" s="52">
        <v>0</v>
      </c>
      <c r="AX203" s="25">
        <f>AY203+AZ203</f>
        <v>0</v>
      </c>
      <c r="AY203" s="52">
        <v>0</v>
      </c>
      <c r="AZ203" s="52">
        <v>0</v>
      </c>
      <c r="BA203" s="25">
        <f>+BB203+BE203</f>
        <v>0</v>
      </c>
      <c r="BB203" s="25">
        <f>BC203+BD203</f>
        <v>0</v>
      </c>
      <c r="BC203" s="52">
        <f>+AH203+AO203+AV203</f>
        <v>0</v>
      </c>
      <c r="BD203" s="52">
        <f>+AI203+AP203+AW203</f>
        <v>0</v>
      </c>
      <c r="BE203" s="25">
        <f>BF203+BG203</f>
        <v>0</v>
      </c>
      <c r="BF203" s="52">
        <f>+AK203+AR203+AY203</f>
        <v>0</v>
      </c>
      <c r="BG203" s="52">
        <f>+AL203+AS203+AZ203</f>
        <v>0</v>
      </c>
      <c r="BH203" s="25">
        <f>+BI203+BL203</f>
        <v>0</v>
      </c>
      <c r="BI203" s="25">
        <f>BJ203+BK203</f>
        <v>0</v>
      </c>
      <c r="BJ203" s="52">
        <v>0</v>
      </c>
      <c r="BK203" s="52">
        <v>0</v>
      </c>
      <c r="BL203" s="25">
        <f>BM203+BN203</f>
        <v>0</v>
      </c>
      <c r="BM203" s="52">
        <v>0</v>
      </c>
      <c r="BN203" s="52">
        <v>0</v>
      </c>
      <c r="BO203" s="25">
        <f>+BP203+BS203</f>
        <v>0</v>
      </c>
      <c r="BP203" s="25">
        <f>BQ203+BR203</f>
        <v>0</v>
      </c>
      <c r="BQ203" s="52">
        <v>0</v>
      </c>
      <c r="BR203" s="52">
        <v>0</v>
      </c>
      <c r="BS203" s="25">
        <f>BT203+BU203</f>
        <v>0</v>
      </c>
      <c r="BT203" s="52">
        <v>0</v>
      </c>
      <c r="BU203" s="52">
        <v>0</v>
      </c>
      <c r="BV203" s="25">
        <f>+BW203+BZ203</f>
        <v>0</v>
      </c>
      <c r="BW203" s="25">
        <f>BX203+BY203</f>
        <v>0</v>
      </c>
      <c r="BX203" s="52">
        <v>0</v>
      </c>
      <c r="BY203" s="52">
        <v>0</v>
      </c>
      <c r="BZ203" s="25">
        <f>CA203+CB203</f>
        <v>0</v>
      </c>
      <c r="CA203" s="52">
        <v>0</v>
      </c>
      <c r="CB203" s="52">
        <v>0</v>
      </c>
      <c r="CC203" s="25">
        <f>+CD203+CG203</f>
        <v>0</v>
      </c>
      <c r="CD203" s="25">
        <f>CE203+CF203</f>
        <v>0</v>
      </c>
      <c r="CE203" s="52">
        <f>+BJ203+BQ203+BX203</f>
        <v>0</v>
      </c>
      <c r="CF203" s="52">
        <f>+BK203+BR203+BY203</f>
        <v>0</v>
      </c>
      <c r="CG203" s="25">
        <f>CH203+CI203</f>
        <v>0</v>
      </c>
      <c r="CH203" s="52">
        <f>+BM203+BT203+CA203</f>
        <v>0</v>
      </c>
      <c r="CI203" s="52">
        <f>+BN203+BU203+CB203</f>
        <v>0</v>
      </c>
      <c r="CJ203" s="25">
        <f>+CK203+CN203</f>
        <v>0</v>
      </c>
      <c r="CK203" s="25">
        <f>CL203+CM203</f>
        <v>0</v>
      </c>
      <c r="CL203" s="52">
        <v>0</v>
      </c>
      <c r="CM203" s="52">
        <v>0</v>
      </c>
      <c r="CN203" s="25">
        <f>CO203+CP203</f>
        <v>0</v>
      </c>
      <c r="CO203" s="52">
        <v>0</v>
      </c>
      <c r="CP203" s="52">
        <v>0</v>
      </c>
      <c r="CQ203" s="25">
        <f>+CR203+CU203</f>
        <v>0</v>
      </c>
      <c r="CR203" s="25">
        <f>CS203+CT203</f>
        <v>0</v>
      </c>
      <c r="CS203" s="52">
        <v>0</v>
      </c>
      <c r="CT203" s="52">
        <v>0</v>
      </c>
      <c r="CU203" s="25">
        <f>CV203+CW203</f>
        <v>0</v>
      </c>
      <c r="CV203" s="52">
        <v>0</v>
      </c>
      <c r="CW203" s="52">
        <v>0</v>
      </c>
      <c r="CX203" s="25">
        <f>+CY203+DB203</f>
        <v>0</v>
      </c>
      <c r="CY203" s="25">
        <f>CZ203+DA203</f>
        <v>0</v>
      </c>
      <c r="CZ203" s="52">
        <v>0</v>
      </c>
      <c r="DA203" s="52">
        <v>0</v>
      </c>
      <c r="DB203" s="25">
        <f>DC203+DD203</f>
        <v>0</v>
      </c>
      <c r="DC203" s="52">
        <v>0</v>
      </c>
      <c r="DD203" s="52">
        <v>0</v>
      </c>
      <c r="DE203" s="25">
        <f>+DF203+DI203</f>
        <v>0</v>
      </c>
      <c r="DF203" s="25">
        <f>DG203+DH203</f>
        <v>0</v>
      </c>
      <c r="DG203" s="52">
        <f>+CL203+CS203+CZ203</f>
        <v>0</v>
      </c>
      <c r="DH203" s="52">
        <f>+CM203+CT203+DA203</f>
        <v>0</v>
      </c>
      <c r="DI203" s="25">
        <f>DJ203+DK203</f>
        <v>0</v>
      </c>
      <c r="DJ203" s="52">
        <f>+CO203+CV203+DC203</f>
        <v>0</v>
      </c>
      <c r="DK203" s="52">
        <f>+CP203+CW203+DD203</f>
        <v>0</v>
      </c>
      <c r="DL203" s="25">
        <f>+DM203+DP203</f>
        <v>27550.933000000005</v>
      </c>
      <c r="DM203" s="25">
        <f>DN203+DO203</f>
        <v>27550.933000000005</v>
      </c>
      <c r="DN203" s="52">
        <f>AA203+BC203+CE203+DG203</f>
        <v>27535.236000000004</v>
      </c>
      <c r="DO203" s="52">
        <f>AB203+BD203+CF203+DH203</f>
        <v>15.697000000000001</v>
      </c>
      <c r="DP203" s="25">
        <f>DQ203+DR203</f>
        <v>0</v>
      </c>
      <c r="DQ203" s="52">
        <f>AD203+BF203+CH203+DJ203</f>
        <v>0</v>
      </c>
      <c r="DR203" s="52">
        <f>AE203+BG203+CI203+DK203</f>
        <v>0</v>
      </c>
    </row>
    <row r="204" spans="1:122" s="27" customFormat="1" ht="15" customHeight="1" x14ac:dyDescent="0.25">
      <c r="A204" s="35"/>
      <c r="B204" s="62"/>
      <c r="C204" s="34" t="s">
        <v>26</v>
      </c>
      <c r="D204" s="25">
        <f>+E204+H204</f>
        <v>102828.00900000001</v>
      </c>
      <c r="E204" s="25">
        <f>F204+G204</f>
        <v>69976.599000000002</v>
      </c>
      <c r="F204" s="52">
        <v>13250.95</v>
      </c>
      <c r="G204" s="52">
        <v>56725.649000000005</v>
      </c>
      <c r="H204" s="25">
        <f>I204+J204</f>
        <v>32851.410000000003</v>
      </c>
      <c r="I204" s="52">
        <v>32851.410000000003</v>
      </c>
      <c r="J204" s="52">
        <v>0</v>
      </c>
      <c r="K204" s="25">
        <f>+L204+O204</f>
        <v>157655.53900000002</v>
      </c>
      <c r="L204" s="25">
        <f>M204+N204</f>
        <v>102870.24800000001</v>
      </c>
      <c r="M204" s="52">
        <v>8003.89</v>
      </c>
      <c r="N204" s="52">
        <v>94866.358000000007</v>
      </c>
      <c r="O204" s="25">
        <f>P204+Q204</f>
        <v>54785.291000000005</v>
      </c>
      <c r="P204" s="52">
        <v>49785.601000000002</v>
      </c>
      <c r="Q204" s="52">
        <v>4999.6899999999996</v>
      </c>
      <c r="R204" s="25">
        <f>+S204+V204</f>
        <v>130306.504</v>
      </c>
      <c r="S204" s="25">
        <f>T204+U204</f>
        <v>83647.553</v>
      </c>
      <c r="T204" s="52">
        <v>6389.7849999999999</v>
      </c>
      <c r="U204" s="52">
        <v>77257.767999999996</v>
      </c>
      <c r="V204" s="25">
        <f>W204+X204</f>
        <v>46658.951000000001</v>
      </c>
      <c r="W204" s="52">
        <v>43659.127</v>
      </c>
      <c r="X204" s="52">
        <v>2999.8240000000001</v>
      </c>
      <c r="Y204" s="25">
        <f>+Z204+AC204</f>
        <v>390790.05200000003</v>
      </c>
      <c r="Z204" s="25">
        <f>AA204+AB204</f>
        <v>256494.40000000002</v>
      </c>
      <c r="AA204" s="52">
        <f>+F204+M204+T204</f>
        <v>27644.625</v>
      </c>
      <c r="AB204" s="52">
        <f>+G204+N204+U204</f>
        <v>228849.77500000002</v>
      </c>
      <c r="AC204" s="25">
        <f>AD204+AE204</f>
        <v>134295.652</v>
      </c>
      <c r="AD204" s="52">
        <f>+I204+P204+W204</f>
        <v>126296.13800000001</v>
      </c>
      <c r="AE204" s="52">
        <f>+J204+Q204+X204</f>
        <v>7999.5139999999992</v>
      </c>
      <c r="AF204" s="25">
        <f>+AG204+AJ204</f>
        <v>0</v>
      </c>
      <c r="AG204" s="25">
        <f>AH204+AI204</f>
        <v>0</v>
      </c>
      <c r="AH204" s="52">
        <v>0</v>
      </c>
      <c r="AI204" s="52">
        <v>0</v>
      </c>
      <c r="AJ204" s="25">
        <f>AK204+AL204</f>
        <v>0</v>
      </c>
      <c r="AK204" s="52">
        <v>0</v>
      </c>
      <c r="AL204" s="52">
        <v>0</v>
      </c>
      <c r="AM204" s="25">
        <f>+AN204+AQ204</f>
        <v>0</v>
      </c>
      <c r="AN204" s="25">
        <f>AO204+AP204</f>
        <v>0</v>
      </c>
      <c r="AO204" s="52">
        <v>0</v>
      </c>
      <c r="AP204" s="52">
        <v>0</v>
      </c>
      <c r="AQ204" s="25">
        <f>AR204+AS204</f>
        <v>0</v>
      </c>
      <c r="AR204" s="52">
        <v>0</v>
      </c>
      <c r="AS204" s="52">
        <v>0</v>
      </c>
      <c r="AT204" s="25">
        <f>+AU204+AX204</f>
        <v>0</v>
      </c>
      <c r="AU204" s="25">
        <f>AV204+AW204</f>
        <v>0</v>
      </c>
      <c r="AV204" s="52">
        <v>0</v>
      </c>
      <c r="AW204" s="52">
        <v>0</v>
      </c>
      <c r="AX204" s="25">
        <f>AY204+AZ204</f>
        <v>0</v>
      </c>
      <c r="AY204" s="52">
        <v>0</v>
      </c>
      <c r="AZ204" s="52">
        <v>0</v>
      </c>
      <c r="BA204" s="25">
        <f>+BB204+BE204</f>
        <v>0</v>
      </c>
      <c r="BB204" s="25">
        <f>BC204+BD204</f>
        <v>0</v>
      </c>
      <c r="BC204" s="52">
        <f>+AH204+AO204+AV204</f>
        <v>0</v>
      </c>
      <c r="BD204" s="52">
        <f>+AI204+AP204+AW204</f>
        <v>0</v>
      </c>
      <c r="BE204" s="25">
        <f>BF204+BG204</f>
        <v>0</v>
      </c>
      <c r="BF204" s="52">
        <f>+AK204+AR204+AY204</f>
        <v>0</v>
      </c>
      <c r="BG204" s="52">
        <f>+AL204+AS204+AZ204</f>
        <v>0</v>
      </c>
      <c r="BH204" s="25">
        <f>+BI204+BL204</f>
        <v>0</v>
      </c>
      <c r="BI204" s="25">
        <f>BJ204+BK204</f>
        <v>0</v>
      </c>
      <c r="BJ204" s="52">
        <v>0</v>
      </c>
      <c r="BK204" s="52">
        <v>0</v>
      </c>
      <c r="BL204" s="25">
        <f>BM204+BN204</f>
        <v>0</v>
      </c>
      <c r="BM204" s="52">
        <v>0</v>
      </c>
      <c r="BN204" s="52">
        <v>0</v>
      </c>
      <c r="BO204" s="25">
        <f>+BP204+BS204</f>
        <v>0</v>
      </c>
      <c r="BP204" s="25">
        <f>BQ204+BR204</f>
        <v>0</v>
      </c>
      <c r="BQ204" s="52">
        <v>0</v>
      </c>
      <c r="BR204" s="52">
        <v>0</v>
      </c>
      <c r="BS204" s="25">
        <f>BT204+BU204</f>
        <v>0</v>
      </c>
      <c r="BT204" s="52">
        <v>0</v>
      </c>
      <c r="BU204" s="52">
        <v>0</v>
      </c>
      <c r="BV204" s="25">
        <f>+BW204+BZ204</f>
        <v>0</v>
      </c>
      <c r="BW204" s="25">
        <f>BX204+BY204</f>
        <v>0</v>
      </c>
      <c r="BX204" s="52">
        <v>0</v>
      </c>
      <c r="BY204" s="52">
        <v>0</v>
      </c>
      <c r="BZ204" s="25">
        <f>CA204+CB204</f>
        <v>0</v>
      </c>
      <c r="CA204" s="52">
        <v>0</v>
      </c>
      <c r="CB204" s="52">
        <v>0</v>
      </c>
      <c r="CC204" s="25">
        <f>+CD204+CG204</f>
        <v>0</v>
      </c>
      <c r="CD204" s="25">
        <f>CE204+CF204</f>
        <v>0</v>
      </c>
      <c r="CE204" s="52">
        <f>+BJ204+BQ204+BX204</f>
        <v>0</v>
      </c>
      <c r="CF204" s="52">
        <f>+BK204+BR204+BY204</f>
        <v>0</v>
      </c>
      <c r="CG204" s="25">
        <f>CH204+CI204</f>
        <v>0</v>
      </c>
      <c r="CH204" s="52">
        <f>+BM204+BT204+CA204</f>
        <v>0</v>
      </c>
      <c r="CI204" s="52">
        <f>+BN204+BU204+CB204</f>
        <v>0</v>
      </c>
      <c r="CJ204" s="25">
        <f>+CK204+CN204</f>
        <v>0</v>
      </c>
      <c r="CK204" s="25">
        <f>CL204+CM204</f>
        <v>0</v>
      </c>
      <c r="CL204" s="52">
        <v>0</v>
      </c>
      <c r="CM204" s="52">
        <v>0</v>
      </c>
      <c r="CN204" s="25">
        <f>CO204+CP204</f>
        <v>0</v>
      </c>
      <c r="CO204" s="52">
        <v>0</v>
      </c>
      <c r="CP204" s="52">
        <v>0</v>
      </c>
      <c r="CQ204" s="25">
        <f>+CR204+CU204</f>
        <v>0</v>
      </c>
      <c r="CR204" s="25">
        <f>CS204+CT204</f>
        <v>0</v>
      </c>
      <c r="CS204" s="52">
        <v>0</v>
      </c>
      <c r="CT204" s="52">
        <v>0</v>
      </c>
      <c r="CU204" s="25">
        <f>CV204+CW204</f>
        <v>0</v>
      </c>
      <c r="CV204" s="52">
        <v>0</v>
      </c>
      <c r="CW204" s="52">
        <v>0</v>
      </c>
      <c r="CX204" s="25">
        <f>+CY204+DB204</f>
        <v>0</v>
      </c>
      <c r="CY204" s="25">
        <f>CZ204+DA204</f>
        <v>0</v>
      </c>
      <c r="CZ204" s="52">
        <v>0</v>
      </c>
      <c r="DA204" s="52">
        <v>0</v>
      </c>
      <c r="DB204" s="25">
        <f>DC204+DD204</f>
        <v>0</v>
      </c>
      <c r="DC204" s="52">
        <v>0</v>
      </c>
      <c r="DD204" s="52">
        <v>0</v>
      </c>
      <c r="DE204" s="25">
        <f>+DF204+DI204</f>
        <v>0</v>
      </c>
      <c r="DF204" s="25">
        <f>DG204+DH204</f>
        <v>0</v>
      </c>
      <c r="DG204" s="52">
        <f>+CL204+CS204+CZ204</f>
        <v>0</v>
      </c>
      <c r="DH204" s="52">
        <f>+CM204+CT204+DA204</f>
        <v>0</v>
      </c>
      <c r="DI204" s="25">
        <f>DJ204+DK204</f>
        <v>0</v>
      </c>
      <c r="DJ204" s="52">
        <f>+CO204+CV204+DC204</f>
        <v>0</v>
      </c>
      <c r="DK204" s="52">
        <f>+CP204+CW204+DD204</f>
        <v>0</v>
      </c>
      <c r="DL204" s="25">
        <f>+DM204+DP204</f>
        <v>390790.05200000003</v>
      </c>
      <c r="DM204" s="25">
        <f>DN204+DO204</f>
        <v>256494.40000000002</v>
      </c>
      <c r="DN204" s="52">
        <f>AA204+BC204+CE204+DG204</f>
        <v>27644.625</v>
      </c>
      <c r="DO204" s="52">
        <f>AB204+BD204+CF204+DH204</f>
        <v>228849.77500000002</v>
      </c>
      <c r="DP204" s="25">
        <f>DQ204+DR204</f>
        <v>134295.652</v>
      </c>
      <c r="DQ204" s="52">
        <f>AD204+BF204+CH204+DJ204</f>
        <v>126296.13800000001</v>
      </c>
      <c r="DR204" s="52">
        <f>AE204+BG204+CI204+DK204</f>
        <v>7999.5139999999992</v>
      </c>
    </row>
    <row r="205" spans="1:122" s="27" customFormat="1" ht="15" customHeight="1" x14ac:dyDescent="0.25">
      <c r="A205" s="35"/>
      <c r="B205" s="62"/>
      <c r="C205" s="36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  <c r="CL205" s="25"/>
      <c r="CM205" s="25"/>
      <c r="CN205" s="25"/>
      <c r="CO205" s="25"/>
      <c r="CP205" s="25"/>
      <c r="CQ205" s="25"/>
      <c r="CR205" s="25"/>
      <c r="CS205" s="25"/>
      <c r="CT205" s="25"/>
      <c r="CU205" s="25"/>
      <c r="CV205" s="25"/>
      <c r="CW205" s="25"/>
      <c r="CX205" s="25"/>
      <c r="CY205" s="25"/>
      <c r="CZ205" s="25"/>
      <c r="DA205" s="25"/>
      <c r="DB205" s="25"/>
      <c r="DC205" s="25"/>
      <c r="DD205" s="25"/>
      <c r="DE205" s="25"/>
      <c r="DF205" s="25"/>
      <c r="DG205" s="25"/>
      <c r="DH205" s="25"/>
      <c r="DI205" s="25"/>
      <c r="DJ205" s="25"/>
      <c r="DK205" s="25"/>
      <c r="DL205" s="25"/>
      <c r="DM205" s="25"/>
      <c r="DN205" s="25"/>
      <c r="DO205" s="25"/>
      <c r="DP205" s="25"/>
      <c r="DQ205" s="25"/>
      <c r="DR205" s="25"/>
    </row>
    <row r="206" spans="1:122" s="27" customFormat="1" ht="15" customHeight="1" x14ac:dyDescent="0.25">
      <c r="A206" s="33"/>
      <c r="B206" s="62" t="s">
        <v>144</v>
      </c>
      <c r="C206" s="34"/>
      <c r="D206" s="25">
        <f>E206+H206</f>
        <v>1977441.9703500001</v>
      </c>
      <c r="E206" s="25">
        <f>SUM(F206:G206)</f>
        <v>1061483.4763500001</v>
      </c>
      <c r="F206" s="25">
        <f>F207+F215+F216+F217+F221+F224+F229+F230</f>
        <v>248200.95355000003</v>
      </c>
      <c r="G206" s="25">
        <f>G207+G215+G216+G217+G221+G224+G229+G230</f>
        <v>813282.52280000004</v>
      </c>
      <c r="H206" s="25">
        <f>SUM(I206:J206)</f>
        <v>915958.49399999995</v>
      </c>
      <c r="I206" s="25">
        <f>I207+I215+I216+I217+I221+I224+I229+I230</f>
        <v>285012.49400000001</v>
      </c>
      <c r="J206" s="25">
        <f>J207+J215+J216+J217+J221+J224+J229+J230</f>
        <v>630946</v>
      </c>
      <c r="K206" s="25">
        <f t="shared" ref="K206:K207" si="3021">L206+O206</f>
        <v>2145485.7903699996</v>
      </c>
      <c r="L206" s="25">
        <f t="shared" ref="L206:L207" si="3022">SUM(M206:N206)</f>
        <v>1018515.3133699999</v>
      </c>
      <c r="M206" s="25">
        <f>M207+M215+M216+M217+M221+M224+M229+M230</f>
        <v>285399.321</v>
      </c>
      <c r="N206" s="25">
        <f>N207+N215+N216+N217+N221+N224+N229+N230</f>
        <v>733115.99236999988</v>
      </c>
      <c r="O206" s="25">
        <f t="shared" ref="O206:O207" si="3023">SUM(P206:Q206)</f>
        <v>1126970.477</v>
      </c>
      <c r="P206" s="25">
        <f>P207+P215+P216+P217+P221+P224+P229+P230</f>
        <v>325991.47700000001</v>
      </c>
      <c r="Q206" s="25">
        <f>Q207+Q215+Q216+Q217+Q221+Q224+Q229+Q230</f>
        <v>800979</v>
      </c>
      <c r="R206" s="25">
        <f t="shared" ref="R206:R207" si="3024">S206+V206</f>
        <v>2571732.5181500004</v>
      </c>
      <c r="S206" s="25">
        <f t="shared" ref="S206:S207" si="3025">SUM(T206:U206)</f>
        <v>1104080.6961500002</v>
      </c>
      <c r="T206" s="25">
        <f>T207+T215+T216+T217+T221+T224+T229+T230</f>
        <v>294011.75361000001</v>
      </c>
      <c r="U206" s="25">
        <f>U207+U215+U216+U217+U221+U224+U229+U230</f>
        <v>810068.94254000008</v>
      </c>
      <c r="V206" s="25">
        <f t="shared" ref="V206:V207" si="3026">SUM(W206:X206)</f>
        <v>1467651.8220000002</v>
      </c>
      <c r="W206" s="25">
        <f>W207+W215+W216+W217+W221+W224+W229+W230</f>
        <v>282669.32200000004</v>
      </c>
      <c r="X206" s="25">
        <f>X207+X215+X216+X217+X221+X224+X229+X230</f>
        <v>1184982.5</v>
      </c>
      <c r="Y206" s="25">
        <f>Z206+AC206</f>
        <v>6694660.2788699996</v>
      </c>
      <c r="Z206" s="25">
        <f>SUM(AA206:AB206)</f>
        <v>3184079.48587</v>
      </c>
      <c r="AA206" s="25">
        <f>AA207+AA215+AA216+AA217+AA221+AA224+AA229+AA230</f>
        <v>827612.02815999999</v>
      </c>
      <c r="AB206" s="25">
        <f>AB207+AB215+AB216+AB217+AB221+AB224+AB229+AB230</f>
        <v>2356467.4577100002</v>
      </c>
      <c r="AC206" s="25">
        <f>SUM(AD206:AE206)</f>
        <v>3510580.7930000001</v>
      </c>
      <c r="AD206" s="25">
        <f>AD207+AD215+AD216+AD217+AD221+AD224+AD229+AD230</f>
        <v>893673.29300000006</v>
      </c>
      <c r="AE206" s="25">
        <f>AE207+AE215+AE216+AE217+AE221+AE224+AE229+AE230</f>
        <v>2616907.5</v>
      </c>
      <c r="AF206" s="25">
        <f t="shared" ref="AF206:AF207" si="3027">AG206+AJ206</f>
        <v>0</v>
      </c>
      <c r="AG206" s="25">
        <f>SUM(AH206:AI206)</f>
        <v>0</v>
      </c>
      <c r="AH206" s="25">
        <f>AH207+AH215+AH216+AH217+AH221+AH224+AH229+AH230</f>
        <v>0</v>
      </c>
      <c r="AI206" s="25">
        <f>AI207+AI215+AI216+AI217+AI221+AI224+AI229+AI230</f>
        <v>0</v>
      </c>
      <c r="AJ206" s="25">
        <f>SUM(AK206:AL206)</f>
        <v>0</v>
      </c>
      <c r="AK206" s="25">
        <f>AK207+AK215+AK216+AK217+AK221+AK224+AK229+AK230</f>
        <v>0</v>
      </c>
      <c r="AL206" s="25">
        <f>AL207+AL215+AL216+AL217+AL221+AL224+AL229+AL230</f>
        <v>0</v>
      </c>
      <c r="AM206" s="25">
        <f t="shared" ref="AM206:AM207" si="3028">AN206+AQ206</f>
        <v>0</v>
      </c>
      <c r="AN206" s="25">
        <f t="shared" ref="AN206:AN207" si="3029">SUM(AO206:AP206)</f>
        <v>0</v>
      </c>
      <c r="AO206" s="25">
        <f>AO207+AO215+AO216+AO217+AO221+AO224+AO229+AO230</f>
        <v>0</v>
      </c>
      <c r="AP206" s="25">
        <f>AP207+AP215+AP216+AP217+AP221+AP224+AP229+AP230</f>
        <v>0</v>
      </c>
      <c r="AQ206" s="25">
        <f t="shared" ref="AQ206:AQ207" si="3030">SUM(AR206:AS206)</f>
        <v>0</v>
      </c>
      <c r="AR206" s="25">
        <f>AR207+AR215+AR216+AR217+AR221+AR224+AR229+AR230</f>
        <v>0</v>
      </c>
      <c r="AS206" s="25">
        <f>AS207+AS215+AS216+AS217+AS221+AS224+AS229+AS230</f>
        <v>0</v>
      </c>
      <c r="AT206" s="25">
        <f t="shared" ref="AT206:AT207" si="3031">AU206+AX206</f>
        <v>0</v>
      </c>
      <c r="AU206" s="25">
        <f t="shared" ref="AU206:AU207" si="3032">SUM(AV206:AW206)</f>
        <v>0</v>
      </c>
      <c r="AV206" s="25">
        <f>AV207+AV215+AV216+AV217+AV221+AV224+AV229+AV230</f>
        <v>0</v>
      </c>
      <c r="AW206" s="25">
        <f>AW207+AW215+AW216+AW217+AW221+AW224+AW229+AW230</f>
        <v>0</v>
      </c>
      <c r="AX206" s="25">
        <f t="shared" ref="AX206:AX207" si="3033">SUM(AY206:AZ206)</f>
        <v>0</v>
      </c>
      <c r="AY206" s="25">
        <f>AY207+AY215+AY216+AY217+AY221+AY224+AY229+AY230</f>
        <v>0</v>
      </c>
      <c r="AZ206" s="25">
        <f>AZ207+AZ215+AZ216+AZ217+AZ221+AZ224+AZ229+AZ230</f>
        <v>0</v>
      </c>
      <c r="BA206" s="25">
        <f t="shared" ref="BA206:BA207" si="3034">BB206+BE206</f>
        <v>0</v>
      </c>
      <c r="BB206" s="25">
        <f t="shared" ref="BB206:BB207" si="3035">SUM(BC206:BD206)</f>
        <v>0</v>
      </c>
      <c r="BC206" s="25">
        <f>BC207+BC215+BC216+BC217+BC221+BC224+BC229+BC230</f>
        <v>0</v>
      </c>
      <c r="BD206" s="25">
        <f>BD207+BD215+BD216+BD217+BD221+BD224+BD229+BD230</f>
        <v>0</v>
      </c>
      <c r="BE206" s="25">
        <f t="shared" ref="BE206:BE207" si="3036">SUM(BF206:BG206)</f>
        <v>0</v>
      </c>
      <c r="BF206" s="25">
        <f>BF207+BF215+BF216+BF217+BF221+BF224+BF229+BF230</f>
        <v>0</v>
      </c>
      <c r="BG206" s="25">
        <f>BG207+BG215+BG216+BG217+BG221+BG224+BG229+BG230</f>
        <v>0</v>
      </c>
      <c r="BH206" s="25">
        <f t="shared" ref="BH206:BH207" si="3037">BI206+BL206</f>
        <v>0</v>
      </c>
      <c r="BI206" s="25">
        <f>SUM(BJ206:BK206)</f>
        <v>0</v>
      </c>
      <c r="BJ206" s="25">
        <f>BJ207+BJ215+BJ216+BJ217+BJ221+BJ224+BJ229+BJ230</f>
        <v>0</v>
      </c>
      <c r="BK206" s="25">
        <f>BK207+BK215+BK216+BK217+BK221+BK224+BK229+BK230</f>
        <v>0</v>
      </c>
      <c r="BL206" s="25">
        <f>SUM(BM206:BN206)</f>
        <v>0</v>
      </c>
      <c r="BM206" s="25">
        <f>BM207+BM215+BM216+BM217+BM221+BM224+BM229+BM230</f>
        <v>0</v>
      </c>
      <c r="BN206" s="25">
        <f>BN207+BN215+BN216+BN217+BN221+BN224+BN229+BN230</f>
        <v>0</v>
      </c>
      <c r="BO206" s="25">
        <f t="shared" ref="BO206:BO207" si="3038">BP206+BS206</f>
        <v>0</v>
      </c>
      <c r="BP206" s="25">
        <f t="shared" ref="BP206:BP207" si="3039">SUM(BQ206:BR206)</f>
        <v>0</v>
      </c>
      <c r="BQ206" s="25">
        <f>BQ207+BQ215+BQ216+BQ217+BQ221+BQ224+BQ229+BQ230</f>
        <v>0</v>
      </c>
      <c r="BR206" s="25">
        <f>BR207+BR215+BR216+BR217+BR221+BR224+BR229+BR230</f>
        <v>0</v>
      </c>
      <c r="BS206" s="25">
        <f t="shared" ref="BS206:BS207" si="3040">SUM(BT206:BU206)</f>
        <v>0</v>
      </c>
      <c r="BT206" s="25">
        <f>BT207+BT215+BT216+BT217+BT221+BT224+BT229+BT230</f>
        <v>0</v>
      </c>
      <c r="BU206" s="25">
        <f>BU207+BU215+BU216+BU217+BU221+BU224+BU229+BU230</f>
        <v>0</v>
      </c>
      <c r="BV206" s="25">
        <f t="shared" ref="BV206:BV207" si="3041">BW206+BZ206</f>
        <v>0</v>
      </c>
      <c r="BW206" s="25">
        <f t="shared" ref="BW206:BW207" si="3042">SUM(BX206:BY206)</f>
        <v>0</v>
      </c>
      <c r="BX206" s="25">
        <f>BX207+BX215+BX216+BX217+BX221+BX224+BX229+BX230</f>
        <v>0</v>
      </c>
      <c r="BY206" s="25">
        <f>BY207+BY215+BY216+BY217+BY221+BY224+BY229+BY230</f>
        <v>0</v>
      </c>
      <c r="BZ206" s="25">
        <f t="shared" ref="BZ206:BZ207" si="3043">SUM(CA206:CB206)</f>
        <v>0</v>
      </c>
      <c r="CA206" s="25">
        <f>CA207+CA215+CA216+CA217+CA221+CA224+CA229+CA230</f>
        <v>0</v>
      </c>
      <c r="CB206" s="25">
        <f>CB207+CB215+CB216+CB217+CB221+CB224+CB229+CB230</f>
        <v>0</v>
      </c>
      <c r="CC206" s="25">
        <f t="shared" ref="CC206:CC207" si="3044">CD206+CG206</f>
        <v>0</v>
      </c>
      <c r="CD206" s="25">
        <f t="shared" ref="CD206:CD207" si="3045">SUM(CE206:CF206)</f>
        <v>0</v>
      </c>
      <c r="CE206" s="25">
        <f>CE207+CE215+CE216+CE217+CE221+CE224+CE229+CE230</f>
        <v>0</v>
      </c>
      <c r="CF206" s="25">
        <f>CF207+CF215+CF216+CF217+CF221+CF224+CF229+CF230</f>
        <v>0</v>
      </c>
      <c r="CG206" s="25">
        <f t="shared" ref="CG206:CG207" si="3046">SUM(CH206:CI206)</f>
        <v>0</v>
      </c>
      <c r="CH206" s="25">
        <f>CH207+CH215+CH216+CH217+CH221+CH224+CH229+CH230</f>
        <v>0</v>
      </c>
      <c r="CI206" s="25">
        <f>CI207+CI215+CI216+CI217+CI221+CI224+CI229+CI230</f>
        <v>0</v>
      </c>
      <c r="CJ206" s="25">
        <f t="shared" ref="CJ206:CJ207" si="3047">CK206+CN206</f>
        <v>0</v>
      </c>
      <c r="CK206" s="25">
        <f>SUM(CL206:CM206)</f>
        <v>0</v>
      </c>
      <c r="CL206" s="25">
        <f>CL207+CL215+CL216+CL217+CL221+CL224+CL229+CL230</f>
        <v>0</v>
      </c>
      <c r="CM206" s="25">
        <f>CM207+CM215+CM216+CM217+CM221+CM224+CM229+CM230</f>
        <v>0</v>
      </c>
      <c r="CN206" s="25">
        <f>SUM(CO206:CP206)</f>
        <v>0</v>
      </c>
      <c r="CO206" s="25">
        <f>CO207+CO215+CO216+CO217+CO221+CO224+CO229+CO230</f>
        <v>0</v>
      </c>
      <c r="CP206" s="25">
        <f>CP207+CP215+CP216+CP217+CP221+CP224+CP229+CP230</f>
        <v>0</v>
      </c>
      <c r="CQ206" s="25">
        <f t="shared" ref="CQ206:CQ207" si="3048">CR206+CU206</f>
        <v>0</v>
      </c>
      <c r="CR206" s="25">
        <f t="shared" ref="CR206:CR207" si="3049">SUM(CS206:CT206)</f>
        <v>0</v>
      </c>
      <c r="CS206" s="25">
        <f>CS207+CS215+CS216+CS217+CS221+CS224+CS229+CS230</f>
        <v>0</v>
      </c>
      <c r="CT206" s="25">
        <f>CT207+CT215+CT216+CT217+CT221+CT224+CT229+CT230</f>
        <v>0</v>
      </c>
      <c r="CU206" s="25">
        <f t="shared" ref="CU206:CU207" si="3050">SUM(CV206:CW206)</f>
        <v>0</v>
      </c>
      <c r="CV206" s="25">
        <f>CV207+CV215+CV216+CV217+CV221+CV224+CV229+CV230</f>
        <v>0</v>
      </c>
      <c r="CW206" s="25">
        <f>CW207+CW215+CW216+CW217+CW221+CW224+CW229+CW230</f>
        <v>0</v>
      </c>
      <c r="CX206" s="25">
        <f t="shared" ref="CX206:CX207" si="3051">CY206+DB206</f>
        <v>0</v>
      </c>
      <c r="CY206" s="25">
        <f t="shared" ref="CY206:CY207" si="3052">SUM(CZ206:DA206)</f>
        <v>0</v>
      </c>
      <c r="CZ206" s="25">
        <f>CZ207+CZ215+CZ216+CZ217+CZ221+CZ224+CZ229+CZ230</f>
        <v>0</v>
      </c>
      <c r="DA206" s="25">
        <f>DA207+DA215+DA216+DA217+DA221+DA224+DA229+DA230</f>
        <v>0</v>
      </c>
      <c r="DB206" s="25">
        <f t="shared" ref="DB206:DB207" si="3053">SUM(DC206:DD206)</f>
        <v>0</v>
      </c>
      <c r="DC206" s="25">
        <f>DC207+DC215+DC216+DC217+DC221+DC224+DC229+DC230</f>
        <v>0</v>
      </c>
      <c r="DD206" s="25">
        <f>DD207+DD215+DD216+DD217+DD221+DD224+DD229+DD230</f>
        <v>0</v>
      </c>
      <c r="DE206" s="25">
        <f t="shared" ref="DE206:DE207" si="3054">DF206+DI206</f>
        <v>0</v>
      </c>
      <c r="DF206" s="25">
        <f t="shared" ref="DF206:DF207" si="3055">SUM(DG206:DH206)</f>
        <v>0</v>
      </c>
      <c r="DG206" s="25">
        <f>DG207+DG215+DG216+DG217+DG221+DG224+DG229+DG230</f>
        <v>0</v>
      </c>
      <c r="DH206" s="25">
        <f>DH207+DH215+DH216+DH217+DH221+DH224+DH229+DH230</f>
        <v>0</v>
      </c>
      <c r="DI206" s="25">
        <f t="shared" ref="DI206:DI207" si="3056">SUM(DJ206:DK206)</f>
        <v>0</v>
      </c>
      <c r="DJ206" s="25">
        <f>DJ207+DJ215+DJ216+DJ217+DJ221+DJ224+DJ229+DJ230</f>
        <v>0</v>
      </c>
      <c r="DK206" s="25">
        <f>DK207+DK215+DK216+DK217+DK221+DK224+DK229+DK230</f>
        <v>0</v>
      </c>
      <c r="DL206" s="25">
        <f>DM206+DP206</f>
        <v>6694660.2788699996</v>
      </c>
      <c r="DM206" s="25">
        <f>SUM(DN206:DO206)</f>
        <v>3184079.48587</v>
      </c>
      <c r="DN206" s="25">
        <f>DN207+DN215+DN216+DN217+DN221+DN224+DN229+DN230</f>
        <v>827612.02815999999</v>
      </c>
      <c r="DO206" s="25">
        <f>DO207+DO215+DO216+DO217+DO221+DO224+DO229+DO230</f>
        <v>2356467.4577100002</v>
      </c>
      <c r="DP206" s="25">
        <f>SUM(DQ206:DR206)</f>
        <v>3510580.7930000001</v>
      </c>
      <c r="DQ206" s="25">
        <f>DQ207+DQ215+DQ216+DQ217+DQ221+DQ224+DQ229+DQ230</f>
        <v>893673.29300000006</v>
      </c>
      <c r="DR206" s="25">
        <f>DR207+DR215+DR216+DR217+DR221+DR224+DR229+DR230</f>
        <v>2616907.5</v>
      </c>
    </row>
    <row r="207" spans="1:122" s="27" customFormat="1" ht="15" customHeight="1" x14ac:dyDescent="0.25">
      <c r="A207" s="35"/>
      <c r="B207" s="62"/>
      <c r="C207" s="34" t="s">
        <v>145</v>
      </c>
      <c r="D207" s="25">
        <f>E207+H207</f>
        <v>332716.23235000001</v>
      </c>
      <c r="E207" s="25">
        <f>SUM(F207:G207)</f>
        <v>209895.02434999999</v>
      </c>
      <c r="F207" s="25">
        <f>SUM(F208:F214)</f>
        <v>180462.21755</v>
      </c>
      <c r="G207" s="25">
        <f>SUM(G208:G214)</f>
        <v>29432.806799999998</v>
      </c>
      <c r="H207" s="25">
        <f>SUM(I207:J207)</f>
        <v>122821.208</v>
      </c>
      <c r="I207" s="25">
        <f>SUM(I208:I214)</f>
        <v>122821.208</v>
      </c>
      <c r="J207" s="25">
        <f>SUM(J208:J214)</f>
        <v>0</v>
      </c>
      <c r="K207" s="25">
        <f t="shared" si="3021"/>
        <v>365879.94336999999</v>
      </c>
      <c r="L207" s="25">
        <f t="shared" si="3022"/>
        <v>226454.17337</v>
      </c>
      <c r="M207" s="25">
        <f>SUM(M208:M214)</f>
        <v>192180.364</v>
      </c>
      <c r="N207" s="25">
        <f>SUM(N208:N214)</f>
        <v>34273.809370000003</v>
      </c>
      <c r="O207" s="25">
        <f t="shared" si="3023"/>
        <v>139425.77000000002</v>
      </c>
      <c r="P207" s="25">
        <f>SUM(P208:P214)</f>
        <v>139425.77000000002</v>
      </c>
      <c r="Q207" s="25">
        <f>SUM(Q208:Q214)</f>
        <v>0</v>
      </c>
      <c r="R207" s="25">
        <f t="shared" si="3024"/>
        <v>389939.84915000002</v>
      </c>
      <c r="S207" s="25">
        <f t="shared" si="3025"/>
        <v>257505.11414999998</v>
      </c>
      <c r="T207" s="25">
        <f>SUM(T208:T214)</f>
        <v>217154.15860999998</v>
      </c>
      <c r="U207" s="25">
        <f>SUM(U208:U214)</f>
        <v>40350.955539999995</v>
      </c>
      <c r="V207" s="25">
        <f t="shared" si="3026"/>
        <v>132434.73500000002</v>
      </c>
      <c r="W207" s="25">
        <f>SUM(W208:W214)</f>
        <v>132434.73500000002</v>
      </c>
      <c r="X207" s="25">
        <f>SUM(X208:X214)</f>
        <v>0</v>
      </c>
      <c r="Y207" s="25">
        <f>Z207+AC207</f>
        <v>1088536.0248700001</v>
      </c>
      <c r="Z207" s="25">
        <f>SUM(AA207:AB207)</f>
        <v>693854.31187000009</v>
      </c>
      <c r="AA207" s="25">
        <f>SUM(AA208:AA214)</f>
        <v>589796.74016000004</v>
      </c>
      <c r="AB207" s="25">
        <f>SUM(AB208:AB214)</f>
        <v>104057.57170999999</v>
      </c>
      <c r="AC207" s="25">
        <f>SUM(AD207:AE207)</f>
        <v>394681.71299999999</v>
      </c>
      <c r="AD207" s="25">
        <f>SUM(AD208:AD214)</f>
        <v>394681.71299999999</v>
      </c>
      <c r="AE207" s="25">
        <f>SUM(AE208:AE214)</f>
        <v>0</v>
      </c>
      <c r="AF207" s="25">
        <f t="shared" si="3027"/>
        <v>0</v>
      </c>
      <c r="AG207" s="25">
        <f>SUM(AH207:AI207)</f>
        <v>0</v>
      </c>
      <c r="AH207" s="25">
        <f>SUM(AH208:AH214)</f>
        <v>0</v>
      </c>
      <c r="AI207" s="25">
        <f>SUM(AI208:AI214)</f>
        <v>0</v>
      </c>
      <c r="AJ207" s="25">
        <f>SUM(AK207:AL207)</f>
        <v>0</v>
      </c>
      <c r="AK207" s="25">
        <f>SUM(AK208:AK214)</f>
        <v>0</v>
      </c>
      <c r="AL207" s="25">
        <f>SUM(AL208:AL214)</f>
        <v>0</v>
      </c>
      <c r="AM207" s="25">
        <f t="shared" si="3028"/>
        <v>0</v>
      </c>
      <c r="AN207" s="25">
        <f t="shared" si="3029"/>
        <v>0</v>
      </c>
      <c r="AO207" s="25">
        <f>SUM(AO208:AO214)</f>
        <v>0</v>
      </c>
      <c r="AP207" s="25">
        <f>SUM(AP208:AP214)</f>
        <v>0</v>
      </c>
      <c r="AQ207" s="25">
        <f t="shared" si="3030"/>
        <v>0</v>
      </c>
      <c r="AR207" s="25">
        <f>SUM(AR208:AR214)</f>
        <v>0</v>
      </c>
      <c r="AS207" s="25">
        <f>SUM(AS208:AS214)</f>
        <v>0</v>
      </c>
      <c r="AT207" s="25">
        <f t="shared" si="3031"/>
        <v>0</v>
      </c>
      <c r="AU207" s="25">
        <f t="shared" si="3032"/>
        <v>0</v>
      </c>
      <c r="AV207" s="25">
        <f>SUM(AV208:AV214)</f>
        <v>0</v>
      </c>
      <c r="AW207" s="25">
        <f>SUM(AW208:AW214)</f>
        <v>0</v>
      </c>
      <c r="AX207" s="25">
        <f t="shared" si="3033"/>
        <v>0</v>
      </c>
      <c r="AY207" s="25">
        <f>SUM(AY208:AY214)</f>
        <v>0</v>
      </c>
      <c r="AZ207" s="25">
        <f>SUM(AZ208:AZ214)</f>
        <v>0</v>
      </c>
      <c r="BA207" s="25">
        <f t="shared" si="3034"/>
        <v>0</v>
      </c>
      <c r="BB207" s="25">
        <f t="shared" si="3035"/>
        <v>0</v>
      </c>
      <c r="BC207" s="25">
        <f>SUM(BC208:BC214)</f>
        <v>0</v>
      </c>
      <c r="BD207" s="25">
        <f>SUM(BD208:BD214)</f>
        <v>0</v>
      </c>
      <c r="BE207" s="25">
        <f t="shared" si="3036"/>
        <v>0</v>
      </c>
      <c r="BF207" s="25">
        <f>SUM(BF208:BF214)</f>
        <v>0</v>
      </c>
      <c r="BG207" s="25">
        <f>SUM(BG208:BG214)</f>
        <v>0</v>
      </c>
      <c r="BH207" s="25">
        <f t="shared" si="3037"/>
        <v>0</v>
      </c>
      <c r="BI207" s="25">
        <f>SUM(BJ207:BK207)</f>
        <v>0</v>
      </c>
      <c r="BJ207" s="25">
        <f>SUM(BJ208:BJ214)</f>
        <v>0</v>
      </c>
      <c r="BK207" s="25">
        <f>SUM(BK208:BK214)</f>
        <v>0</v>
      </c>
      <c r="BL207" s="25">
        <f>SUM(BM207:BN207)</f>
        <v>0</v>
      </c>
      <c r="BM207" s="25">
        <f>SUM(BM208:BM214)</f>
        <v>0</v>
      </c>
      <c r="BN207" s="25">
        <f>SUM(BN208:BN214)</f>
        <v>0</v>
      </c>
      <c r="BO207" s="25">
        <f t="shared" si="3038"/>
        <v>0</v>
      </c>
      <c r="BP207" s="25">
        <f t="shared" si="3039"/>
        <v>0</v>
      </c>
      <c r="BQ207" s="25">
        <f>SUM(BQ208:BQ214)</f>
        <v>0</v>
      </c>
      <c r="BR207" s="25">
        <f>SUM(BR208:BR214)</f>
        <v>0</v>
      </c>
      <c r="BS207" s="25">
        <f t="shared" si="3040"/>
        <v>0</v>
      </c>
      <c r="BT207" s="25">
        <f>SUM(BT208:BT214)</f>
        <v>0</v>
      </c>
      <c r="BU207" s="25">
        <f>SUM(BU208:BU214)</f>
        <v>0</v>
      </c>
      <c r="BV207" s="25">
        <f t="shared" si="3041"/>
        <v>0</v>
      </c>
      <c r="BW207" s="25">
        <f t="shared" si="3042"/>
        <v>0</v>
      </c>
      <c r="BX207" s="25">
        <f>SUM(BX208:BX214)</f>
        <v>0</v>
      </c>
      <c r="BY207" s="25">
        <f>SUM(BY208:BY214)</f>
        <v>0</v>
      </c>
      <c r="BZ207" s="25">
        <f t="shared" si="3043"/>
        <v>0</v>
      </c>
      <c r="CA207" s="25">
        <f>SUM(CA208:CA214)</f>
        <v>0</v>
      </c>
      <c r="CB207" s="25">
        <f>SUM(CB208:CB214)</f>
        <v>0</v>
      </c>
      <c r="CC207" s="25">
        <f t="shared" si="3044"/>
        <v>0</v>
      </c>
      <c r="CD207" s="25">
        <f t="shared" si="3045"/>
        <v>0</v>
      </c>
      <c r="CE207" s="25">
        <f>SUM(CE208:CE214)</f>
        <v>0</v>
      </c>
      <c r="CF207" s="25">
        <f>SUM(CF208:CF214)</f>
        <v>0</v>
      </c>
      <c r="CG207" s="25">
        <f t="shared" si="3046"/>
        <v>0</v>
      </c>
      <c r="CH207" s="25">
        <f>SUM(CH208:CH214)</f>
        <v>0</v>
      </c>
      <c r="CI207" s="25">
        <f>SUM(CI208:CI214)</f>
        <v>0</v>
      </c>
      <c r="CJ207" s="25">
        <f t="shared" si="3047"/>
        <v>0</v>
      </c>
      <c r="CK207" s="25">
        <f>SUM(CL207:CM207)</f>
        <v>0</v>
      </c>
      <c r="CL207" s="25">
        <f>SUM(CL208:CL214)</f>
        <v>0</v>
      </c>
      <c r="CM207" s="25">
        <f>SUM(CM208:CM214)</f>
        <v>0</v>
      </c>
      <c r="CN207" s="25">
        <f>SUM(CO207:CP207)</f>
        <v>0</v>
      </c>
      <c r="CO207" s="25">
        <f>SUM(CO208:CO214)</f>
        <v>0</v>
      </c>
      <c r="CP207" s="25">
        <f>SUM(CP208:CP214)</f>
        <v>0</v>
      </c>
      <c r="CQ207" s="25">
        <f t="shared" si="3048"/>
        <v>0</v>
      </c>
      <c r="CR207" s="25">
        <f t="shared" si="3049"/>
        <v>0</v>
      </c>
      <c r="CS207" s="25">
        <f>SUM(CS208:CS214)</f>
        <v>0</v>
      </c>
      <c r="CT207" s="25">
        <f>SUM(CT208:CT214)</f>
        <v>0</v>
      </c>
      <c r="CU207" s="25">
        <f t="shared" si="3050"/>
        <v>0</v>
      </c>
      <c r="CV207" s="25">
        <f>SUM(CV208:CV214)</f>
        <v>0</v>
      </c>
      <c r="CW207" s="25">
        <f>SUM(CW208:CW214)</f>
        <v>0</v>
      </c>
      <c r="CX207" s="25">
        <f t="shared" si="3051"/>
        <v>0</v>
      </c>
      <c r="CY207" s="25">
        <f t="shared" si="3052"/>
        <v>0</v>
      </c>
      <c r="CZ207" s="25">
        <f>SUM(CZ208:CZ214)</f>
        <v>0</v>
      </c>
      <c r="DA207" s="25">
        <f>SUM(DA208:DA214)</f>
        <v>0</v>
      </c>
      <c r="DB207" s="25">
        <f t="shared" si="3053"/>
        <v>0</v>
      </c>
      <c r="DC207" s="25">
        <f>SUM(DC208:DC214)</f>
        <v>0</v>
      </c>
      <c r="DD207" s="25">
        <f>SUM(DD208:DD214)</f>
        <v>0</v>
      </c>
      <c r="DE207" s="25">
        <f t="shared" si="3054"/>
        <v>0</v>
      </c>
      <c r="DF207" s="25">
        <f t="shared" si="3055"/>
        <v>0</v>
      </c>
      <c r="DG207" s="25">
        <f>SUM(DG208:DG214)</f>
        <v>0</v>
      </c>
      <c r="DH207" s="25">
        <f>SUM(DH208:DH214)</f>
        <v>0</v>
      </c>
      <c r="DI207" s="25">
        <f t="shared" si="3056"/>
        <v>0</v>
      </c>
      <c r="DJ207" s="25">
        <f>SUM(DJ208:DJ214)</f>
        <v>0</v>
      </c>
      <c r="DK207" s="25">
        <f>SUM(DK208:DK214)</f>
        <v>0</v>
      </c>
      <c r="DL207" s="25">
        <f>DM207+DP207</f>
        <v>1088536.0248700001</v>
      </c>
      <c r="DM207" s="25">
        <f>SUM(DN207:DO207)</f>
        <v>693854.31187000009</v>
      </c>
      <c r="DN207" s="25">
        <f>SUM(DN208:DN214)</f>
        <v>589796.74016000004</v>
      </c>
      <c r="DO207" s="25">
        <f>SUM(DO208:DO214)</f>
        <v>104057.57170999999</v>
      </c>
      <c r="DP207" s="25">
        <f>SUM(DQ207:DR207)</f>
        <v>394681.71299999999</v>
      </c>
      <c r="DQ207" s="25">
        <f>SUM(DQ208:DQ214)</f>
        <v>394681.71299999999</v>
      </c>
      <c r="DR207" s="25">
        <f>SUM(DR208:DR214)</f>
        <v>0</v>
      </c>
    </row>
    <row r="208" spans="1:122" s="27" customFormat="1" ht="15" customHeight="1" x14ac:dyDescent="0.25">
      <c r="A208" s="35"/>
      <c r="B208" s="62"/>
      <c r="C208" s="36" t="s">
        <v>355</v>
      </c>
      <c r="D208" s="25">
        <f>+E208+H208</f>
        <v>69418.600449999998</v>
      </c>
      <c r="E208" s="25">
        <f>F208+G208</f>
        <v>69418.600449999998</v>
      </c>
      <c r="F208" s="52">
        <v>58213.600449999998</v>
      </c>
      <c r="G208" s="52">
        <v>11205</v>
      </c>
      <c r="H208" s="25">
        <f>I208+J208</f>
        <v>0</v>
      </c>
      <c r="I208" s="52">
        <v>0</v>
      </c>
      <c r="J208" s="52">
        <v>0</v>
      </c>
      <c r="K208" s="25">
        <f>+L208+O208</f>
        <v>75576.049020000006</v>
      </c>
      <c r="L208" s="25">
        <f>M208+N208</f>
        <v>75576.049020000006</v>
      </c>
      <c r="M208" s="52">
        <v>63469.051579999999</v>
      </c>
      <c r="N208" s="52">
        <v>12106.997439999999</v>
      </c>
      <c r="O208" s="25">
        <f>P208+Q208</f>
        <v>0</v>
      </c>
      <c r="P208" s="52">
        <v>0</v>
      </c>
      <c r="Q208" s="52">
        <v>0</v>
      </c>
      <c r="R208" s="25">
        <f>+S208+V208</f>
        <v>87011.924910000002</v>
      </c>
      <c r="S208" s="25">
        <f>T208+U208</f>
        <v>87011.924910000002</v>
      </c>
      <c r="T208" s="52">
        <v>71308.633260000002</v>
      </c>
      <c r="U208" s="52">
        <v>15703.291649999999</v>
      </c>
      <c r="V208" s="25">
        <f>W208+X208</f>
        <v>0</v>
      </c>
      <c r="W208" s="52">
        <v>0</v>
      </c>
      <c r="X208" s="52">
        <v>0</v>
      </c>
      <c r="Y208" s="25">
        <f>+Z208+AC208</f>
        <v>232006.57438000001</v>
      </c>
      <c r="Z208" s="25">
        <f>AA208+AB208</f>
        <v>232006.57438000001</v>
      </c>
      <c r="AA208" s="52">
        <f>+F208+M208+T208</f>
        <v>192991.28529</v>
      </c>
      <c r="AB208" s="52">
        <f>+G208+N208+U208</f>
        <v>39015.289089999998</v>
      </c>
      <c r="AC208" s="25">
        <f>AD208+AE208</f>
        <v>0</v>
      </c>
      <c r="AD208" s="52">
        <f>+I208+P208+W208</f>
        <v>0</v>
      </c>
      <c r="AE208" s="52">
        <f>+J208+Q208+X208</f>
        <v>0</v>
      </c>
      <c r="AF208" s="25">
        <f>+AG208+AJ208</f>
        <v>0</v>
      </c>
      <c r="AG208" s="25">
        <f>AH208+AI208</f>
        <v>0</v>
      </c>
      <c r="AH208" s="52">
        <v>0</v>
      </c>
      <c r="AI208" s="52">
        <v>0</v>
      </c>
      <c r="AJ208" s="25">
        <f>AK208+AL208</f>
        <v>0</v>
      </c>
      <c r="AK208" s="52">
        <v>0</v>
      </c>
      <c r="AL208" s="52">
        <v>0</v>
      </c>
      <c r="AM208" s="25">
        <f>+AN208+AQ208</f>
        <v>0</v>
      </c>
      <c r="AN208" s="25">
        <f>AO208+AP208</f>
        <v>0</v>
      </c>
      <c r="AO208" s="52">
        <v>0</v>
      </c>
      <c r="AP208" s="52">
        <v>0</v>
      </c>
      <c r="AQ208" s="25">
        <f>AR208+AS208</f>
        <v>0</v>
      </c>
      <c r="AR208" s="52">
        <v>0</v>
      </c>
      <c r="AS208" s="52">
        <v>0</v>
      </c>
      <c r="AT208" s="25">
        <f>+AU208+AX208</f>
        <v>0</v>
      </c>
      <c r="AU208" s="25">
        <f>AV208+AW208</f>
        <v>0</v>
      </c>
      <c r="AV208" s="52">
        <v>0</v>
      </c>
      <c r="AW208" s="52">
        <v>0</v>
      </c>
      <c r="AX208" s="25">
        <f>AY208+AZ208</f>
        <v>0</v>
      </c>
      <c r="AY208" s="52">
        <v>0</v>
      </c>
      <c r="AZ208" s="52">
        <v>0</v>
      </c>
      <c r="BA208" s="25">
        <f>+BB208+BE208</f>
        <v>0</v>
      </c>
      <c r="BB208" s="25">
        <f>BC208+BD208</f>
        <v>0</v>
      </c>
      <c r="BC208" s="52">
        <f>+AH208+AO208+AV208</f>
        <v>0</v>
      </c>
      <c r="BD208" s="52">
        <f>+AI208+AP208+AW208</f>
        <v>0</v>
      </c>
      <c r="BE208" s="25">
        <f>BF208+BG208</f>
        <v>0</v>
      </c>
      <c r="BF208" s="52">
        <f>+AK208+AR208+AY208</f>
        <v>0</v>
      </c>
      <c r="BG208" s="52">
        <f>+AL208+AS208+AZ208</f>
        <v>0</v>
      </c>
      <c r="BH208" s="25">
        <f>+BI208+BL208</f>
        <v>0</v>
      </c>
      <c r="BI208" s="25">
        <f>BJ208+BK208</f>
        <v>0</v>
      </c>
      <c r="BJ208" s="52">
        <v>0</v>
      </c>
      <c r="BK208" s="52">
        <v>0</v>
      </c>
      <c r="BL208" s="25">
        <f>BM208+BN208</f>
        <v>0</v>
      </c>
      <c r="BM208" s="52">
        <v>0</v>
      </c>
      <c r="BN208" s="52">
        <v>0</v>
      </c>
      <c r="BO208" s="25">
        <f>+BP208+BS208</f>
        <v>0</v>
      </c>
      <c r="BP208" s="25">
        <f>BQ208+BR208</f>
        <v>0</v>
      </c>
      <c r="BQ208" s="52">
        <v>0</v>
      </c>
      <c r="BR208" s="52">
        <v>0</v>
      </c>
      <c r="BS208" s="25">
        <f>BT208+BU208</f>
        <v>0</v>
      </c>
      <c r="BT208" s="52">
        <v>0</v>
      </c>
      <c r="BU208" s="52">
        <v>0</v>
      </c>
      <c r="BV208" s="25">
        <f>+BW208+BZ208</f>
        <v>0</v>
      </c>
      <c r="BW208" s="25">
        <f>BX208+BY208</f>
        <v>0</v>
      </c>
      <c r="BX208" s="52">
        <v>0</v>
      </c>
      <c r="BY208" s="52">
        <v>0</v>
      </c>
      <c r="BZ208" s="25">
        <f>CA208+CB208</f>
        <v>0</v>
      </c>
      <c r="CA208" s="52">
        <v>0</v>
      </c>
      <c r="CB208" s="52">
        <v>0</v>
      </c>
      <c r="CC208" s="25">
        <f>+CD208+CG208</f>
        <v>0</v>
      </c>
      <c r="CD208" s="25">
        <f>CE208+CF208</f>
        <v>0</v>
      </c>
      <c r="CE208" s="52">
        <f>+BJ208+BQ208+BX208</f>
        <v>0</v>
      </c>
      <c r="CF208" s="52">
        <f>+BK208+BR208+BY208</f>
        <v>0</v>
      </c>
      <c r="CG208" s="25">
        <f>CH208+CI208</f>
        <v>0</v>
      </c>
      <c r="CH208" s="52">
        <f>+BM208+BT208+CA208</f>
        <v>0</v>
      </c>
      <c r="CI208" s="52">
        <f>+BN208+BU208+CB208</f>
        <v>0</v>
      </c>
      <c r="CJ208" s="25">
        <f>+CK208+CN208</f>
        <v>0</v>
      </c>
      <c r="CK208" s="25">
        <f>CL208+CM208</f>
        <v>0</v>
      </c>
      <c r="CL208" s="52">
        <v>0</v>
      </c>
      <c r="CM208" s="52">
        <v>0</v>
      </c>
      <c r="CN208" s="25">
        <f>CO208+CP208</f>
        <v>0</v>
      </c>
      <c r="CO208" s="52">
        <v>0</v>
      </c>
      <c r="CP208" s="52">
        <v>0</v>
      </c>
      <c r="CQ208" s="25">
        <f>+CR208+CU208</f>
        <v>0</v>
      </c>
      <c r="CR208" s="25">
        <f>CS208+CT208</f>
        <v>0</v>
      </c>
      <c r="CS208" s="52">
        <v>0</v>
      </c>
      <c r="CT208" s="52">
        <v>0</v>
      </c>
      <c r="CU208" s="25">
        <f>CV208+CW208</f>
        <v>0</v>
      </c>
      <c r="CV208" s="52">
        <v>0</v>
      </c>
      <c r="CW208" s="52">
        <v>0</v>
      </c>
      <c r="CX208" s="25">
        <f>+CY208+DB208</f>
        <v>0</v>
      </c>
      <c r="CY208" s="25">
        <f>CZ208+DA208</f>
        <v>0</v>
      </c>
      <c r="CZ208" s="52">
        <v>0</v>
      </c>
      <c r="DA208" s="52">
        <v>0</v>
      </c>
      <c r="DB208" s="25">
        <f>DC208+DD208</f>
        <v>0</v>
      </c>
      <c r="DC208" s="52">
        <v>0</v>
      </c>
      <c r="DD208" s="52">
        <v>0</v>
      </c>
      <c r="DE208" s="25">
        <f>+DF208+DI208</f>
        <v>0</v>
      </c>
      <c r="DF208" s="25">
        <f>DG208+DH208</f>
        <v>0</v>
      </c>
      <c r="DG208" s="52">
        <f>+CL208+CS208+CZ208</f>
        <v>0</v>
      </c>
      <c r="DH208" s="52">
        <f>+CM208+CT208+DA208</f>
        <v>0</v>
      </c>
      <c r="DI208" s="25">
        <f>DJ208+DK208</f>
        <v>0</v>
      </c>
      <c r="DJ208" s="52">
        <f>+CO208+CV208+DC208</f>
        <v>0</v>
      </c>
      <c r="DK208" s="52">
        <f>+CP208+CW208+DD208</f>
        <v>0</v>
      </c>
      <c r="DL208" s="25">
        <f>+DM208+DP208</f>
        <v>232006.57438000001</v>
      </c>
      <c r="DM208" s="25">
        <f>DN208+DO208</f>
        <v>232006.57438000001</v>
      </c>
      <c r="DN208" s="52">
        <f>AA208+BC208+CE208+DG208</f>
        <v>192991.28529</v>
      </c>
      <c r="DO208" s="52">
        <f>AB208+BD208+CF208+DH208</f>
        <v>39015.289089999998</v>
      </c>
      <c r="DP208" s="25">
        <f>DQ208+DR208</f>
        <v>0</v>
      </c>
      <c r="DQ208" s="52">
        <f>AD208+BF208+CH208+DJ208</f>
        <v>0</v>
      </c>
      <c r="DR208" s="52">
        <f>AE208+BG208+CI208+DK208</f>
        <v>0</v>
      </c>
    </row>
    <row r="209" spans="1:122" s="27" customFormat="1" ht="15" customHeight="1" x14ac:dyDescent="0.25">
      <c r="A209" s="35"/>
      <c r="B209" s="62"/>
      <c r="C209" s="36" t="s">
        <v>356</v>
      </c>
      <c r="D209" s="25">
        <f t="shared" ref="D209:D212" si="3057">+E209+H209</f>
        <v>0</v>
      </c>
      <c r="E209" s="25">
        <f t="shared" ref="E209:E212" si="3058">F209+G209</f>
        <v>0</v>
      </c>
      <c r="F209" s="52">
        <v>0</v>
      </c>
      <c r="G209" s="52">
        <v>0</v>
      </c>
      <c r="H209" s="25">
        <f t="shared" ref="H209:H212" si="3059">I209+J209</f>
        <v>0</v>
      </c>
      <c r="I209" s="52">
        <v>0</v>
      </c>
      <c r="J209" s="52">
        <v>0</v>
      </c>
      <c r="K209" s="25">
        <f t="shared" ref="K209:K212" si="3060">+L209+O209</f>
        <v>0</v>
      </c>
      <c r="L209" s="25">
        <f t="shared" ref="L209:L212" si="3061">M209+N209</f>
        <v>0</v>
      </c>
      <c r="M209" s="52">
        <v>0</v>
      </c>
      <c r="N209" s="52">
        <v>0</v>
      </c>
      <c r="O209" s="25">
        <f t="shared" ref="O209:O212" si="3062">P209+Q209</f>
        <v>0</v>
      </c>
      <c r="P209" s="52">
        <v>0</v>
      </c>
      <c r="Q209" s="52">
        <v>0</v>
      </c>
      <c r="R209" s="25">
        <f t="shared" ref="R209:R212" si="3063">+S209+V209</f>
        <v>0</v>
      </c>
      <c r="S209" s="25">
        <f t="shared" ref="S209:S212" si="3064">T209+U209</f>
        <v>0</v>
      </c>
      <c r="T209" s="52">
        <v>0</v>
      </c>
      <c r="U209" s="52">
        <v>0</v>
      </c>
      <c r="V209" s="25">
        <f t="shared" ref="V209:V212" si="3065">W209+X209</f>
        <v>0</v>
      </c>
      <c r="W209" s="52">
        <v>0</v>
      </c>
      <c r="X209" s="52">
        <v>0</v>
      </c>
      <c r="Y209" s="25">
        <f t="shared" ref="Y209:Y212" si="3066">+Z209+AC209</f>
        <v>0</v>
      </c>
      <c r="Z209" s="25">
        <f t="shared" ref="Z209:Z212" si="3067">AA209+AB209</f>
        <v>0</v>
      </c>
      <c r="AA209" s="52">
        <f t="shared" ref="AA209:AA212" si="3068">+F209+M209+T209</f>
        <v>0</v>
      </c>
      <c r="AB209" s="52">
        <f t="shared" ref="AB209:AB212" si="3069">+G209+N209+U209</f>
        <v>0</v>
      </c>
      <c r="AC209" s="25">
        <f t="shared" ref="AC209:AC212" si="3070">AD209+AE209</f>
        <v>0</v>
      </c>
      <c r="AD209" s="52">
        <f t="shared" ref="AD209:AD212" si="3071">+I209+P209+W209</f>
        <v>0</v>
      </c>
      <c r="AE209" s="52">
        <f t="shared" ref="AE209:AE212" si="3072">+J209+Q209+X209</f>
        <v>0</v>
      </c>
      <c r="AF209" s="25">
        <f t="shared" ref="AF209:AF212" si="3073">+AG209+AJ209</f>
        <v>0</v>
      </c>
      <c r="AG209" s="25">
        <f t="shared" ref="AG209" si="3074">AH209+AI209</f>
        <v>0</v>
      </c>
      <c r="AH209" s="52">
        <v>0</v>
      </c>
      <c r="AI209" s="52">
        <v>0</v>
      </c>
      <c r="AJ209" s="25">
        <f t="shared" ref="AJ209" si="3075">AK209+AL209</f>
        <v>0</v>
      </c>
      <c r="AK209" s="52">
        <v>0</v>
      </c>
      <c r="AL209" s="52">
        <v>0</v>
      </c>
      <c r="AM209" s="25">
        <f t="shared" ref="AM209" si="3076">+AN209+AQ209</f>
        <v>0</v>
      </c>
      <c r="AN209" s="25">
        <f t="shared" ref="AN209" si="3077">AO209+AP209</f>
        <v>0</v>
      </c>
      <c r="AO209" s="52">
        <v>0</v>
      </c>
      <c r="AP209" s="52">
        <v>0</v>
      </c>
      <c r="AQ209" s="25">
        <f t="shared" ref="AQ209" si="3078">AR209+AS209</f>
        <v>0</v>
      </c>
      <c r="AR209" s="52">
        <v>0</v>
      </c>
      <c r="AS209" s="52">
        <v>0</v>
      </c>
      <c r="AT209" s="25">
        <f t="shared" ref="AT209" si="3079">+AU209+AX209</f>
        <v>0</v>
      </c>
      <c r="AU209" s="25">
        <f t="shared" ref="AU209" si="3080">AV209+AW209</f>
        <v>0</v>
      </c>
      <c r="AV209" s="52">
        <v>0</v>
      </c>
      <c r="AW209" s="52">
        <v>0</v>
      </c>
      <c r="AX209" s="25">
        <f t="shared" ref="AX209" si="3081">AY209+AZ209</f>
        <v>0</v>
      </c>
      <c r="AY209" s="52">
        <v>0</v>
      </c>
      <c r="AZ209" s="52">
        <v>0</v>
      </c>
      <c r="BA209" s="25">
        <f t="shared" ref="BA209:BA212" si="3082">+BB209+BE209</f>
        <v>0</v>
      </c>
      <c r="BB209" s="25">
        <f t="shared" ref="BB209:BB212" si="3083">BC209+BD209</f>
        <v>0</v>
      </c>
      <c r="BC209" s="52">
        <f t="shared" ref="BC209:BC212" si="3084">+AH209+AO209+AV209</f>
        <v>0</v>
      </c>
      <c r="BD209" s="52">
        <f t="shared" ref="BD209:BD212" si="3085">+AI209+AP209+AW209</f>
        <v>0</v>
      </c>
      <c r="BE209" s="25">
        <f t="shared" ref="BE209:BE212" si="3086">BF209+BG209</f>
        <v>0</v>
      </c>
      <c r="BF209" s="52">
        <f t="shared" ref="BF209:BF212" si="3087">+AK209+AR209+AY209</f>
        <v>0</v>
      </c>
      <c r="BG209" s="52">
        <f t="shared" ref="BG209:BG212" si="3088">+AL209+AS209+AZ209</f>
        <v>0</v>
      </c>
      <c r="BH209" s="25">
        <f t="shared" ref="BH209:BH212" si="3089">+BI209+BL209</f>
        <v>0</v>
      </c>
      <c r="BI209" s="25">
        <f t="shared" ref="BI209" si="3090">BJ209+BK209</f>
        <v>0</v>
      </c>
      <c r="BJ209" s="52">
        <v>0</v>
      </c>
      <c r="BK209" s="52">
        <v>0</v>
      </c>
      <c r="BL209" s="25">
        <f t="shared" ref="BL209" si="3091">BM209+BN209</f>
        <v>0</v>
      </c>
      <c r="BM209" s="52">
        <v>0</v>
      </c>
      <c r="BN209" s="52">
        <v>0</v>
      </c>
      <c r="BO209" s="25">
        <f t="shared" ref="BO209" si="3092">+BP209+BS209</f>
        <v>0</v>
      </c>
      <c r="BP209" s="25">
        <f t="shared" ref="BP209" si="3093">BQ209+BR209</f>
        <v>0</v>
      </c>
      <c r="BQ209" s="52">
        <v>0</v>
      </c>
      <c r="BR209" s="52">
        <v>0</v>
      </c>
      <c r="BS209" s="25">
        <f t="shared" ref="BS209" si="3094">BT209+BU209</f>
        <v>0</v>
      </c>
      <c r="BT209" s="52">
        <v>0</v>
      </c>
      <c r="BU209" s="52">
        <v>0</v>
      </c>
      <c r="BV209" s="25">
        <f t="shared" ref="BV209" si="3095">+BW209+BZ209</f>
        <v>0</v>
      </c>
      <c r="BW209" s="25">
        <f t="shared" ref="BW209" si="3096">BX209+BY209</f>
        <v>0</v>
      </c>
      <c r="BX209" s="52">
        <v>0</v>
      </c>
      <c r="BY209" s="52">
        <v>0</v>
      </c>
      <c r="BZ209" s="25">
        <f t="shared" ref="BZ209" si="3097">CA209+CB209</f>
        <v>0</v>
      </c>
      <c r="CA209" s="52">
        <v>0</v>
      </c>
      <c r="CB209" s="52">
        <v>0</v>
      </c>
      <c r="CC209" s="25">
        <f t="shared" ref="CC209:CC212" si="3098">+CD209+CG209</f>
        <v>0</v>
      </c>
      <c r="CD209" s="25">
        <f t="shared" ref="CD209:CD212" si="3099">CE209+CF209</f>
        <v>0</v>
      </c>
      <c r="CE209" s="52">
        <f t="shared" ref="CE209:CE212" si="3100">+BJ209+BQ209+BX209</f>
        <v>0</v>
      </c>
      <c r="CF209" s="52">
        <f t="shared" ref="CF209:CF212" si="3101">+BK209+BR209+BY209</f>
        <v>0</v>
      </c>
      <c r="CG209" s="25">
        <f t="shared" ref="CG209:CG212" si="3102">CH209+CI209</f>
        <v>0</v>
      </c>
      <c r="CH209" s="52">
        <f t="shared" ref="CH209:CH212" si="3103">+BM209+BT209+CA209</f>
        <v>0</v>
      </c>
      <c r="CI209" s="52">
        <f t="shared" ref="CI209:CI212" si="3104">+BN209+BU209+CB209</f>
        <v>0</v>
      </c>
      <c r="CJ209" s="25">
        <f t="shared" ref="CJ209:CJ212" si="3105">+CK209+CN209</f>
        <v>0</v>
      </c>
      <c r="CK209" s="25">
        <f t="shared" ref="CK209" si="3106">CL209+CM209</f>
        <v>0</v>
      </c>
      <c r="CL209" s="52">
        <v>0</v>
      </c>
      <c r="CM209" s="52">
        <v>0</v>
      </c>
      <c r="CN209" s="25">
        <f t="shared" ref="CN209" si="3107">CO209+CP209</f>
        <v>0</v>
      </c>
      <c r="CO209" s="52">
        <v>0</v>
      </c>
      <c r="CP209" s="52">
        <v>0</v>
      </c>
      <c r="CQ209" s="25">
        <f t="shared" ref="CQ209" si="3108">+CR209+CU209</f>
        <v>0</v>
      </c>
      <c r="CR209" s="25">
        <f t="shared" ref="CR209" si="3109">CS209+CT209</f>
        <v>0</v>
      </c>
      <c r="CS209" s="52">
        <v>0</v>
      </c>
      <c r="CT209" s="52">
        <v>0</v>
      </c>
      <c r="CU209" s="25">
        <f t="shared" ref="CU209" si="3110">CV209+CW209</f>
        <v>0</v>
      </c>
      <c r="CV209" s="52">
        <v>0</v>
      </c>
      <c r="CW209" s="52">
        <v>0</v>
      </c>
      <c r="CX209" s="25">
        <f t="shared" ref="CX209" si="3111">+CY209+DB209</f>
        <v>0</v>
      </c>
      <c r="CY209" s="25">
        <f t="shared" ref="CY209" si="3112">CZ209+DA209</f>
        <v>0</v>
      </c>
      <c r="CZ209" s="52">
        <v>0</v>
      </c>
      <c r="DA209" s="52">
        <v>0</v>
      </c>
      <c r="DB209" s="25">
        <f t="shared" ref="DB209" si="3113">DC209+DD209</f>
        <v>0</v>
      </c>
      <c r="DC209" s="52">
        <v>0</v>
      </c>
      <c r="DD209" s="52">
        <v>0</v>
      </c>
      <c r="DE209" s="25">
        <f t="shared" ref="DE209:DE212" si="3114">+DF209+DI209</f>
        <v>0</v>
      </c>
      <c r="DF209" s="25">
        <f t="shared" ref="DF209:DF212" si="3115">DG209+DH209</f>
        <v>0</v>
      </c>
      <c r="DG209" s="52">
        <f t="shared" ref="DG209:DG212" si="3116">+CL209+CS209+CZ209</f>
        <v>0</v>
      </c>
      <c r="DH209" s="52">
        <f t="shared" ref="DH209:DH212" si="3117">+CM209+CT209+DA209</f>
        <v>0</v>
      </c>
      <c r="DI209" s="25">
        <f t="shared" ref="DI209:DI212" si="3118">DJ209+DK209</f>
        <v>0</v>
      </c>
      <c r="DJ209" s="52">
        <f t="shared" ref="DJ209:DJ212" si="3119">+CO209+CV209+DC209</f>
        <v>0</v>
      </c>
      <c r="DK209" s="52">
        <f t="shared" ref="DK209:DK212" si="3120">+CP209+CW209+DD209</f>
        <v>0</v>
      </c>
      <c r="DL209" s="25">
        <f t="shared" ref="DL209:DL212" si="3121">+DM209+DP209</f>
        <v>0</v>
      </c>
      <c r="DM209" s="25">
        <f t="shared" ref="DM209:DM212" si="3122">DN209+DO209</f>
        <v>0</v>
      </c>
      <c r="DN209" s="52">
        <f t="shared" ref="DN209:DN212" si="3123">AA209+BC209+CE209+DG209</f>
        <v>0</v>
      </c>
      <c r="DO209" s="52">
        <f t="shared" ref="DO209:DO212" si="3124">AB209+BD209+CF209+DH209</f>
        <v>0</v>
      </c>
      <c r="DP209" s="25">
        <f t="shared" ref="DP209:DP212" si="3125">DQ209+DR209</f>
        <v>0</v>
      </c>
      <c r="DQ209" s="52">
        <f t="shared" ref="DQ209:DQ212" si="3126">AD209+BF209+CH209+DJ209</f>
        <v>0</v>
      </c>
      <c r="DR209" s="52">
        <f t="shared" ref="DR209:DR212" si="3127">AE209+BG209+CI209+DK209</f>
        <v>0</v>
      </c>
    </row>
    <row r="210" spans="1:122" s="27" customFormat="1" ht="15" customHeight="1" x14ac:dyDescent="0.25">
      <c r="A210" s="35"/>
      <c r="B210" s="62"/>
      <c r="C210" s="36" t="s">
        <v>377</v>
      </c>
      <c r="D210" s="25">
        <f>+E210+H210</f>
        <v>625.17989999999998</v>
      </c>
      <c r="E210" s="25">
        <f>F210+G210</f>
        <v>625.17989999999998</v>
      </c>
      <c r="F210" s="52">
        <v>48.335100000000004</v>
      </c>
      <c r="G210" s="52">
        <v>576.84479999999996</v>
      </c>
      <c r="H210" s="25">
        <f>I210+J210</f>
        <v>0</v>
      </c>
      <c r="I210" s="52">
        <v>0</v>
      </c>
      <c r="J210" s="52">
        <v>0</v>
      </c>
      <c r="K210" s="25">
        <f>+L210+O210</f>
        <v>625.44686000000002</v>
      </c>
      <c r="L210" s="25">
        <f>M210+N210</f>
        <v>625.44686000000002</v>
      </c>
      <c r="M210" s="52">
        <v>46.821799999999996</v>
      </c>
      <c r="N210" s="52">
        <v>578.62505999999996</v>
      </c>
      <c r="O210" s="25">
        <f>P210+Q210</f>
        <v>0</v>
      </c>
      <c r="P210" s="52">
        <v>0</v>
      </c>
      <c r="Q210" s="52">
        <v>0</v>
      </c>
      <c r="R210" s="25">
        <f>+S210+V210</f>
        <v>674.33569999999997</v>
      </c>
      <c r="S210" s="25">
        <f>T210+U210</f>
        <v>674.33569999999997</v>
      </c>
      <c r="T210" s="52">
        <v>78.000400000000013</v>
      </c>
      <c r="U210" s="52">
        <v>596.33529999999996</v>
      </c>
      <c r="V210" s="25">
        <f>W210+X210</f>
        <v>0</v>
      </c>
      <c r="W210" s="52">
        <v>0</v>
      </c>
      <c r="X210" s="52">
        <v>0</v>
      </c>
      <c r="Y210" s="25">
        <f>+Z210+AC210</f>
        <v>1924.96246</v>
      </c>
      <c r="Z210" s="25">
        <f>AA210+AB210</f>
        <v>1924.96246</v>
      </c>
      <c r="AA210" s="52">
        <f>+F210+M210+T210</f>
        <v>173.15730000000002</v>
      </c>
      <c r="AB210" s="52">
        <f>+G210+N210+U210</f>
        <v>1751.8051599999999</v>
      </c>
      <c r="AC210" s="25">
        <f>AD210+AE210</f>
        <v>0</v>
      </c>
      <c r="AD210" s="52">
        <f>+I210+P210+W210</f>
        <v>0</v>
      </c>
      <c r="AE210" s="52">
        <f>+J210+Q210+X210</f>
        <v>0</v>
      </c>
      <c r="AF210" s="25">
        <f>+AG210+AJ210</f>
        <v>0</v>
      </c>
      <c r="AG210" s="25">
        <f>AH210+AI210</f>
        <v>0</v>
      </c>
      <c r="AH210" s="52">
        <v>0</v>
      </c>
      <c r="AI210" s="52">
        <v>0</v>
      </c>
      <c r="AJ210" s="25">
        <f>AK210+AL210</f>
        <v>0</v>
      </c>
      <c r="AK210" s="52">
        <v>0</v>
      </c>
      <c r="AL210" s="52">
        <v>0</v>
      </c>
      <c r="AM210" s="25">
        <f>+AN210+AQ210</f>
        <v>0</v>
      </c>
      <c r="AN210" s="25">
        <f>AO210+AP210</f>
        <v>0</v>
      </c>
      <c r="AO210" s="52">
        <v>0</v>
      </c>
      <c r="AP210" s="52">
        <v>0</v>
      </c>
      <c r="AQ210" s="25">
        <f>AR210+AS210</f>
        <v>0</v>
      </c>
      <c r="AR210" s="52">
        <v>0</v>
      </c>
      <c r="AS210" s="52">
        <v>0</v>
      </c>
      <c r="AT210" s="25">
        <f>+AU210+AX210</f>
        <v>0</v>
      </c>
      <c r="AU210" s="25">
        <f>AV210+AW210</f>
        <v>0</v>
      </c>
      <c r="AV210" s="52">
        <v>0</v>
      </c>
      <c r="AW210" s="52">
        <v>0</v>
      </c>
      <c r="AX210" s="25">
        <f>AY210+AZ210</f>
        <v>0</v>
      </c>
      <c r="AY210" s="52">
        <v>0</v>
      </c>
      <c r="AZ210" s="52">
        <v>0</v>
      </c>
      <c r="BA210" s="25">
        <f>+BB210+BE210</f>
        <v>0</v>
      </c>
      <c r="BB210" s="25">
        <f>BC210+BD210</f>
        <v>0</v>
      </c>
      <c r="BC210" s="52">
        <f>+AH210+AO210+AV210</f>
        <v>0</v>
      </c>
      <c r="BD210" s="52">
        <f>+AI210+AP210+AW210</f>
        <v>0</v>
      </c>
      <c r="BE210" s="25">
        <f>BF210+BG210</f>
        <v>0</v>
      </c>
      <c r="BF210" s="52">
        <f>+AK210+AR210+AY210</f>
        <v>0</v>
      </c>
      <c r="BG210" s="52">
        <f>+AL210+AS210+AZ210</f>
        <v>0</v>
      </c>
      <c r="BH210" s="25">
        <f>+BI210+BL210</f>
        <v>0</v>
      </c>
      <c r="BI210" s="25">
        <f>BJ210+BK210</f>
        <v>0</v>
      </c>
      <c r="BJ210" s="52">
        <v>0</v>
      </c>
      <c r="BK210" s="52">
        <v>0</v>
      </c>
      <c r="BL210" s="25">
        <f>BM210+BN210</f>
        <v>0</v>
      </c>
      <c r="BM210" s="52">
        <v>0</v>
      </c>
      <c r="BN210" s="52">
        <v>0</v>
      </c>
      <c r="BO210" s="25">
        <f>+BP210+BS210</f>
        <v>0</v>
      </c>
      <c r="BP210" s="25">
        <f>BQ210+BR210</f>
        <v>0</v>
      </c>
      <c r="BQ210" s="52">
        <v>0</v>
      </c>
      <c r="BR210" s="52">
        <v>0</v>
      </c>
      <c r="BS210" s="25">
        <f>BT210+BU210</f>
        <v>0</v>
      </c>
      <c r="BT210" s="52">
        <v>0</v>
      </c>
      <c r="BU210" s="52">
        <v>0</v>
      </c>
      <c r="BV210" s="25">
        <f>+BW210+BZ210</f>
        <v>0</v>
      </c>
      <c r="BW210" s="25">
        <f>BX210+BY210</f>
        <v>0</v>
      </c>
      <c r="BX210" s="52">
        <v>0</v>
      </c>
      <c r="BY210" s="52">
        <v>0</v>
      </c>
      <c r="BZ210" s="25">
        <f>CA210+CB210</f>
        <v>0</v>
      </c>
      <c r="CA210" s="52">
        <v>0</v>
      </c>
      <c r="CB210" s="52">
        <v>0</v>
      </c>
      <c r="CC210" s="25">
        <f>+CD210+CG210</f>
        <v>0</v>
      </c>
      <c r="CD210" s="25">
        <f>CE210+CF210</f>
        <v>0</v>
      </c>
      <c r="CE210" s="52">
        <f>+BJ210+BQ210+BX210</f>
        <v>0</v>
      </c>
      <c r="CF210" s="52">
        <f>+BK210+BR210+BY210</f>
        <v>0</v>
      </c>
      <c r="CG210" s="25">
        <f>CH210+CI210</f>
        <v>0</v>
      </c>
      <c r="CH210" s="52">
        <f>+BM210+BT210+CA210</f>
        <v>0</v>
      </c>
      <c r="CI210" s="52">
        <f>+BN210+BU210+CB210</f>
        <v>0</v>
      </c>
      <c r="CJ210" s="25">
        <f>+CK210+CN210</f>
        <v>0</v>
      </c>
      <c r="CK210" s="25">
        <f>CL210+CM210</f>
        <v>0</v>
      </c>
      <c r="CL210" s="52">
        <v>0</v>
      </c>
      <c r="CM210" s="52">
        <v>0</v>
      </c>
      <c r="CN210" s="25">
        <f>CO210+CP210</f>
        <v>0</v>
      </c>
      <c r="CO210" s="52">
        <v>0</v>
      </c>
      <c r="CP210" s="52">
        <v>0</v>
      </c>
      <c r="CQ210" s="25">
        <f>+CR210+CU210</f>
        <v>0</v>
      </c>
      <c r="CR210" s="25">
        <f>CS210+CT210</f>
        <v>0</v>
      </c>
      <c r="CS210" s="52">
        <v>0</v>
      </c>
      <c r="CT210" s="52">
        <v>0</v>
      </c>
      <c r="CU210" s="25">
        <f>CV210+CW210</f>
        <v>0</v>
      </c>
      <c r="CV210" s="52">
        <v>0</v>
      </c>
      <c r="CW210" s="52">
        <v>0</v>
      </c>
      <c r="CX210" s="25">
        <f>+CY210+DB210</f>
        <v>0</v>
      </c>
      <c r="CY210" s="25">
        <f>CZ210+DA210</f>
        <v>0</v>
      </c>
      <c r="CZ210" s="52">
        <v>0</v>
      </c>
      <c r="DA210" s="52">
        <v>0</v>
      </c>
      <c r="DB210" s="25">
        <f>DC210+DD210</f>
        <v>0</v>
      </c>
      <c r="DC210" s="52">
        <v>0</v>
      </c>
      <c r="DD210" s="52">
        <v>0</v>
      </c>
      <c r="DE210" s="25">
        <f>+DF210+DI210</f>
        <v>0</v>
      </c>
      <c r="DF210" s="25">
        <f>DG210+DH210</f>
        <v>0</v>
      </c>
      <c r="DG210" s="52">
        <f>+CL210+CS210+CZ210</f>
        <v>0</v>
      </c>
      <c r="DH210" s="52">
        <f>+CM210+CT210+DA210</f>
        <v>0</v>
      </c>
      <c r="DI210" s="25">
        <f>DJ210+DK210</f>
        <v>0</v>
      </c>
      <c r="DJ210" s="52">
        <f>+CO210+CV210+DC210</f>
        <v>0</v>
      </c>
      <c r="DK210" s="52">
        <f>+CP210+CW210+DD210</f>
        <v>0</v>
      </c>
      <c r="DL210" s="25">
        <f>+DM210+DP210</f>
        <v>1924.96246</v>
      </c>
      <c r="DM210" s="25">
        <f>DN210+DO210</f>
        <v>1924.96246</v>
      </c>
      <c r="DN210" s="52">
        <f>AA210+BC210+CE210+DG210</f>
        <v>173.15730000000002</v>
      </c>
      <c r="DO210" s="52">
        <f>AB210+BD210+CF210+DH210</f>
        <v>1751.8051599999999</v>
      </c>
      <c r="DP210" s="25">
        <f>DQ210+DR210</f>
        <v>0</v>
      </c>
      <c r="DQ210" s="52">
        <f>AD210+BF210+CH210+DJ210</f>
        <v>0</v>
      </c>
      <c r="DR210" s="52">
        <f>AE210+BG210+CI210+DK210</f>
        <v>0</v>
      </c>
    </row>
    <row r="211" spans="1:122" s="27" customFormat="1" ht="15" customHeight="1" x14ac:dyDescent="0.25">
      <c r="A211" s="35"/>
      <c r="B211" s="62"/>
      <c r="C211" s="36" t="s">
        <v>146</v>
      </c>
      <c r="D211" s="25">
        <f>+E211+H211</f>
        <v>7436.47</v>
      </c>
      <c r="E211" s="25">
        <f>F211+G211</f>
        <v>7436.47</v>
      </c>
      <c r="F211" s="52">
        <v>3980.4700000000003</v>
      </c>
      <c r="G211" s="52">
        <v>3456</v>
      </c>
      <c r="H211" s="25">
        <f>I211+J211</f>
        <v>0</v>
      </c>
      <c r="I211" s="52">
        <v>0</v>
      </c>
      <c r="J211" s="52">
        <v>0</v>
      </c>
      <c r="K211" s="25">
        <f>+L211+O211</f>
        <v>1426.77</v>
      </c>
      <c r="L211" s="25">
        <f>M211+N211</f>
        <v>1426.77</v>
      </c>
      <c r="M211" s="52">
        <v>502.85</v>
      </c>
      <c r="N211" s="52">
        <v>923.92</v>
      </c>
      <c r="O211" s="25">
        <f>P211+Q211</f>
        <v>0</v>
      </c>
      <c r="P211" s="52">
        <v>0</v>
      </c>
      <c r="Q211" s="52">
        <v>0</v>
      </c>
      <c r="R211" s="25">
        <f>+S211+V211</f>
        <v>5712.369999999999</v>
      </c>
      <c r="S211" s="25">
        <f>T211+U211</f>
        <v>5712.369999999999</v>
      </c>
      <c r="T211" s="52">
        <v>2543.6</v>
      </c>
      <c r="U211" s="52">
        <v>3168.7699999999995</v>
      </c>
      <c r="V211" s="25">
        <f>W211+X211</f>
        <v>0</v>
      </c>
      <c r="W211" s="52">
        <v>0</v>
      </c>
      <c r="X211" s="52">
        <v>0</v>
      </c>
      <c r="Y211" s="25">
        <f>+Z211+AC211</f>
        <v>14575.61</v>
      </c>
      <c r="Z211" s="25">
        <f>AA211+AB211</f>
        <v>14575.61</v>
      </c>
      <c r="AA211" s="52">
        <f>+F211+M211+T211</f>
        <v>7026.92</v>
      </c>
      <c r="AB211" s="52">
        <f>+G211+N211+U211</f>
        <v>7548.69</v>
      </c>
      <c r="AC211" s="25">
        <f>AD211+AE211</f>
        <v>0</v>
      </c>
      <c r="AD211" s="52">
        <f>+I211+P211+W211</f>
        <v>0</v>
      </c>
      <c r="AE211" s="52">
        <f>+J211+Q211+X211</f>
        <v>0</v>
      </c>
      <c r="AF211" s="25">
        <f>+AG211+AJ211</f>
        <v>0</v>
      </c>
      <c r="AG211" s="25">
        <f>AH211+AI211</f>
        <v>0</v>
      </c>
      <c r="AH211" s="52">
        <v>0</v>
      </c>
      <c r="AI211" s="52">
        <v>0</v>
      </c>
      <c r="AJ211" s="25">
        <f>AK211+AL211</f>
        <v>0</v>
      </c>
      <c r="AK211" s="52">
        <v>0</v>
      </c>
      <c r="AL211" s="52">
        <v>0</v>
      </c>
      <c r="AM211" s="25">
        <f>+AN211+AQ211</f>
        <v>0</v>
      </c>
      <c r="AN211" s="25">
        <f>AO211+AP211</f>
        <v>0</v>
      </c>
      <c r="AO211" s="52">
        <v>0</v>
      </c>
      <c r="AP211" s="52">
        <v>0</v>
      </c>
      <c r="AQ211" s="25">
        <f>AR211+AS211</f>
        <v>0</v>
      </c>
      <c r="AR211" s="52">
        <v>0</v>
      </c>
      <c r="AS211" s="52">
        <v>0</v>
      </c>
      <c r="AT211" s="25">
        <f>+AU211+AX211</f>
        <v>0</v>
      </c>
      <c r="AU211" s="25">
        <f>AV211+AW211</f>
        <v>0</v>
      </c>
      <c r="AV211" s="52">
        <v>0</v>
      </c>
      <c r="AW211" s="52">
        <v>0</v>
      </c>
      <c r="AX211" s="25">
        <f>AY211+AZ211</f>
        <v>0</v>
      </c>
      <c r="AY211" s="52">
        <v>0</v>
      </c>
      <c r="AZ211" s="52">
        <v>0</v>
      </c>
      <c r="BA211" s="25">
        <f>+BB211+BE211</f>
        <v>0</v>
      </c>
      <c r="BB211" s="25">
        <f>BC211+BD211</f>
        <v>0</v>
      </c>
      <c r="BC211" s="52">
        <f>+AH211+AO211+AV211</f>
        <v>0</v>
      </c>
      <c r="BD211" s="52">
        <f>+AI211+AP211+AW211</f>
        <v>0</v>
      </c>
      <c r="BE211" s="25">
        <f>BF211+BG211</f>
        <v>0</v>
      </c>
      <c r="BF211" s="52">
        <f>+AK211+AR211+AY211</f>
        <v>0</v>
      </c>
      <c r="BG211" s="52">
        <f>+AL211+AS211+AZ211</f>
        <v>0</v>
      </c>
      <c r="BH211" s="25">
        <f>+BI211+BL211</f>
        <v>0</v>
      </c>
      <c r="BI211" s="25">
        <f>BJ211+BK211</f>
        <v>0</v>
      </c>
      <c r="BJ211" s="52">
        <v>0</v>
      </c>
      <c r="BK211" s="52">
        <v>0</v>
      </c>
      <c r="BL211" s="25">
        <f>BM211+BN211</f>
        <v>0</v>
      </c>
      <c r="BM211" s="52">
        <v>0</v>
      </c>
      <c r="BN211" s="52">
        <v>0</v>
      </c>
      <c r="BO211" s="25">
        <f>+BP211+BS211</f>
        <v>0</v>
      </c>
      <c r="BP211" s="25">
        <f>BQ211+BR211</f>
        <v>0</v>
      </c>
      <c r="BQ211" s="52">
        <v>0</v>
      </c>
      <c r="BR211" s="52">
        <v>0</v>
      </c>
      <c r="BS211" s="25">
        <f>BT211+BU211</f>
        <v>0</v>
      </c>
      <c r="BT211" s="52">
        <v>0</v>
      </c>
      <c r="BU211" s="52">
        <v>0</v>
      </c>
      <c r="BV211" s="25">
        <f>+BW211+BZ211</f>
        <v>0</v>
      </c>
      <c r="BW211" s="25">
        <f>BX211+BY211</f>
        <v>0</v>
      </c>
      <c r="BX211" s="52">
        <v>0</v>
      </c>
      <c r="BY211" s="52">
        <v>0</v>
      </c>
      <c r="BZ211" s="25">
        <f>CA211+CB211</f>
        <v>0</v>
      </c>
      <c r="CA211" s="52">
        <v>0</v>
      </c>
      <c r="CB211" s="52">
        <v>0</v>
      </c>
      <c r="CC211" s="25">
        <f>+CD211+CG211</f>
        <v>0</v>
      </c>
      <c r="CD211" s="25">
        <f>CE211+CF211</f>
        <v>0</v>
      </c>
      <c r="CE211" s="52">
        <f>+BJ211+BQ211+BX211</f>
        <v>0</v>
      </c>
      <c r="CF211" s="52">
        <f>+BK211+BR211+BY211</f>
        <v>0</v>
      </c>
      <c r="CG211" s="25">
        <f>CH211+CI211</f>
        <v>0</v>
      </c>
      <c r="CH211" s="52">
        <f>+BM211+BT211+CA211</f>
        <v>0</v>
      </c>
      <c r="CI211" s="52">
        <f>+BN211+BU211+CB211</f>
        <v>0</v>
      </c>
      <c r="CJ211" s="25">
        <f>+CK211+CN211</f>
        <v>0</v>
      </c>
      <c r="CK211" s="25">
        <f>CL211+CM211</f>
        <v>0</v>
      </c>
      <c r="CL211" s="52">
        <v>0</v>
      </c>
      <c r="CM211" s="52">
        <v>0</v>
      </c>
      <c r="CN211" s="25">
        <f>CO211+CP211</f>
        <v>0</v>
      </c>
      <c r="CO211" s="52">
        <v>0</v>
      </c>
      <c r="CP211" s="52">
        <v>0</v>
      </c>
      <c r="CQ211" s="25">
        <f>+CR211+CU211</f>
        <v>0</v>
      </c>
      <c r="CR211" s="25">
        <f>CS211+CT211</f>
        <v>0</v>
      </c>
      <c r="CS211" s="52">
        <v>0</v>
      </c>
      <c r="CT211" s="52">
        <v>0</v>
      </c>
      <c r="CU211" s="25">
        <f>CV211+CW211</f>
        <v>0</v>
      </c>
      <c r="CV211" s="52">
        <v>0</v>
      </c>
      <c r="CW211" s="52">
        <v>0</v>
      </c>
      <c r="CX211" s="25">
        <f>+CY211+DB211</f>
        <v>0</v>
      </c>
      <c r="CY211" s="25">
        <f>CZ211+DA211</f>
        <v>0</v>
      </c>
      <c r="CZ211" s="52">
        <v>0</v>
      </c>
      <c r="DA211" s="52">
        <v>0</v>
      </c>
      <c r="DB211" s="25">
        <f>DC211+DD211</f>
        <v>0</v>
      </c>
      <c r="DC211" s="52">
        <v>0</v>
      </c>
      <c r="DD211" s="52">
        <v>0</v>
      </c>
      <c r="DE211" s="25">
        <f>+DF211+DI211</f>
        <v>0</v>
      </c>
      <c r="DF211" s="25">
        <f>DG211+DH211</f>
        <v>0</v>
      </c>
      <c r="DG211" s="52">
        <f>+CL211+CS211+CZ211</f>
        <v>0</v>
      </c>
      <c r="DH211" s="52">
        <f>+CM211+CT211+DA211</f>
        <v>0</v>
      </c>
      <c r="DI211" s="25">
        <f>DJ211+DK211</f>
        <v>0</v>
      </c>
      <c r="DJ211" s="52">
        <f>+CO211+CV211+DC211</f>
        <v>0</v>
      </c>
      <c r="DK211" s="52">
        <f>+CP211+CW211+DD211</f>
        <v>0</v>
      </c>
      <c r="DL211" s="25">
        <f>+DM211+DP211</f>
        <v>14575.61</v>
      </c>
      <c r="DM211" s="25">
        <f>DN211+DO211</f>
        <v>14575.61</v>
      </c>
      <c r="DN211" s="52">
        <f>AA211+BC211+CE211+DG211</f>
        <v>7026.92</v>
      </c>
      <c r="DO211" s="52">
        <f>AB211+BD211+CF211+DH211</f>
        <v>7548.69</v>
      </c>
      <c r="DP211" s="25">
        <f>DQ211+DR211</f>
        <v>0</v>
      </c>
      <c r="DQ211" s="52">
        <f>AD211+BF211+CH211+DJ211</f>
        <v>0</v>
      </c>
      <c r="DR211" s="52">
        <f>AE211+BG211+CI211+DK211</f>
        <v>0</v>
      </c>
    </row>
    <row r="212" spans="1:122" s="27" customFormat="1" ht="15" customHeight="1" x14ac:dyDescent="0.25">
      <c r="A212" s="35"/>
      <c r="B212" s="62"/>
      <c r="C212" s="36" t="s">
        <v>376</v>
      </c>
      <c r="D212" s="25">
        <f t="shared" si="3057"/>
        <v>0</v>
      </c>
      <c r="E212" s="25">
        <f t="shared" si="3058"/>
        <v>0</v>
      </c>
      <c r="F212" s="52">
        <v>0</v>
      </c>
      <c r="G212" s="52">
        <v>0</v>
      </c>
      <c r="H212" s="25">
        <f t="shared" si="3059"/>
        <v>0</v>
      </c>
      <c r="I212" s="52">
        <v>0</v>
      </c>
      <c r="J212" s="52">
        <v>0</v>
      </c>
      <c r="K212" s="25">
        <f t="shared" si="3060"/>
        <v>0</v>
      </c>
      <c r="L212" s="25">
        <f t="shared" si="3061"/>
        <v>0</v>
      </c>
      <c r="M212" s="52">
        <v>0</v>
      </c>
      <c r="N212" s="52">
        <v>0</v>
      </c>
      <c r="O212" s="25">
        <f t="shared" si="3062"/>
        <v>0</v>
      </c>
      <c r="P212" s="52">
        <v>0</v>
      </c>
      <c r="Q212" s="52">
        <v>0</v>
      </c>
      <c r="R212" s="25">
        <f t="shared" si="3063"/>
        <v>0</v>
      </c>
      <c r="S212" s="25">
        <f t="shared" si="3064"/>
        <v>0</v>
      </c>
      <c r="T212" s="52">
        <v>0</v>
      </c>
      <c r="U212" s="52">
        <v>0</v>
      </c>
      <c r="V212" s="25">
        <f t="shared" si="3065"/>
        <v>0</v>
      </c>
      <c r="W212" s="52">
        <v>0</v>
      </c>
      <c r="X212" s="52">
        <v>0</v>
      </c>
      <c r="Y212" s="25">
        <f t="shared" si="3066"/>
        <v>0</v>
      </c>
      <c r="Z212" s="25">
        <f t="shared" si="3067"/>
        <v>0</v>
      </c>
      <c r="AA212" s="52">
        <f t="shared" si="3068"/>
        <v>0</v>
      </c>
      <c r="AB212" s="52">
        <f t="shared" si="3069"/>
        <v>0</v>
      </c>
      <c r="AC212" s="25">
        <f t="shared" si="3070"/>
        <v>0</v>
      </c>
      <c r="AD212" s="52">
        <f t="shared" si="3071"/>
        <v>0</v>
      </c>
      <c r="AE212" s="52">
        <f t="shared" si="3072"/>
        <v>0</v>
      </c>
      <c r="AF212" s="25">
        <f t="shared" si="3073"/>
        <v>0</v>
      </c>
      <c r="AG212" s="25">
        <f t="shared" ref="AG212" si="3128">AH212+AI212</f>
        <v>0</v>
      </c>
      <c r="AH212" s="52">
        <v>0</v>
      </c>
      <c r="AI212" s="52">
        <v>0</v>
      </c>
      <c r="AJ212" s="25">
        <f t="shared" ref="AJ212" si="3129">AK212+AL212</f>
        <v>0</v>
      </c>
      <c r="AK212" s="52">
        <v>0</v>
      </c>
      <c r="AL212" s="52">
        <v>0</v>
      </c>
      <c r="AM212" s="25">
        <f t="shared" ref="AM212" si="3130">+AN212+AQ212</f>
        <v>0</v>
      </c>
      <c r="AN212" s="25">
        <f t="shared" ref="AN212" si="3131">AO212+AP212</f>
        <v>0</v>
      </c>
      <c r="AO212" s="52">
        <v>0</v>
      </c>
      <c r="AP212" s="52">
        <v>0</v>
      </c>
      <c r="AQ212" s="25">
        <f t="shared" ref="AQ212" si="3132">AR212+AS212</f>
        <v>0</v>
      </c>
      <c r="AR212" s="52">
        <v>0</v>
      </c>
      <c r="AS212" s="52">
        <v>0</v>
      </c>
      <c r="AT212" s="25">
        <f t="shared" ref="AT212" si="3133">+AU212+AX212</f>
        <v>0</v>
      </c>
      <c r="AU212" s="25">
        <f t="shared" ref="AU212" si="3134">AV212+AW212</f>
        <v>0</v>
      </c>
      <c r="AV212" s="52">
        <v>0</v>
      </c>
      <c r="AW212" s="52">
        <v>0</v>
      </c>
      <c r="AX212" s="25">
        <f t="shared" ref="AX212" si="3135">AY212+AZ212</f>
        <v>0</v>
      </c>
      <c r="AY212" s="52">
        <v>0</v>
      </c>
      <c r="AZ212" s="52">
        <v>0</v>
      </c>
      <c r="BA212" s="25">
        <f t="shared" si="3082"/>
        <v>0</v>
      </c>
      <c r="BB212" s="25">
        <f t="shared" si="3083"/>
        <v>0</v>
      </c>
      <c r="BC212" s="52">
        <f t="shared" si="3084"/>
        <v>0</v>
      </c>
      <c r="BD212" s="52">
        <f t="shared" si="3085"/>
        <v>0</v>
      </c>
      <c r="BE212" s="25">
        <f t="shared" si="3086"/>
        <v>0</v>
      </c>
      <c r="BF212" s="52">
        <f t="shared" si="3087"/>
        <v>0</v>
      </c>
      <c r="BG212" s="52">
        <f t="shared" si="3088"/>
        <v>0</v>
      </c>
      <c r="BH212" s="25">
        <f t="shared" si="3089"/>
        <v>0</v>
      </c>
      <c r="BI212" s="25">
        <f t="shared" ref="BI212" si="3136">BJ212+BK212</f>
        <v>0</v>
      </c>
      <c r="BJ212" s="52">
        <v>0</v>
      </c>
      <c r="BK212" s="52">
        <v>0</v>
      </c>
      <c r="BL212" s="25">
        <f t="shared" ref="BL212" si="3137">BM212+BN212</f>
        <v>0</v>
      </c>
      <c r="BM212" s="52">
        <v>0</v>
      </c>
      <c r="BN212" s="52">
        <v>0</v>
      </c>
      <c r="BO212" s="25">
        <f t="shared" ref="BO212" si="3138">+BP212+BS212</f>
        <v>0</v>
      </c>
      <c r="BP212" s="25">
        <f t="shared" ref="BP212" si="3139">BQ212+BR212</f>
        <v>0</v>
      </c>
      <c r="BQ212" s="52">
        <v>0</v>
      </c>
      <c r="BR212" s="52">
        <v>0</v>
      </c>
      <c r="BS212" s="25">
        <f t="shared" ref="BS212" si="3140">BT212+BU212</f>
        <v>0</v>
      </c>
      <c r="BT212" s="52">
        <v>0</v>
      </c>
      <c r="BU212" s="52">
        <v>0</v>
      </c>
      <c r="BV212" s="25">
        <f t="shared" ref="BV212" si="3141">+BW212+BZ212</f>
        <v>0</v>
      </c>
      <c r="BW212" s="25">
        <f t="shared" ref="BW212" si="3142">BX212+BY212</f>
        <v>0</v>
      </c>
      <c r="BX212" s="52">
        <v>0</v>
      </c>
      <c r="BY212" s="52">
        <v>0</v>
      </c>
      <c r="BZ212" s="25">
        <f t="shared" ref="BZ212" si="3143">CA212+CB212</f>
        <v>0</v>
      </c>
      <c r="CA212" s="52">
        <v>0</v>
      </c>
      <c r="CB212" s="52">
        <v>0</v>
      </c>
      <c r="CC212" s="25">
        <f t="shared" si="3098"/>
        <v>0</v>
      </c>
      <c r="CD212" s="25">
        <f t="shared" si="3099"/>
        <v>0</v>
      </c>
      <c r="CE212" s="52">
        <f t="shared" si="3100"/>
        <v>0</v>
      </c>
      <c r="CF212" s="52">
        <f t="shared" si="3101"/>
        <v>0</v>
      </c>
      <c r="CG212" s="25">
        <f t="shared" si="3102"/>
        <v>0</v>
      </c>
      <c r="CH212" s="52">
        <f t="shared" si="3103"/>
        <v>0</v>
      </c>
      <c r="CI212" s="52">
        <f t="shared" si="3104"/>
        <v>0</v>
      </c>
      <c r="CJ212" s="25">
        <f t="shared" si="3105"/>
        <v>0</v>
      </c>
      <c r="CK212" s="25">
        <f t="shared" ref="CK212" si="3144">CL212+CM212</f>
        <v>0</v>
      </c>
      <c r="CL212" s="52">
        <v>0</v>
      </c>
      <c r="CM212" s="52">
        <v>0</v>
      </c>
      <c r="CN212" s="25">
        <f t="shared" ref="CN212" si="3145">CO212+CP212</f>
        <v>0</v>
      </c>
      <c r="CO212" s="52">
        <v>0</v>
      </c>
      <c r="CP212" s="52">
        <v>0</v>
      </c>
      <c r="CQ212" s="25">
        <f t="shared" ref="CQ212" si="3146">+CR212+CU212</f>
        <v>0</v>
      </c>
      <c r="CR212" s="25">
        <f t="shared" ref="CR212" si="3147">CS212+CT212</f>
        <v>0</v>
      </c>
      <c r="CS212" s="52">
        <v>0</v>
      </c>
      <c r="CT212" s="52">
        <v>0</v>
      </c>
      <c r="CU212" s="25">
        <f t="shared" ref="CU212" si="3148">CV212+CW212</f>
        <v>0</v>
      </c>
      <c r="CV212" s="52">
        <v>0</v>
      </c>
      <c r="CW212" s="52">
        <v>0</v>
      </c>
      <c r="CX212" s="25">
        <f t="shared" ref="CX212" si="3149">+CY212+DB212</f>
        <v>0</v>
      </c>
      <c r="CY212" s="25">
        <f t="shared" ref="CY212" si="3150">CZ212+DA212</f>
        <v>0</v>
      </c>
      <c r="CZ212" s="52">
        <v>0</v>
      </c>
      <c r="DA212" s="52">
        <v>0</v>
      </c>
      <c r="DB212" s="25">
        <f t="shared" ref="DB212" si="3151">DC212+DD212</f>
        <v>0</v>
      </c>
      <c r="DC212" s="52">
        <v>0</v>
      </c>
      <c r="DD212" s="52">
        <v>0</v>
      </c>
      <c r="DE212" s="25">
        <f t="shared" si="3114"/>
        <v>0</v>
      </c>
      <c r="DF212" s="25">
        <f t="shared" si="3115"/>
        <v>0</v>
      </c>
      <c r="DG212" s="52">
        <f t="shared" si="3116"/>
        <v>0</v>
      </c>
      <c r="DH212" s="52">
        <f t="shared" si="3117"/>
        <v>0</v>
      </c>
      <c r="DI212" s="25">
        <f t="shared" si="3118"/>
        <v>0</v>
      </c>
      <c r="DJ212" s="52">
        <f t="shared" si="3119"/>
        <v>0</v>
      </c>
      <c r="DK212" s="52">
        <f t="shared" si="3120"/>
        <v>0</v>
      </c>
      <c r="DL212" s="25">
        <f t="shared" si="3121"/>
        <v>0</v>
      </c>
      <c r="DM212" s="25">
        <f t="shared" si="3122"/>
        <v>0</v>
      </c>
      <c r="DN212" s="52">
        <f t="shared" si="3123"/>
        <v>0</v>
      </c>
      <c r="DO212" s="52">
        <f t="shared" si="3124"/>
        <v>0</v>
      </c>
      <c r="DP212" s="25">
        <f t="shared" si="3125"/>
        <v>0</v>
      </c>
      <c r="DQ212" s="52">
        <f t="shared" si="3126"/>
        <v>0</v>
      </c>
      <c r="DR212" s="52">
        <f t="shared" si="3127"/>
        <v>0</v>
      </c>
    </row>
    <row r="213" spans="1:122" s="27" customFormat="1" ht="15" customHeight="1" x14ac:dyDescent="0.25">
      <c r="A213" s="35"/>
      <c r="B213" s="62"/>
      <c r="C213" s="36" t="s">
        <v>147</v>
      </c>
      <c r="D213" s="25">
        <f>+E213+H213</f>
        <v>255235.98200000002</v>
      </c>
      <c r="E213" s="25">
        <f>F213+G213</f>
        <v>132414.774</v>
      </c>
      <c r="F213" s="52">
        <v>118219.81200000001</v>
      </c>
      <c r="G213" s="52">
        <v>14194.962</v>
      </c>
      <c r="H213" s="25">
        <f>I213+J213</f>
        <v>122821.208</v>
      </c>
      <c r="I213" s="52">
        <v>122821.208</v>
      </c>
      <c r="J213" s="52">
        <v>0</v>
      </c>
      <c r="K213" s="25">
        <f>+L213+O213</f>
        <v>288251.67749000003</v>
      </c>
      <c r="L213" s="25">
        <f>M213+N213</f>
        <v>148825.90748999998</v>
      </c>
      <c r="M213" s="52">
        <v>128161.64061999999</v>
      </c>
      <c r="N213" s="52">
        <v>20664.266869999999</v>
      </c>
      <c r="O213" s="25">
        <f>P213+Q213</f>
        <v>139425.77000000002</v>
      </c>
      <c r="P213" s="52">
        <v>139425.77000000002</v>
      </c>
      <c r="Q213" s="52">
        <v>0</v>
      </c>
      <c r="R213" s="25">
        <f>+S213+V213</f>
        <v>294861.21854000003</v>
      </c>
      <c r="S213" s="25">
        <f>T213+U213</f>
        <v>162426.48353999999</v>
      </c>
      <c r="T213" s="52">
        <v>143223.92494999999</v>
      </c>
      <c r="U213" s="52">
        <v>19202.558590000001</v>
      </c>
      <c r="V213" s="25">
        <f>W213+X213</f>
        <v>132434.73500000002</v>
      </c>
      <c r="W213" s="52">
        <v>132434.73500000002</v>
      </c>
      <c r="X213" s="52">
        <v>0</v>
      </c>
      <c r="Y213" s="25">
        <f>+Z213+AC213</f>
        <v>838348.87803000002</v>
      </c>
      <c r="Z213" s="25">
        <f>AA213+AB213</f>
        <v>443667.16503000003</v>
      </c>
      <c r="AA213" s="52">
        <f t="shared" ref="AA213:AB216" si="3152">+F213+M213+T213</f>
        <v>389605.37757000001</v>
      </c>
      <c r="AB213" s="52">
        <f t="shared" si="3152"/>
        <v>54061.78746</v>
      </c>
      <c r="AC213" s="25">
        <f>AD213+AE213</f>
        <v>394681.71299999999</v>
      </c>
      <c r="AD213" s="52">
        <f t="shared" ref="AD213:AE216" si="3153">+I213+P213+W213</f>
        <v>394681.71299999999</v>
      </c>
      <c r="AE213" s="52">
        <f t="shared" si="3153"/>
        <v>0</v>
      </c>
      <c r="AF213" s="25">
        <f>+AG213+AJ213</f>
        <v>0</v>
      </c>
      <c r="AG213" s="25">
        <f>AH213+AI213</f>
        <v>0</v>
      </c>
      <c r="AH213" s="52">
        <v>0</v>
      </c>
      <c r="AI213" s="52">
        <v>0</v>
      </c>
      <c r="AJ213" s="25">
        <f>AK213+AL213</f>
        <v>0</v>
      </c>
      <c r="AK213" s="52">
        <v>0</v>
      </c>
      <c r="AL213" s="52">
        <v>0</v>
      </c>
      <c r="AM213" s="25">
        <f>+AN213+AQ213</f>
        <v>0</v>
      </c>
      <c r="AN213" s="25">
        <f>AO213+AP213</f>
        <v>0</v>
      </c>
      <c r="AO213" s="52">
        <v>0</v>
      </c>
      <c r="AP213" s="52">
        <v>0</v>
      </c>
      <c r="AQ213" s="25">
        <f>AR213+AS213</f>
        <v>0</v>
      </c>
      <c r="AR213" s="52">
        <v>0</v>
      </c>
      <c r="AS213" s="52">
        <v>0</v>
      </c>
      <c r="AT213" s="25">
        <f>+AU213+AX213</f>
        <v>0</v>
      </c>
      <c r="AU213" s="25">
        <f>AV213+AW213</f>
        <v>0</v>
      </c>
      <c r="AV213" s="52">
        <v>0</v>
      </c>
      <c r="AW213" s="52">
        <v>0</v>
      </c>
      <c r="AX213" s="25">
        <f>AY213+AZ213</f>
        <v>0</v>
      </c>
      <c r="AY213" s="52">
        <v>0</v>
      </c>
      <c r="AZ213" s="52">
        <v>0</v>
      </c>
      <c r="BA213" s="25">
        <f>+BB213+BE213</f>
        <v>0</v>
      </c>
      <c r="BB213" s="25">
        <f>BC213+BD213</f>
        <v>0</v>
      </c>
      <c r="BC213" s="52">
        <f t="shared" ref="BC213:BD216" si="3154">+AH213+AO213+AV213</f>
        <v>0</v>
      </c>
      <c r="BD213" s="52">
        <f t="shared" si="3154"/>
        <v>0</v>
      </c>
      <c r="BE213" s="25">
        <f>BF213+BG213</f>
        <v>0</v>
      </c>
      <c r="BF213" s="52">
        <f t="shared" ref="BF213:BG216" si="3155">+AK213+AR213+AY213</f>
        <v>0</v>
      </c>
      <c r="BG213" s="52">
        <f t="shared" si="3155"/>
        <v>0</v>
      </c>
      <c r="BH213" s="25">
        <f>+BI213+BL213</f>
        <v>0</v>
      </c>
      <c r="BI213" s="25">
        <f>BJ213+BK213</f>
        <v>0</v>
      </c>
      <c r="BJ213" s="52">
        <v>0</v>
      </c>
      <c r="BK213" s="52">
        <v>0</v>
      </c>
      <c r="BL213" s="25">
        <f>BM213+BN213</f>
        <v>0</v>
      </c>
      <c r="BM213" s="52">
        <v>0</v>
      </c>
      <c r="BN213" s="52">
        <v>0</v>
      </c>
      <c r="BO213" s="25">
        <f>+BP213+BS213</f>
        <v>0</v>
      </c>
      <c r="BP213" s="25">
        <f>BQ213+BR213</f>
        <v>0</v>
      </c>
      <c r="BQ213" s="52">
        <v>0</v>
      </c>
      <c r="BR213" s="52">
        <v>0</v>
      </c>
      <c r="BS213" s="25">
        <f>BT213+BU213</f>
        <v>0</v>
      </c>
      <c r="BT213" s="52">
        <v>0</v>
      </c>
      <c r="BU213" s="52">
        <v>0</v>
      </c>
      <c r="BV213" s="25">
        <f>+BW213+BZ213</f>
        <v>0</v>
      </c>
      <c r="BW213" s="25">
        <f>BX213+BY213</f>
        <v>0</v>
      </c>
      <c r="BX213" s="52">
        <v>0</v>
      </c>
      <c r="BY213" s="52">
        <v>0</v>
      </c>
      <c r="BZ213" s="25">
        <f>CA213+CB213</f>
        <v>0</v>
      </c>
      <c r="CA213" s="52">
        <v>0</v>
      </c>
      <c r="CB213" s="52">
        <v>0</v>
      </c>
      <c r="CC213" s="25">
        <f>+CD213+CG213</f>
        <v>0</v>
      </c>
      <c r="CD213" s="25">
        <f>CE213+CF213</f>
        <v>0</v>
      </c>
      <c r="CE213" s="52">
        <f t="shared" ref="CE213:CF216" si="3156">+BJ213+BQ213+BX213</f>
        <v>0</v>
      </c>
      <c r="CF213" s="52">
        <f t="shared" si="3156"/>
        <v>0</v>
      </c>
      <c r="CG213" s="25">
        <f>CH213+CI213</f>
        <v>0</v>
      </c>
      <c r="CH213" s="52">
        <f t="shared" ref="CH213:CI216" si="3157">+BM213+BT213+CA213</f>
        <v>0</v>
      </c>
      <c r="CI213" s="52">
        <f t="shared" si="3157"/>
        <v>0</v>
      </c>
      <c r="CJ213" s="25">
        <f>+CK213+CN213</f>
        <v>0</v>
      </c>
      <c r="CK213" s="25">
        <f>CL213+CM213</f>
        <v>0</v>
      </c>
      <c r="CL213" s="52">
        <v>0</v>
      </c>
      <c r="CM213" s="52">
        <v>0</v>
      </c>
      <c r="CN213" s="25">
        <f>CO213+CP213</f>
        <v>0</v>
      </c>
      <c r="CO213" s="52">
        <v>0</v>
      </c>
      <c r="CP213" s="52">
        <v>0</v>
      </c>
      <c r="CQ213" s="25">
        <f>+CR213+CU213</f>
        <v>0</v>
      </c>
      <c r="CR213" s="25">
        <f>CS213+CT213</f>
        <v>0</v>
      </c>
      <c r="CS213" s="52">
        <v>0</v>
      </c>
      <c r="CT213" s="52">
        <v>0</v>
      </c>
      <c r="CU213" s="25">
        <f>CV213+CW213</f>
        <v>0</v>
      </c>
      <c r="CV213" s="52">
        <v>0</v>
      </c>
      <c r="CW213" s="52">
        <v>0</v>
      </c>
      <c r="CX213" s="25">
        <f>+CY213+DB213</f>
        <v>0</v>
      </c>
      <c r="CY213" s="25">
        <f>CZ213+DA213</f>
        <v>0</v>
      </c>
      <c r="CZ213" s="52">
        <v>0</v>
      </c>
      <c r="DA213" s="52">
        <v>0</v>
      </c>
      <c r="DB213" s="25">
        <f>DC213+DD213</f>
        <v>0</v>
      </c>
      <c r="DC213" s="52">
        <v>0</v>
      </c>
      <c r="DD213" s="52">
        <v>0</v>
      </c>
      <c r="DE213" s="25">
        <f>+DF213+DI213</f>
        <v>0</v>
      </c>
      <c r="DF213" s="25">
        <f>DG213+DH213</f>
        <v>0</v>
      </c>
      <c r="DG213" s="52">
        <f t="shared" ref="DG213:DH216" si="3158">+CL213+CS213+CZ213</f>
        <v>0</v>
      </c>
      <c r="DH213" s="52">
        <f t="shared" si="3158"/>
        <v>0</v>
      </c>
      <c r="DI213" s="25">
        <f>DJ213+DK213</f>
        <v>0</v>
      </c>
      <c r="DJ213" s="52">
        <f t="shared" ref="DJ213:DK216" si="3159">+CO213+CV213+DC213</f>
        <v>0</v>
      </c>
      <c r="DK213" s="52">
        <f t="shared" si="3159"/>
        <v>0</v>
      </c>
      <c r="DL213" s="25">
        <f>+DM213+DP213</f>
        <v>838348.87803000002</v>
      </c>
      <c r="DM213" s="25">
        <f>DN213+DO213</f>
        <v>443667.16503000003</v>
      </c>
      <c r="DN213" s="52">
        <f t="shared" ref="DN213:DO216" si="3160">AA213+BC213+CE213+DG213</f>
        <v>389605.37757000001</v>
      </c>
      <c r="DO213" s="52">
        <f t="shared" si="3160"/>
        <v>54061.78746</v>
      </c>
      <c r="DP213" s="25">
        <f>DQ213+DR213</f>
        <v>394681.71299999999</v>
      </c>
      <c r="DQ213" s="52">
        <f t="shared" ref="DQ213:DR216" si="3161">AD213+BF213+CH213+DJ213</f>
        <v>394681.71299999999</v>
      </c>
      <c r="DR213" s="52">
        <f t="shared" si="3161"/>
        <v>0</v>
      </c>
    </row>
    <row r="214" spans="1:122" s="27" customFormat="1" ht="15" customHeight="1" x14ac:dyDescent="0.25">
      <c r="A214" s="35"/>
      <c r="B214" s="62"/>
      <c r="C214" s="36" t="s">
        <v>148</v>
      </c>
      <c r="D214" s="25">
        <f>+E214+H214</f>
        <v>0</v>
      </c>
      <c r="E214" s="25">
        <f>F214+G214</f>
        <v>0</v>
      </c>
      <c r="F214" s="52">
        <v>0</v>
      </c>
      <c r="G214" s="52">
        <v>0</v>
      </c>
      <c r="H214" s="25">
        <f>I214+J214</f>
        <v>0</v>
      </c>
      <c r="I214" s="52">
        <v>0</v>
      </c>
      <c r="J214" s="52">
        <v>0</v>
      </c>
      <c r="K214" s="25">
        <f>+L214+O214</f>
        <v>0</v>
      </c>
      <c r="L214" s="25">
        <f>M214+N214</f>
        <v>0</v>
      </c>
      <c r="M214" s="52">
        <v>0</v>
      </c>
      <c r="N214" s="52">
        <v>0</v>
      </c>
      <c r="O214" s="25">
        <f>P214+Q214</f>
        <v>0</v>
      </c>
      <c r="P214" s="52">
        <v>0</v>
      </c>
      <c r="Q214" s="52">
        <v>0</v>
      </c>
      <c r="R214" s="25">
        <f>+S214+V214</f>
        <v>1680</v>
      </c>
      <c r="S214" s="25">
        <f>T214+U214</f>
        <v>1680</v>
      </c>
      <c r="T214" s="52">
        <v>0</v>
      </c>
      <c r="U214" s="52">
        <v>1680</v>
      </c>
      <c r="V214" s="25">
        <f>W214+X214</f>
        <v>0</v>
      </c>
      <c r="W214" s="52">
        <v>0</v>
      </c>
      <c r="X214" s="52">
        <v>0</v>
      </c>
      <c r="Y214" s="25">
        <f>+Z214+AC214</f>
        <v>1680</v>
      </c>
      <c r="Z214" s="25">
        <f>AA214+AB214</f>
        <v>1680</v>
      </c>
      <c r="AA214" s="52">
        <f t="shared" si="3152"/>
        <v>0</v>
      </c>
      <c r="AB214" s="52">
        <f t="shared" si="3152"/>
        <v>1680</v>
      </c>
      <c r="AC214" s="25">
        <f>AD214+AE214</f>
        <v>0</v>
      </c>
      <c r="AD214" s="52">
        <f t="shared" si="3153"/>
        <v>0</v>
      </c>
      <c r="AE214" s="52">
        <f t="shared" si="3153"/>
        <v>0</v>
      </c>
      <c r="AF214" s="25">
        <f>+AG214+AJ214</f>
        <v>0</v>
      </c>
      <c r="AG214" s="25">
        <f>AH214+AI214</f>
        <v>0</v>
      </c>
      <c r="AH214" s="52">
        <v>0</v>
      </c>
      <c r="AI214" s="52">
        <v>0</v>
      </c>
      <c r="AJ214" s="25">
        <f>AK214+AL214</f>
        <v>0</v>
      </c>
      <c r="AK214" s="52">
        <v>0</v>
      </c>
      <c r="AL214" s="52">
        <v>0</v>
      </c>
      <c r="AM214" s="25">
        <f>+AN214+AQ214</f>
        <v>0</v>
      </c>
      <c r="AN214" s="25">
        <f>AO214+AP214</f>
        <v>0</v>
      </c>
      <c r="AO214" s="52">
        <v>0</v>
      </c>
      <c r="AP214" s="52">
        <v>0</v>
      </c>
      <c r="AQ214" s="25">
        <f>AR214+AS214</f>
        <v>0</v>
      </c>
      <c r="AR214" s="52">
        <v>0</v>
      </c>
      <c r="AS214" s="52">
        <v>0</v>
      </c>
      <c r="AT214" s="25">
        <f>+AU214+AX214</f>
        <v>0</v>
      </c>
      <c r="AU214" s="25">
        <f>AV214+AW214</f>
        <v>0</v>
      </c>
      <c r="AV214" s="52">
        <v>0</v>
      </c>
      <c r="AW214" s="52">
        <v>0</v>
      </c>
      <c r="AX214" s="25">
        <f>AY214+AZ214</f>
        <v>0</v>
      </c>
      <c r="AY214" s="52">
        <v>0</v>
      </c>
      <c r="AZ214" s="52">
        <v>0</v>
      </c>
      <c r="BA214" s="25">
        <f>+BB214+BE214</f>
        <v>0</v>
      </c>
      <c r="BB214" s="25">
        <f>BC214+BD214</f>
        <v>0</v>
      </c>
      <c r="BC214" s="52">
        <f t="shared" si="3154"/>
        <v>0</v>
      </c>
      <c r="BD214" s="52">
        <f t="shared" si="3154"/>
        <v>0</v>
      </c>
      <c r="BE214" s="25">
        <f>BF214+BG214</f>
        <v>0</v>
      </c>
      <c r="BF214" s="52">
        <f t="shared" si="3155"/>
        <v>0</v>
      </c>
      <c r="BG214" s="52">
        <f t="shared" si="3155"/>
        <v>0</v>
      </c>
      <c r="BH214" s="25">
        <f>+BI214+BL214</f>
        <v>0</v>
      </c>
      <c r="BI214" s="25">
        <f>BJ214+BK214</f>
        <v>0</v>
      </c>
      <c r="BJ214" s="52">
        <v>0</v>
      </c>
      <c r="BK214" s="52">
        <v>0</v>
      </c>
      <c r="BL214" s="25">
        <f>BM214+BN214</f>
        <v>0</v>
      </c>
      <c r="BM214" s="52">
        <v>0</v>
      </c>
      <c r="BN214" s="52">
        <v>0</v>
      </c>
      <c r="BO214" s="25">
        <f>+BP214+BS214</f>
        <v>0</v>
      </c>
      <c r="BP214" s="25">
        <f>BQ214+BR214</f>
        <v>0</v>
      </c>
      <c r="BQ214" s="52">
        <v>0</v>
      </c>
      <c r="BR214" s="52">
        <v>0</v>
      </c>
      <c r="BS214" s="25">
        <f>BT214+BU214</f>
        <v>0</v>
      </c>
      <c r="BT214" s="52">
        <v>0</v>
      </c>
      <c r="BU214" s="52">
        <v>0</v>
      </c>
      <c r="BV214" s="25">
        <f>+BW214+BZ214</f>
        <v>0</v>
      </c>
      <c r="BW214" s="25">
        <f>BX214+BY214</f>
        <v>0</v>
      </c>
      <c r="BX214" s="52">
        <v>0</v>
      </c>
      <c r="BY214" s="52">
        <v>0</v>
      </c>
      <c r="BZ214" s="25">
        <f>CA214+CB214</f>
        <v>0</v>
      </c>
      <c r="CA214" s="52">
        <v>0</v>
      </c>
      <c r="CB214" s="52">
        <v>0</v>
      </c>
      <c r="CC214" s="25">
        <f>+CD214+CG214</f>
        <v>0</v>
      </c>
      <c r="CD214" s="25">
        <f>CE214+CF214</f>
        <v>0</v>
      </c>
      <c r="CE214" s="52">
        <f t="shared" si="3156"/>
        <v>0</v>
      </c>
      <c r="CF214" s="52">
        <f t="shared" si="3156"/>
        <v>0</v>
      </c>
      <c r="CG214" s="25">
        <f>CH214+CI214</f>
        <v>0</v>
      </c>
      <c r="CH214" s="52">
        <f t="shared" si="3157"/>
        <v>0</v>
      </c>
      <c r="CI214" s="52">
        <f t="shared" si="3157"/>
        <v>0</v>
      </c>
      <c r="CJ214" s="25">
        <f>+CK214+CN214</f>
        <v>0</v>
      </c>
      <c r="CK214" s="25">
        <f>CL214+CM214</f>
        <v>0</v>
      </c>
      <c r="CL214" s="52">
        <v>0</v>
      </c>
      <c r="CM214" s="52">
        <v>0</v>
      </c>
      <c r="CN214" s="25">
        <f>CO214+CP214</f>
        <v>0</v>
      </c>
      <c r="CO214" s="52">
        <v>0</v>
      </c>
      <c r="CP214" s="52">
        <v>0</v>
      </c>
      <c r="CQ214" s="25">
        <f>+CR214+CU214</f>
        <v>0</v>
      </c>
      <c r="CR214" s="25">
        <f>CS214+CT214</f>
        <v>0</v>
      </c>
      <c r="CS214" s="52">
        <v>0</v>
      </c>
      <c r="CT214" s="52">
        <v>0</v>
      </c>
      <c r="CU214" s="25">
        <f>CV214+CW214</f>
        <v>0</v>
      </c>
      <c r="CV214" s="52">
        <v>0</v>
      </c>
      <c r="CW214" s="52">
        <v>0</v>
      </c>
      <c r="CX214" s="25">
        <f>+CY214+DB214</f>
        <v>0</v>
      </c>
      <c r="CY214" s="25">
        <f>CZ214+DA214</f>
        <v>0</v>
      </c>
      <c r="CZ214" s="52">
        <v>0</v>
      </c>
      <c r="DA214" s="52">
        <v>0</v>
      </c>
      <c r="DB214" s="25">
        <f>DC214+DD214</f>
        <v>0</v>
      </c>
      <c r="DC214" s="52">
        <v>0</v>
      </c>
      <c r="DD214" s="52">
        <v>0</v>
      </c>
      <c r="DE214" s="25">
        <f>+DF214+DI214</f>
        <v>0</v>
      </c>
      <c r="DF214" s="25">
        <f>DG214+DH214</f>
        <v>0</v>
      </c>
      <c r="DG214" s="52">
        <f t="shared" si="3158"/>
        <v>0</v>
      </c>
      <c r="DH214" s="52">
        <f t="shared" si="3158"/>
        <v>0</v>
      </c>
      <c r="DI214" s="25">
        <f>DJ214+DK214</f>
        <v>0</v>
      </c>
      <c r="DJ214" s="52">
        <f t="shared" si="3159"/>
        <v>0</v>
      </c>
      <c r="DK214" s="52">
        <f t="shared" si="3159"/>
        <v>0</v>
      </c>
      <c r="DL214" s="25">
        <f>+DM214+DP214</f>
        <v>1680</v>
      </c>
      <c r="DM214" s="25">
        <f>DN214+DO214</f>
        <v>1680</v>
      </c>
      <c r="DN214" s="52">
        <f t="shared" si="3160"/>
        <v>0</v>
      </c>
      <c r="DO214" s="52">
        <f t="shared" si="3160"/>
        <v>1680</v>
      </c>
      <c r="DP214" s="25">
        <f>DQ214+DR214</f>
        <v>0</v>
      </c>
      <c r="DQ214" s="52">
        <f t="shared" si="3161"/>
        <v>0</v>
      </c>
      <c r="DR214" s="52">
        <f t="shared" si="3161"/>
        <v>0</v>
      </c>
    </row>
    <row r="215" spans="1:122" s="27" customFormat="1" ht="15" customHeight="1" x14ac:dyDescent="0.25">
      <c r="A215" s="35"/>
      <c r="B215" s="62"/>
      <c r="C215" s="34" t="s">
        <v>378</v>
      </c>
      <c r="D215" s="25">
        <f>+E215+H215</f>
        <v>5070.0579999999991</v>
      </c>
      <c r="E215" s="25">
        <f>F215+G215</f>
        <v>5070.0579999999991</v>
      </c>
      <c r="F215" s="52">
        <v>4981.0779999999995</v>
      </c>
      <c r="G215" s="52">
        <v>88.98</v>
      </c>
      <c r="H215" s="25">
        <f>I215+J215</f>
        <v>0</v>
      </c>
      <c r="I215" s="52">
        <v>0</v>
      </c>
      <c r="J215" s="52">
        <v>0</v>
      </c>
      <c r="K215" s="25">
        <f>+L215+O215</f>
        <v>2564.5839999999998</v>
      </c>
      <c r="L215" s="25">
        <f>M215+N215</f>
        <v>2564.5839999999998</v>
      </c>
      <c r="M215" s="52">
        <v>2540.5839999999998</v>
      </c>
      <c r="N215" s="52">
        <v>24</v>
      </c>
      <c r="O215" s="25">
        <f>P215+Q215</f>
        <v>0</v>
      </c>
      <c r="P215" s="52">
        <v>0</v>
      </c>
      <c r="Q215" s="52">
        <v>0</v>
      </c>
      <c r="R215" s="25">
        <f>+S215+V215</f>
        <v>3146.9000000000005</v>
      </c>
      <c r="S215" s="25">
        <f>T215+U215</f>
        <v>3146.9000000000005</v>
      </c>
      <c r="T215" s="52">
        <v>3146.9000000000005</v>
      </c>
      <c r="U215" s="52">
        <v>0</v>
      </c>
      <c r="V215" s="25">
        <f>W215+X215</f>
        <v>0</v>
      </c>
      <c r="W215" s="52">
        <v>0</v>
      </c>
      <c r="X215" s="52">
        <v>0</v>
      </c>
      <c r="Y215" s="25">
        <f>+Z215+AC215</f>
        <v>10781.541999999999</v>
      </c>
      <c r="Z215" s="25">
        <f>AA215+AB215</f>
        <v>10781.541999999999</v>
      </c>
      <c r="AA215" s="52">
        <f t="shared" si="3152"/>
        <v>10668.562</v>
      </c>
      <c r="AB215" s="52">
        <f t="shared" si="3152"/>
        <v>112.98</v>
      </c>
      <c r="AC215" s="25">
        <f>AD215+AE215</f>
        <v>0</v>
      </c>
      <c r="AD215" s="52">
        <f t="shared" si="3153"/>
        <v>0</v>
      </c>
      <c r="AE215" s="52">
        <f t="shared" si="3153"/>
        <v>0</v>
      </c>
      <c r="AF215" s="25">
        <f>+AG215+AJ215</f>
        <v>0</v>
      </c>
      <c r="AG215" s="25">
        <f>AH215+AI215</f>
        <v>0</v>
      </c>
      <c r="AH215" s="52">
        <v>0</v>
      </c>
      <c r="AI215" s="52">
        <v>0</v>
      </c>
      <c r="AJ215" s="25">
        <f>AK215+AL215</f>
        <v>0</v>
      </c>
      <c r="AK215" s="52">
        <v>0</v>
      </c>
      <c r="AL215" s="52">
        <v>0</v>
      </c>
      <c r="AM215" s="25">
        <f>+AN215+AQ215</f>
        <v>0</v>
      </c>
      <c r="AN215" s="25">
        <f>AO215+AP215</f>
        <v>0</v>
      </c>
      <c r="AO215" s="52">
        <v>0</v>
      </c>
      <c r="AP215" s="52">
        <v>0</v>
      </c>
      <c r="AQ215" s="25">
        <f>AR215+AS215</f>
        <v>0</v>
      </c>
      <c r="AR215" s="52">
        <v>0</v>
      </c>
      <c r="AS215" s="52">
        <v>0</v>
      </c>
      <c r="AT215" s="25">
        <f>+AU215+AX215</f>
        <v>0</v>
      </c>
      <c r="AU215" s="25">
        <f>AV215+AW215</f>
        <v>0</v>
      </c>
      <c r="AV215" s="52">
        <v>0</v>
      </c>
      <c r="AW215" s="52">
        <v>0</v>
      </c>
      <c r="AX215" s="25">
        <f>AY215+AZ215</f>
        <v>0</v>
      </c>
      <c r="AY215" s="52">
        <v>0</v>
      </c>
      <c r="AZ215" s="52">
        <v>0</v>
      </c>
      <c r="BA215" s="25">
        <f>+BB215+BE215</f>
        <v>0</v>
      </c>
      <c r="BB215" s="25">
        <f>BC215+BD215</f>
        <v>0</v>
      </c>
      <c r="BC215" s="52">
        <f t="shared" si="3154"/>
        <v>0</v>
      </c>
      <c r="BD215" s="52">
        <f t="shared" si="3154"/>
        <v>0</v>
      </c>
      <c r="BE215" s="25">
        <f>BF215+BG215</f>
        <v>0</v>
      </c>
      <c r="BF215" s="52">
        <f t="shared" si="3155"/>
        <v>0</v>
      </c>
      <c r="BG215" s="52">
        <f t="shared" si="3155"/>
        <v>0</v>
      </c>
      <c r="BH215" s="25">
        <f>+BI215+BL215</f>
        <v>0</v>
      </c>
      <c r="BI215" s="25">
        <f>BJ215+BK215</f>
        <v>0</v>
      </c>
      <c r="BJ215" s="52">
        <v>0</v>
      </c>
      <c r="BK215" s="52">
        <v>0</v>
      </c>
      <c r="BL215" s="25">
        <f>BM215+BN215</f>
        <v>0</v>
      </c>
      <c r="BM215" s="52">
        <v>0</v>
      </c>
      <c r="BN215" s="52">
        <v>0</v>
      </c>
      <c r="BO215" s="25">
        <f>+BP215+BS215</f>
        <v>0</v>
      </c>
      <c r="BP215" s="25">
        <f>BQ215+BR215</f>
        <v>0</v>
      </c>
      <c r="BQ215" s="52">
        <v>0</v>
      </c>
      <c r="BR215" s="52">
        <v>0</v>
      </c>
      <c r="BS215" s="25">
        <f>BT215+BU215</f>
        <v>0</v>
      </c>
      <c r="BT215" s="52">
        <v>0</v>
      </c>
      <c r="BU215" s="52">
        <v>0</v>
      </c>
      <c r="BV215" s="25">
        <f>+BW215+BZ215</f>
        <v>0</v>
      </c>
      <c r="BW215" s="25">
        <f>BX215+BY215</f>
        <v>0</v>
      </c>
      <c r="BX215" s="52">
        <v>0</v>
      </c>
      <c r="BY215" s="52">
        <v>0</v>
      </c>
      <c r="BZ215" s="25">
        <f>CA215+CB215</f>
        <v>0</v>
      </c>
      <c r="CA215" s="52">
        <v>0</v>
      </c>
      <c r="CB215" s="52">
        <v>0</v>
      </c>
      <c r="CC215" s="25">
        <f>+CD215+CG215</f>
        <v>0</v>
      </c>
      <c r="CD215" s="25">
        <f>CE215+CF215</f>
        <v>0</v>
      </c>
      <c r="CE215" s="52">
        <f t="shared" si="3156"/>
        <v>0</v>
      </c>
      <c r="CF215" s="52">
        <f t="shared" si="3156"/>
        <v>0</v>
      </c>
      <c r="CG215" s="25">
        <f>CH215+CI215</f>
        <v>0</v>
      </c>
      <c r="CH215" s="52">
        <f t="shared" si="3157"/>
        <v>0</v>
      </c>
      <c r="CI215" s="52">
        <f t="shared" si="3157"/>
        <v>0</v>
      </c>
      <c r="CJ215" s="25">
        <f>+CK215+CN215</f>
        <v>0</v>
      </c>
      <c r="CK215" s="25">
        <f>CL215+CM215</f>
        <v>0</v>
      </c>
      <c r="CL215" s="52">
        <v>0</v>
      </c>
      <c r="CM215" s="52">
        <v>0</v>
      </c>
      <c r="CN215" s="25">
        <f>CO215+CP215</f>
        <v>0</v>
      </c>
      <c r="CO215" s="52">
        <v>0</v>
      </c>
      <c r="CP215" s="52">
        <v>0</v>
      </c>
      <c r="CQ215" s="25">
        <f>+CR215+CU215</f>
        <v>0</v>
      </c>
      <c r="CR215" s="25">
        <f>CS215+CT215</f>
        <v>0</v>
      </c>
      <c r="CS215" s="52">
        <v>0</v>
      </c>
      <c r="CT215" s="52">
        <v>0</v>
      </c>
      <c r="CU215" s="25">
        <f>CV215+CW215</f>
        <v>0</v>
      </c>
      <c r="CV215" s="52">
        <v>0</v>
      </c>
      <c r="CW215" s="52">
        <v>0</v>
      </c>
      <c r="CX215" s="25">
        <f>+CY215+DB215</f>
        <v>0</v>
      </c>
      <c r="CY215" s="25">
        <f>CZ215+DA215</f>
        <v>0</v>
      </c>
      <c r="CZ215" s="52">
        <v>0</v>
      </c>
      <c r="DA215" s="52">
        <v>0</v>
      </c>
      <c r="DB215" s="25">
        <f>DC215+DD215</f>
        <v>0</v>
      </c>
      <c r="DC215" s="52">
        <v>0</v>
      </c>
      <c r="DD215" s="52">
        <v>0</v>
      </c>
      <c r="DE215" s="25">
        <f>+DF215+DI215</f>
        <v>0</v>
      </c>
      <c r="DF215" s="25">
        <f>DG215+DH215</f>
        <v>0</v>
      </c>
      <c r="DG215" s="52">
        <f t="shared" si="3158"/>
        <v>0</v>
      </c>
      <c r="DH215" s="52">
        <f t="shared" si="3158"/>
        <v>0</v>
      </c>
      <c r="DI215" s="25">
        <f>DJ215+DK215</f>
        <v>0</v>
      </c>
      <c r="DJ215" s="52">
        <f t="shared" si="3159"/>
        <v>0</v>
      </c>
      <c r="DK215" s="52">
        <f t="shared" si="3159"/>
        <v>0</v>
      </c>
      <c r="DL215" s="25">
        <f>+DM215+DP215</f>
        <v>10781.541999999999</v>
      </c>
      <c r="DM215" s="25">
        <f>DN215+DO215</f>
        <v>10781.541999999999</v>
      </c>
      <c r="DN215" s="52">
        <f t="shared" si="3160"/>
        <v>10668.562</v>
      </c>
      <c r="DO215" s="52">
        <f t="shared" si="3160"/>
        <v>112.98</v>
      </c>
      <c r="DP215" s="25">
        <f>DQ215+DR215</f>
        <v>0</v>
      </c>
      <c r="DQ215" s="52">
        <f t="shared" si="3161"/>
        <v>0</v>
      </c>
      <c r="DR215" s="52">
        <f t="shared" si="3161"/>
        <v>0</v>
      </c>
    </row>
    <row r="216" spans="1:122" s="27" customFormat="1" ht="15" customHeight="1" x14ac:dyDescent="0.25">
      <c r="A216" s="35"/>
      <c r="B216" s="62"/>
      <c r="C216" s="34" t="s">
        <v>149</v>
      </c>
      <c r="D216" s="25">
        <f>+E216+H216</f>
        <v>1933.81</v>
      </c>
      <c r="E216" s="25">
        <f>F216+G216</f>
        <v>1933.81</v>
      </c>
      <c r="F216" s="52">
        <v>1933.81</v>
      </c>
      <c r="G216" s="52">
        <v>0</v>
      </c>
      <c r="H216" s="25">
        <f>I216+J216</f>
        <v>0</v>
      </c>
      <c r="I216" s="52">
        <v>0</v>
      </c>
      <c r="J216" s="52">
        <v>0</v>
      </c>
      <c r="K216" s="25">
        <f>+L216+O216</f>
        <v>13714.51</v>
      </c>
      <c r="L216" s="25">
        <f>M216+N216</f>
        <v>13714.51</v>
      </c>
      <c r="M216" s="52">
        <v>1314.51</v>
      </c>
      <c r="N216" s="52">
        <v>12400</v>
      </c>
      <c r="O216" s="25">
        <f>P216+Q216</f>
        <v>0</v>
      </c>
      <c r="P216" s="52">
        <v>0</v>
      </c>
      <c r="Q216" s="52">
        <v>0</v>
      </c>
      <c r="R216" s="25">
        <f>+S216+V216</f>
        <v>19818.04</v>
      </c>
      <c r="S216" s="25">
        <f>T216+U216</f>
        <v>19818.04</v>
      </c>
      <c r="T216" s="52">
        <v>1468.0400000000002</v>
      </c>
      <c r="U216" s="52">
        <v>18350</v>
      </c>
      <c r="V216" s="25">
        <f>W216+X216</f>
        <v>0</v>
      </c>
      <c r="W216" s="52">
        <v>0</v>
      </c>
      <c r="X216" s="52">
        <v>0</v>
      </c>
      <c r="Y216" s="25">
        <f>+Z216+AC216</f>
        <v>35466.36</v>
      </c>
      <c r="Z216" s="25">
        <f>AA216+AB216</f>
        <v>35466.36</v>
      </c>
      <c r="AA216" s="52">
        <f t="shared" si="3152"/>
        <v>4716.3599999999997</v>
      </c>
      <c r="AB216" s="52">
        <f t="shared" si="3152"/>
        <v>30750</v>
      </c>
      <c r="AC216" s="25">
        <f>AD216+AE216</f>
        <v>0</v>
      </c>
      <c r="AD216" s="52">
        <f t="shared" si="3153"/>
        <v>0</v>
      </c>
      <c r="AE216" s="52">
        <f t="shared" si="3153"/>
        <v>0</v>
      </c>
      <c r="AF216" s="25">
        <f>+AG216+AJ216</f>
        <v>0</v>
      </c>
      <c r="AG216" s="25">
        <f>AH216+AI216</f>
        <v>0</v>
      </c>
      <c r="AH216" s="52">
        <v>0</v>
      </c>
      <c r="AI216" s="52">
        <v>0</v>
      </c>
      <c r="AJ216" s="25">
        <f>AK216+AL216</f>
        <v>0</v>
      </c>
      <c r="AK216" s="52">
        <v>0</v>
      </c>
      <c r="AL216" s="52">
        <v>0</v>
      </c>
      <c r="AM216" s="25">
        <f>+AN216+AQ216</f>
        <v>0</v>
      </c>
      <c r="AN216" s="25">
        <f>AO216+AP216</f>
        <v>0</v>
      </c>
      <c r="AO216" s="52">
        <v>0</v>
      </c>
      <c r="AP216" s="52">
        <v>0</v>
      </c>
      <c r="AQ216" s="25">
        <f>AR216+AS216</f>
        <v>0</v>
      </c>
      <c r="AR216" s="52">
        <v>0</v>
      </c>
      <c r="AS216" s="52">
        <v>0</v>
      </c>
      <c r="AT216" s="25">
        <f>+AU216+AX216</f>
        <v>0</v>
      </c>
      <c r="AU216" s="25">
        <f>AV216+AW216</f>
        <v>0</v>
      </c>
      <c r="AV216" s="52">
        <v>0</v>
      </c>
      <c r="AW216" s="52">
        <v>0</v>
      </c>
      <c r="AX216" s="25">
        <f>AY216+AZ216</f>
        <v>0</v>
      </c>
      <c r="AY216" s="52">
        <v>0</v>
      </c>
      <c r="AZ216" s="52">
        <v>0</v>
      </c>
      <c r="BA216" s="25">
        <f>+BB216+BE216</f>
        <v>0</v>
      </c>
      <c r="BB216" s="25">
        <f>BC216+BD216</f>
        <v>0</v>
      </c>
      <c r="BC216" s="52">
        <f t="shared" si="3154"/>
        <v>0</v>
      </c>
      <c r="BD216" s="52">
        <f t="shared" si="3154"/>
        <v>0</v>
      </c>
      <c r="BE216" s="25">
        <f>BF216+BG216</f>
        <v>0</v>
      </c>
      <c r="BF216" s="52">
        <f t="shared" si="3155"/>
        <v>0</v>
      </c>
      <c r="BG216" s="52">
        <f t="shared" si="3155"/>
        <v>0</v>
      </c>
      <c r="BH216" s="25">
        <f>+BI216+BL216</f>
        <v>0</v>
      </c>
      <c r="BI216" s="25">
        <f>BJ216+BK216</f>
        <v>0</v>
      </c>
      <c r="BJ216" s="52">
        <v>0</v>
      </c>
      <c r="BK216" s="52">
        <v>0</v>
      </c>
      <c r="BL216" s="25">
        <f>BM216+BN216</f>
        <v>0</v>
      </c>
      <c r="BM216" s="52">
        <v>0</v>
      </c>
      <c r="BN216" s="52">
        <v>0</v>
      </c>
      <c r="BO216" s="25">
        <f>+BP216+BS216</f>
        <v>0</v>
      </c>
      <c r="BP216" s="25">
        <f>BQ216+BR216</f>
        <v>0</v>
      </c>
      <c r="BQ216" s="52">
        <v>0</v>
      </c>
      <c r="BR216" s="52">
        <v>0</v>
      </c>
      <c r="BS216" s="25">
        <f>BT216+BU216</f>
        <v>0</v>
      </c>
      <c r="BT216" s="52">
        <v>0</v>
      </c>
      <c r="BU216" s="52">
        <v>0</v>
      </c>
      <c r="BV216" s="25">
        <f>+BW216+BZ216</f>
        <v>0</v>
      </c>
      <c r="BW216" s="25">
        <f>BX216+BY216</f>
        <v>0</v>
      </c>
      <c r="BX216" s="52">
        <v>0</v>
      </c>
      <c r="BY216" s="52">
        <v>0</v>
      </c>
      <c r="BZ216" s="25">
        <f>CA216+CB216</f>
        <v>0</v>
      </c>
      <c r="CA216" s="52">
        <v>0</v>
      </c>
      <c r="CB216" s="52">
        <v>0</v>
      </c>
      <c r="CC216" s="25">
        <f>+CD216+CG216</f>
        <v>0</v>
      </c>
      <c r="CD216" s="25">
        <f>CE216+CF216</f>
        <v>0</v>
      </c>
      <c r="CE216" s="52">
        <f t="shared" si="3156"/>
        <v>0</v>
      </c>
      <c r="CF216" s="52">
        <f t="shared" si="3156"/>
        <v>0</v>
      </c>
      <c r="CG216" s="25">
        <f>CH216+CI216</f>
        <v>0</v>
      </c>
      <c r="CH216" s="52">
        <f t="shared" si="3157"/>
        <v>0</v>
      </c>
      <c r="CI216" s="52">
        <f t="shared" si="3157"/>
        <v>0</v>
      </c>
      <c r="CJ216" s="25">
        <f>+CK216+CN216</f>
        <v>0</v>
      </c>
      <c r="CK216" s="25">
        <f>CL216+CM216</f>
        <v>0</v>
      </c>
      <c r="CL216" s="52">
        <v>0</v>
      </c>
      <c r="CM216" s="52">
        <v>0</v>
      </c>
      <c r="CN216" s="25">
        <f>CO216+CP216</f>
        <v>0</v>
      </c>
      <c r="CO216" s="52">
        <v>0</v>
      </c>
      <c r="CP216" s="52">
        <v>0</v>
      </c>
      <c r="CQ216" s="25">
        <f>+CR216+CU216</f>
        <v>0</v>
      </c>
      <c r="CR216" s="25">
        <f>CS216+CT216</f>
        <v>0</v>
      </c>
      <c r="CS216" s="52">
        <v>0</v>
      </c>
      <c r="CT216" s="52">
        <v>0</v>
      </c>
      <c r="CU216" s="25">
        <f>CV216+CW216</f>
        <v>0</v>
      </c>
      <c r="CV216" s="52">
        <v>0</v>
      </c>
      <c r="CW216" s="52">
        <v>0</v>
      </c>
      <c r="CX216" s="25">
        <f>+CY216+DB216</f>
        <v>0</v>
      </c>
      <c r="CY216" s="25">
        <f>CZ216+DA216</f>
        <v>0</v>
      </c>
      <c r="CZ216" s="52">
        <v>0</v>
      </c>
      <c r="DA216" s="52">
        <v>0</v>
      </c>
      <c r="DB216" s="25">
        <f>DC216+DD216</f>
        <v>0</v>
      </c>
      <c r="DC216" s="52">
        <v>0</v>
      </c>
      <c r="DD216" s="52">
        <v>0</v>
      </c>
      <c r="DE216" s="25">
        <f>+DF216+DI216</f>
        <v>0</v>
      </c>
      <c r="DF216" s="25">
        <f>DG216+DH216</f>
        <v>0</v>
      </c>
      <c r="DG216" s="52">
        <f t="shared" si="3158"/>
        <v>0</v>
      </c>
      <c r="DH216" s="52">
        <f t="shared" si="3158"/>
        <v>0</v>
      </c>
      <c r="DI216" s="25">
        <f>DJ216+DK216</f>
        <v>0</v>
      </c>
      <c r="DJ216" s="52">
        <f t="shared" si="3159"/>
        <v>0</v>
      </c>
      <c r="DK216" s="52">
        <f t="shared" si="3159"/>
        <v>0</v>
      </c>
      <c r="DL216" s="25">
        <f>+DM216+DP216</f>
        <v>35466.36</v>
      </c>
      <c r="DM216" s="25">
        <f>DN216+DO216</f>
        <v>35466.36</v>
      </c>
      <c r="DN216" s="52">
        <f t="shared" si="3160"/>
        <v>4716.3599999999997</v>
      </c>
      <c r="DO216" s="52">
        <f t="shared" si="3160"/>
        <v>30750</v>
      </c>
      <c r="DP216" s="25">
        <f>DQ216+DR216</f>
        <v>0</v>
      </c>
      <c r="DQ216" s="52">
        <f t="shared" si="3161"/>
        <v>0</v>
      </c>
      <c r="DR216" s="52">
        <f t="shared" si="3161"/>
        <v>0</v>
      </c>
    </row>
    <row r="217" spans="1:122" s="27" customFormat="1" ht="15" customHeight="1" x14ac:dyDescent="0.25">
      <c r="A217" s="35"/>
      <c r="B217" s="62"/>
      <c r="C217" s="34" t="s">
        <v>150</v>
      </c>
      <c r="D217" s="25">
        <f>E217+H217</f>
        <v>17668.915000000001</v>
      </c>
      <c r="E217" s="25">
        <f>SUM(F217:G217)</f>
        <v>17668.915000000001</v>
      </c>
      <c r="F217" s="25">
        <f>SUM(F218:F220)</f>
        <v>9687.3649999999998</v>
      </c>
      <c r="G217" s="25">
        <f>SUM(G218:G220)</f>
        <v>7981.55</v>
      </c>
      <c r="H217" s="25">
        <f>SUM(I217:J217)</f>
        <v>0</v>
      </c>
      <c r="I217" s="25">
        <f>SUM(I218:I220)</f>
        <v>0</v>
      </c>
      <c r="J217" s="25">
        <f>SUM(J218:J220)</f>
        <v>0</v>
      </c>
      <c r="K217" s="25">
        <f t="shared" ref="K217" si="3162">L217+O217</f>
        <v>18467.451999999997</v>
      </c>
      <c r="L217" s="25">
        <f t="shared" ref="L217" si="3163">SUM(M217:N217)</f>
        <v>18467.451999999997</v>
      </c>
      <c r="M217" s="25">
        <f t="shared" ref="M217:N217" si="3164">SUM(M218:M220)</f>
        <v>11059.371999999999</v>
      </c>
      <c r="N217" s="25">
        <f t="shared" si="3164"/>
        <v>7408.08</v>
      </c>
      <c r="O217" s="25">
        <f t="shared" ref="O217" si="3165">SUM(P217:Q217)</f>
        <v>0</v>
      </c>
      <c r="P217" s="25">
        <f t="shared" ref="P217:Q217" si="3166">SUM(P218:P220)</f>
        <v>0</v>
      </c>
      <c r="Q217" s="25">
        <f t="shared" si="3166"/>
        <v>0</v>
      </c>
      <c r="R217" s="25">
        <f t="shared" ref="R217" si="3167">S217+V217</f>
        <v>24201.990999999998</v>
      </c>
      <c r="S217" s="25">
        <f t="shared" ref="S217" si="3168">SUM(T217:U217)</f>
        <v>24201.990999999998</v>
      </c>
      <c r="T217" s="25">
        <f t="shared" ref="T217:U217" si="3169">SUM(T218:T220)</f>
        <v>12112.130999999999</v>
      </c>
      <c r="U217" s="25">
        <f t="shared" si="3169"/>
        <v>12089.859999999999</v>
      </c>
      <c r="V217" s="25">
        <f t="shared" ref="V217" si="3170">SUM(W217:X217)</f>
        <v>0</v>
      </c>
      <c r="W217" s="25">
        <f t="shared" ref="W217:X217" si="3171">SUM(W218:W220)</f>
        <v>0</v>
      </c>
      <c r="X217" s="25">
        <f t="shared" si="3171"/>
        <v>0</v>
      </c>
      <c r="Y217" s="25">
        <f>Z217+AC217</f>
        <v>60338.358</v>
      </c>
      <c r="Z217" s="25">
        <f>SUM(AA217:AB217)</f>
        <v>60338.358</v>
      </c>
      <c r="AA217" s="25">
        <f>SUM(AA218:AA220)</f>
        <v>32858.868000000002</v>
      </c>
      <c r="AB217" s="25">
        <f>SUM(AB218:AB220)</f>
        <v>27479.489999999998</v>
      </c>
      <c r="AC217" s="25">
        <f>SUM(AD217:AE217)</f>
        <v>0</v>
      </c>
      <c r="AD217" s="25">
        <f>SUM(AD218:AD220)</f>
        <v>0</v>
      </c>
      <c r="AE217" s="25">
        <f>SUM(AE218:AE220)</f>
        <v>0</v>
      </c>
      <c r="AF217" s="25">
        <f t="shared" ref="AF217" si="3172">AG217+AJ217</f>
        <v>0</v>
      </c>
      <c r="AG217" s="25">
        <f>SUM(AH217:AI217)</f>
        <v>0</v>
      </c>
      <c r="AH217" s="25">
        <f>SUM(AH218:AH220)</f>
        <v>0</v>
      </c>
      <c r="AI217" s="25">
        <f>SUM(AI218:AI220)</f>
        <v>0</v>
      </c>
      <c r="AJ217" s="25">
        <f>SUM(AK217:AL217)</f>
        <v>0</v>
      </c>
      <c r="AK217" s="25">
        <f>SUM(AK218:AK220)</f>
        <v>0</v>
      </c>
      <c r="AL217" s="25">
        <f>SUM(AL218:AL220)</f>
        <v>0</v>
      </c>
      <c r="AM217" s="25">
        <f t="shared" ref="AM217" si="3173">AN217+AQ217</f>
        <v>0</v>
      </c>
      <c r="AN217" s="25">
        <f t="shared" ref="AN217" si="3174">SUM(AO217:AP217)</f>
        <v>0</v>
      </c>
      <c r="AO217" s="25">
        <f t="shared" ref="AO217:AP217" si="3175">SUM(AO218:AO220)</f>
        <v>0</v>
      </c>
      <c r="AP217" s="25">
        <f t="shared" si="3175"/>
        <v>0</v>
      </c>
      <c r="AQ217" s="25">
        <f t="shared" ref="AQ217" si="3176">SUM(AR217:AS217)</f>
        <v>0</v>
      </c>
      <c r="AR217" s="25">
        <f t="shared" ref="AR217:AS217" si="3177">SUM(AR218:AR220)</f>
        <v>0</v>
      </c>
      <c r="AS217" s="25">
        <f t="shared" si="3177"/>
        <v>0</v>
      </c>
      <c r="AT217" s="25">
        <f t="shared" ref="AT217" si="3178">AU217+AX217</f>
        <v>0</v>
      </c>
      <c r="AU217" s="25">
        <f t="shared" ref="AU217" si="3179">SUM(AV217:AW217)</f>
        <v>0</v>
      </c>
      <c r="AV217" s="25">
        <f t="shared" ref="AV217:AW217" si="3180">SUM(AV218:AV220)</f>
        <v>0</v>
      </c>
      <c r="AW217" s="25">
        <f t="shared" si="3180"/>
        <v>0</v>
      </c>
      <c r="AX217" s="25">
        <f t="shared" ref="AX217" si="3181">SUM(AY217:AZ217)</f>
        <v>0</v>
      </c>
      <c r="AY217" s="25">
        <f t="shared" ref="AY217:AZ217" si="3182">SUM(AY218:AY220)</f>
        <v>0</v>
      </c>
      <c r="AZ217" s="25">
        <f t="shared" si="3182"/>
        <v>0</v>
      </c>
      <c r="BA217" s="25">
        <f t="shared" ref="BA217" si="3183">BB217+BE217</f>
        <v>0</v>
      </c>
      <c r="BB217" s="25">
        <f t="shared" ref="BB217" si="3184">SUM(BC217:BD217)</f>
        <v>0</v>
      </c>
      <c r="BC217" s="25">
        <f t="shared" ref="BC217:BD217" si="3185">SUM(BC218:BC220)</f>
        <v>0</v>
      </c>
      <c r="BD217" s="25">
        <f t="shared" si="3185"/>
        <v>0</v>
      </c>
      <c r="BE217" s="25">
        <f t="shared" ref="BE217" si="3186">SUM(BF217:BG217)</f>
        <v>0</v>
      </c>
      <c r="BF217" s="25">
        <f t="shared" ref="BF217:BG217" si="3187">SUM(BF218:BF220)</f>
        <v>0</v>
      </c>
      <c r="BG217" s="25">
        <f t="shared" si="3187"/>
        <v>0</v>
      </c>
      <c r="BH217" s="25">
        <f t="shared" ref="BH217" si="3188">BI217+BL217</f>
        <v>0</v>
      </c>
      <c r="BI217" s="25">
        <f>SUM(BJ217:BK217)</f>
        <v>0</v>
      </c>
      <c r="BJ217" s="25">
        <f>SUM(BJ218:BJ220)</f>
        <v>0</v>
      </c>
      <c r="BK217" s="25">
        <f>SUM(BK218:BK220)</f>
        <v>0</v>
      </c>
      <c r="BL217" s="25">
        <f>SUM(BM217:BN217)</f>
        <v>0</v>
      </c>
      <c r="BM217" s="25">
        <f>SUM(BM218:BM220)</f>
        <v>0</v>
      </c>
      <c r="BN217" s="25">
        <f>SUM(BN218:BN220)</f>
        <v>0</v>
      </c>
      <c r="BO217" s="25">
        <f t="shared" ref="BO217" si="3189">BP217+BS217</f>
        <v>0</v>
      </c>
      <c r="BP217" s="25">
        <f t="shared" ref="BP217" si="3190">SUM(BQ217:BR217)</f>
        <v>0</v>
      </c>
      <c r="BQ217" s="25">
        <f t="shared" ref="BQ217:BR217" si="3191">SUM(BQ218:BQ220)</f>
        <v>0</v>
      </c>
      <c r="BR217" s="25">
        <f t="shared" si="3191"/>
        <v>0</v>
      </c>
      <c r="BS217" s="25">
        <f t="shared" ref="BS217" si="3192">SUM(BT217:BU217)</f>
        <v>0</v>
      </c>
      <c r="BT217" s="25">
        <f t="shared" ref="BT217:BU217" si="3193">SUM(BT218:BT220)</f>
        <v>0</v>
      </c>
      <c r="BU217" s="25">
        <f t="shared" si="3193"/>
        <v>0</v>
      </c>
      <c r="BV217" s="25">
        <f t="shared" ref="BV217" si="3194">BW217+BZ217</f>
        <v>0</v>
      </c>
      <c r="BW217" s="25">
        <f t="shared" ref="BW217" si="3195">SUM(BX217:BY217)</f>
        <v>0</v>
      </c>
      <c r="BX217" s="25">
        <f t="shared" ref="BX217:BY217" si="3196">SUM(BX218:BX220)</f>
        <v>0</v>
      </c>
      <c r="BY217" s="25">
        <f t="shared" si="3196"/>
        <v>0</v>
      </c>
      <c r="BZ217" s="25">
        <f t="shared" ref="BZ217" si="3197">SUM(CA217:CB217)</f>
        <v>0</v>
      </c>
      <c r="CA217" s="25">
        <f t="shared" ref="CA217:CB217" si="3198">SUM(CA218:CA220)</f>
        <v>0</v>
      </c>
      <c r="CB217" s="25">
        <f t="shared" si="3198"/>
        <v>0</v>
      </c>
      <c r="CC217" s="25">
        <f t="shared" ref="CC217" si="3199">CD217+CG217</f>
        <v>0</v>
      </c>
      <c r="CD217" s="25">
        <f t="shared" ref="CD217" si="3200">SUM(CE217:CF217)</f>
        <v>0</v>
      </c>
      <c r="CE217" s="25">
        <f t="shared" ref="CE217:CF217" si="3201">SUM(CE218:CE220)</f>
        <v>0</v>
      </c>
      <c r="CF217" s="25">
        <f t="shared" si="3201"/>
        <v>0</v>
      </c>
      <c r="CG217" s="25">
        <f t="shared" ref="CG217" si="3202">SUM(CH217:CI217)</f>
        <v>0</v>
      </c>
      <c r="CH217" s="25">
        <f t="shared" ref="CH217:CI217" si="3203">SUM(CH218:CH220)</f>
        <v>0</v>
      </c>
      <c r="CI217" s="25">
        <f t="shared" si="3203"/>
        <v>0</v>
      </c>
      <c r="CJ217" s="25">
        <f t="shared" ref="CJ217" si="3204">CK217+CN217</f>
        <v>0</v>
      </c>
      <c r="CK217" s="25">
        <f>SUM(CL217:CM217)</f>
        <v>0</v>
      </c>
      <c r="CL217" s="25">
        <f>SUM(CL218:CL220)</f>
        <v>0</v>
      </c>
      <c r="CM217" s="25">
        <f>SUM(CM218:CM220)</f>
        <v>0</v>
      </c>
      <c r="CN217" s="25">
        <f>SUM(CO217:CP217)</f>
        <v>0</v>
      </c>
      <c r="CO217" s="25">
        <f>SUM(CO218:CO220)</f>
        <v>0</v>
      </c>
      <c r="CP217" s="25">
        <f>SUM(CP218:CP220)</f>
        <v>0</v>
      </c>
      <c r="CQ217" s="25">
        <f t="shared" ref="CQ217" si="3205">CR217+CU217</f>
        <v>0</v>
      </c>
      <c r="CR217" s="25">
        <f t="shared" ref="CR217" si="3206">SUM(CS217:CT217)</f>
        <v>0</v>
      </c>
      <c r="CS217" s="25">
        <f t="shared" ref="CS217:CT217" si="3207">SUM(CS218:CS220)</f>
        <v>0</v>
      </c>
      <c r="CT217" s="25">
        <f t="shared" si="3207"/>
        <v>0</v>
      </c>
      <c r="CU217" s="25">
        <f t="shared" ref="CU217" si="3208">SUM(CV217:CW217)</f>
        <v>0</v>
      </c>
      <c r="CV217" s="25">
        <f t="shared" ref="CV217:CW217" si="3209">SUM(CV218:CV220)</f>
        <v>0</v>
      </c>
      <c r="CW217" s="25">
        <f t="shared" si="3209"/>
        <v>0</v>
      </c>
      <c r="CX217" s="25">
        <f t="shared" ref="CX217" si="3210">CY217+DB217</f>
        <v>0</v>
      </c>
      <c r="CY217" s="25">
        <f t="shared" ref="CY217" si="3211">SUM(CZ217:DA217)</f>
        <v>0</v>
      </c>
      <c r="CZ217" s="25">
        <f t="shared" ref="CZ217:DA217" si="3212">SUM(CZ218:CZ220)</f>
        <v>0</v>
      </c>
      <c r="DA217" s="25">
        <f t="shared" si="3212"/>
        <v>0</v>
      </c>
      <c r="DB217" s="25">
        <f t="shared" ref="DB217" si="3213">SUM(DC217:DD217)</f>
        <v>0</v>
      </c>
      <c r="DC217" s="25">
        <f t="shared" ref="DC217:DD217" si="3214">SUM(DC218:DC220)</f>
        <v>0</v>
      </c>
      <c r="DD217" s="25">
        <f t="shared" si="3214"/>
        <v>0</v>
      </c>
      <c r="DE217" s="25">
        <f t="shared" ref="DE217" si="3215">DF217+DI217</f>
        <v>0</v>
      </c>
      <c r="DF217" s="25">
        <f t="shared" ref="DF217" si="3216">SUM(DG217:DH217)</f>
        <v>0</v>
      </c>
      <c r="DG217" s="25">
        <f t="shared" ref="DG217:DH217" si="3217">SUM(DG218:DG220)</f>
        <v>0</v>
      </c>
      <c r="DH217" s="25">
        <f t="shared" si="3217"/>
        <v>0</v>
      </c>
      <c r="DI217" s="25">
        <f t="shared" ref="DI217" si="3218">SUM(DJ217:DK217)</f>
        <v>0</v>
      </c>
      <c r="DJ217" s="25">
        <f t="shared" ref="DJ217:DK217" si="3219">SUM(DJ218:DJ220)</f>
        <v>0</v>
      </c>
      <c r="DK217" s="25">
        <f t="shared" si="3219"/>
        <v>0</v>
      </c>
      <c r="DL217" s="25">
        <f>DM217+DP217</f>
        <v>60338.358</v>
      </c>
      <c r="DM217" s="25">
        <f>SUM(DN217:DO217)</f>
        <v>60338.358</v>
      </c>
      <c r="DN217" s="25">
        <f>SUM(DN218:DN220)</f>
        <v>32858.868000000002</v>
      </c>
      <c r="DO217" s="25">
        <f>SUM(DO218:DO220)</f>
        <v>27479.489999999998</v>
      </c>
      <c r="DP217" s="25">
        <f>SUM(DQ217:DR217)</f>
        <v>0</v>
      </c>
      <c r="DQ217" s="25">
        <f>SUM(DQ218:DQ220)</f>
        <v>0</v>
      </c>
      <c r="DR217" s="25">
        <f>SUM(DR218:DR220)</f>
        <v>0</v>
      </c>
    </row>
    <row r="218" spans="1:122" s="27" customFormat="1" ht="15" customHeight="1" x14ac:dyDescent="0.25">
      <c r="A218" s="35"/>
      <c r="B218" s="62"/>
      <c r="C218" s="36" t="s">
        <v>151</v>
      </c>
      <c r="D218" s="25">
        <f>+E218+H218</f>
        <v>0</v>
      </c>
      <c r="E218" s="25">
        <f>F218+G218</f>
        <v>0</v>
      </c>
      <c r="F218" s="52">
        <v>0</v>
      </c>
      <c r="G218" s="52">
        <v>0</v>
      </c>
      <c r="H218" s="25">
        <f>I218+J218</f>
        <v>0</v>
      </c>
      <c r="I218" s="52">
        <v>0</v>
      </c>
      <c r="J218" s="52">
        <v>0</v>
      </c>
      <c r="K218" s="25">
        <f>+L218+O218</f>
        <v>0</v>
      </c>
      <c r="L218" s="25">
        <f>M218+N218</f>
        <v>0</v>
      </c>
      <c r="M218" s="52">
        <v>0</v>
      </c>
      <c r="N218" s="52">
        <v>0</v>
      </c>
      <c r="O218" s="25">
        <f>P218+Q218</f>
        <v>0</v>
      </c>
      <c r="P218" s="52">
        <v>0</v>
      </c>
      <c r="Q218" s="52">
        <v>0</v>
      </c>
      <c r="R218" s="25">
        <f>+S218+V218</f>
        <v>0</v>
      </c>
      <c r="S218" s="25">
        <f>T218+U218</f>
        <v>0</v>
      </c>
      <c r="T218" s="52">
        <v>0</v>
      </c>
      <c r="U218" s="52">
        <v>0</v>
      </c>
      <c r="V218" s="25">
        <f>W218+X218</f>
        <v>0</v>
      </c>
      <c r="W218" s="52">
        <v>0</v>
      </c>
      <c r="X218" s="52">
        <v>0</v>
      </c>
      <c r="Y218" s="25">
        <f>+Z218+AC218</f>
        <v>0</v>
      </c>
      <c r="Z218" s="25">
        <f>AA218+AB218</f>
        <v>0</v>
      </c>
      <c r="AA218" s="52">
        <f t="shared" ref="AA218:AB220" si="3220">+F218+M218+T218</f>
        <v>0</v>
      </c>
      <c r="AB218" s="52">
        <f t="shared" si="3220"/>
        <v>0</v>
      </c>
      <c r="AC218" s="25">
        <f>AD218+AE218</f>
        <v>0</v>
      </c>
      <c r="AD218" s="52">
        <f t="shared" ref="AD218:AE220" si="3221">+I218+P218+W218</f>
        <v>0</v>
      </c>
      <c r="AE218" s="52">
        <f t="shared" si="3221"/>
        <v>0</v>
      </c>
      <c r="AF218" s="25">
        <f>+AG218+AJ218</f>
        <v>0</v>
      </c>
      <c r="AG218" s="25">
        <f>AH218+AI218</f>
        <v>0</v>
      </c>
      <c r="AH218" s="52">
        <v>0</v>
      </c>
      <c r="AI218" s="52">
        <v>0</v>
      </c>
      <c r="AJ218" s="25">
        <f>AK218+AL218</f>
        <v>0</v>
      </c>
      <c r="AK218" s="52">
        <v>0</v>
      </c>
      <c r="AL218" s="52">
        <v>0</v>
      </c>
      <c r="AM218" s="25">
        <f>+AN218+AQ218</f>
        <v>0</v>
      </c>
      <c r="AN218" s="25">
        <f>AO218+AP218</f>
        <v>0</v>
      </c>
      <c r="AO218" s="52">
        <v>0</v>
      </c>
      <c r="AP218" s="52">
        <v>0</v>
      </c>
      <c r="AQ218" s="25">
        <f>AR218+AS218</f>
        <v>0</v>
      </c>
      <c r="AR218" s="52">
        <v>0</v>
      </c>
      <c r="AS218" s="52">
        <v>0</v>
      </c>
      <c r="AT218" s="25">
        <f>+AU218+AX218</f>
        <v>0</v>
      </c>
      <c r="AU218" s="25">
        <f>AV218+AW218</f>
        <v>0</v>
      </c>
      <c r="AV218" s="52">
        <v>0</v>
      </c>
      <c r="AW218" s="52">
        <v>0</v>
      </c>
      <c r="AX218" s="25">
        <f>AY218+AZ218</f>
        <v>0</v>
      </c>
      <c r="AY218" s="52">
        <v>0</v>
      </c>
      <c r="AZ218" s="52">
        <v>0</v>
      </c>
      <c r="BA218" s="25">
        <f>+BB218+BE218</f>
        <v>0</v>
      </c>
      <c r="BB218" s="25">
        <f>BC218+BD218</f>
        <v>0</v>
      </c>
      <c r="BC218" s="52">
        <f t="shared" ref="BC218:BD220" si="3222">+AH218+AO218+AV218</f>
        <v>0</v>
      </c>
      <c r="BD218" s="52">
        <f t="shared" si="3222"/>
        <v>0</v>
      </c>
      <c r="BE218" s="25">
        <f>BF218+BG218</f>
        <v>0</v>
      </c>
      <c r="BF218" s="52">
        <f t="shared" ref="BF218:BG220" si="3223">+AK218+AR218+AY218</f>
        <v>0</v>
      </c>
      <c r="BG218" s="52">
        <f t="shared" si="3223"/>
        <v>0</v>
      </c>
      <c r="BH218" s="25">
        <f>+BI218+BL218</f>
        <v>0</v>
      </c>
      <c r="BI218" s="25">
        <f>BJ218+BK218</f>
        <v>0</v>
      </c>
      <c r="BJ218" s="52">
        <v>0</v>
      </c>
      <c r="BK218" s="52">
        <v>0</v>
      </c>
      <c r="BL218" s="25">
        <f>BM218+BN218</f>
        <v>0</v>
      </c>
      <c r="BM218" s="52">
        <v>0</v>
      </c>
      <c r="BN218" s="52">
        <v>0</v>
      </c>
      <c r="BO218" s="25">
        <f>+BP218+BS218</f>
        <v>0</v>
      </c>
      <c r="BP218" s="25">
        <f>BQ218+BR218</f>
        <v>0</v>
      </c>
      <c r="BQ218" s="52">
        <v>0</v>
      </c>
      <c r="BR218" s="52">
        <v>0</v>
      </c>
      <c r="BS218" s="25">
        <f>BT218+BU218</f>
        <v>0</v>
      </c>
      <c r="BT218" s="52">
        <v>0</v>
      </c>
      <c r="BU218" s="52">
        <v>0</v>
      </c>
      <c r="BV218" s="25">
        <f>+BW218+BZ218</f>
        <v>0</v>
      </c>
      <c r="BW218" s="25">
        <f>BX218+BY218</f>
        <v>0</v>
      </c>
      <c r="BX218" s="52">
        <v>0</v>
      </c>
      <c r="BY218" s="52">
        <v>0</v>
      </c>
      <c r="BZ218" s="25">
        <f>CA218+CB218</f>
        <v>0</v>
      </c>
      <c r="CA218" s="52">
        <v>0</v>
      </c>
      <c r="CB218" s="52">
        <v>0</v>
      </c>
      <c r="CC218" s="25">
        <f>+CD218+CG218</f>
        <v>0</v>
      </c>
      <c r="CD218" s="25">
        <f>CE218+CF218</f>
        <v>0</v>
      </c>
      <c r="CE218" s="52">
        <f t="shared" ref="CE218:CF220" si="3224">+BJ218+BQ218+BX218</f>
        <v>0</v>
      </c>
      <c r="CF218" s="52">
        <f t="shared" si="3224"/>
        <v>0</v>
      </c>
      <c r="CG218" s="25">
        <f>CH218+CI218</f>
        <v>0</v>
      </c>
      <c r="CH218" s="52">
        <f t="shared" ref="CH218:CI220" si="3225">+BM218+BT218+CA218</f>
        <v>0</v>
      </c>
      <c r="CI218" s="52">
        <f t="shared" si="3225"/>
        <v>0</v>
      </c>
      <c r="CJ218" s="25">
        <f>+CK218+CN218</f>
        <v>0</v>
      </c>
      <c r="CK218" s="25">
        <f>CL218+CM218</f>
        <v>0</v>
      </c>
      <c r="CL218" s="52">
        <v>0</v>
      </c>
      <c r="CM218" s="52">
        <v>0</v>
      </c>
      <c r="CN218" s="25">
        <f>CO218+CP218</f>
        <v>0</v>
      </c>
      <c r="CO218" s="52">
        <v>0</v>
      </c>
      <c r="CP218" s="52">
        <v>0</v>
      </c>
      <c r="CQ218" s="25">
        <f>+CR218+CU218</f>
        <v>0</v>
      </c>
      <c r="CR218" s="25">
        <f>CS218+CT218</f>
        <v>0</v>
      </c>
      <c r="CS218" s="52">
        <v>0</v>
      </c>
      <c r="CT218" s="52">
        <v>0</v>
      </c>
      <c r="CU218" s="25">
        <f>CV218+CW218</f>
        <v>0</v>
      </c>
      <c r="CV218" s="52">
        <v>0</v>
      </c>
      <c r="CW218" s="52">
        <v>0</v>
      </c>
      <c r="CX218" s="25">
        <f>+CY218+DB218</f>
        <v>0</v>
      </c>
      <c r="CY218" s="25">
        <f>CZ218+DA218</f>
        <v>0</v>
      </c>
      <c r="CZ218" s="52">
        <v>0</v>
      </c>
      <c r="DA218" s="52">
        <v>0</v>
      </c>
      <c r="DB218" s="25">
        <f>DC218+DD218</f>
        <v>0</v>
      </c>
      <c r="DC218" s="52">
        <v>0</v>
      </c>
      <c r="DD218" s="52">
        <v>0</v>
      </c>
      <c r="DE218" s="25">
        <f>+DF218+DI218</f>
        <v>0</v>
      </c>
      <c r="DF218" s="25">
        <f>DG218+DH218</f>
        <v>0</v>
      </c>
      <c r="DG218" s="52">
        <f t="shared" ref="DG218:DH220" si="3226">+CL218+CS218+CZ218</f>
        <v>0</v>
      </c>
      <c r="DH218" s="52">
        <f t="shared" si="3226"/>
        <v>0</v>
      </c>
      <c r="DI218" s="25">
        <f>DJ218+DK218</f>
        <v>0</v>
      </c>
      <c r="DJ218" s="52">
        <f t="shared" ref="DJ218:DK220" si="3227">+CO218+CV218+DC218</f>
        <v>0</v>
      </c>
      <c r="DK218" s="52">
        <f t="shared" si="3227"/>
        <v>0</v>
      </c>
      <c r="DL218" s="25">
        <f>+DM218+DP218</f>
        <v>0</v>
      </c>
      <c r="DM218" s="25">
        <f>DN218+DO218</f>
        <v>0</v>
      </c>
      <c r="DN218" s="52">
        <f t="shared" ref="DN218:DO220" si="3228">AA218+BC218+CE218+DG218</f>
        <v>0</v>
      </c>
      <c r="DO218" s="52">
        <f t="shared" si="3228"/>
        <v>0</v>
      </c>
      <c r="DP218" s="25">
        <f>DQ218+DR218</f>
        <v>0</v>
      </c>
      <c r="DQ218" s="52">
        <f t="shared" ref="DQ218:DR220" si="3229">AD218+BF218+CH218+DJ218</f>
        <v>0</v>
      </c>
      <c r="DR218" s="52">
        <f t="shared" si="3229"/>
        <v>0</v>
      </c>
    </row>
    <row r="219" spans="1:122" s="27" customFormat="1" ht="15" customHeight="1" x14ac:dyDescent="0.25">
      <c r="A219" s="35"/>
      <c r="B219" s="62"/>
      <c r="C219" s="36" t="s">
        <v>152</v>
      </c>
      <c r="D219" s="25">
        <f>+E219+H219</f>
        <v>17668.915000000001</v>
      </c>
      <c r="E219" s="25">
        <f>F219+G219</f>
        <v>17668.915000000001</v>
      </c>
      <c r="F219" s="52">
        <v>9687.3649999999998</v>
      </c>
      <c r="G219" s="52">
        <v>7981.55</v>
      </c>
      <c r="H219" s="25">
        <f>I219+J219</f>
        <v>0</v>
      </c>
      <c r="I219" s="52">
        <v>0</v>
      </c>
      <c r="J219" s="52">
        <v>0</v>
      </c>
      <c r="K219" s="25">
        <f>+L219+O219</f>
        <v>18467.451999999997</v>
      </c>
      <c r="L219" s="25">
        <f>M219+N219</f>
        <v>18467.451999999997</v>
      </c>
      <c r="M219" s="52">
        <v>11059.371999999999</v>
      </c>
      <c r="N219" s="52">
        <v>7408.08</v>
      </c>
      <c r="O219" s="25">
        <f>P219+Q219</f>
        <v>0</v>
      </c>
      <c r="P219" s="52">
        <v>0</v>
      </c>
      <c r="Q219" s="52">
        <v>0</v>
      </c>
      <c r="R219" s="25">
        <f>+S219+V219</f>
        <v>24201.990999999998</v>
      </c>
      <c r="S219" s="25">
        <f>T219+U219</f>
        <v>24201.990999999998</v>
      </c>
      <c r="T219" s="52">
        <v>12112.130999999999</v>
      </c>
      <c r="U219" s="52">
        <v>12089.859999999999</v>
      </c>
      <c r="V219" s="25">
        <f>W219+X219</f>
        <v>0</v>
      </c>
      <c r="W219" s="52">
        <v>0</v>
      </c>
      <c r="X219" s="52">
        <v>0</v>
      </c>
      <c r="Y219" s="25">
        <f>+Z219+AC219</f>
        <v>60338.358</v>
      </c>
      <c r="Z219" s="25">
        <f>AA219+AB219</f>
        <v>60338.358</v>
      </c>
      <c r="AA219" s="52">
        <f>+F219+M219+T219</f>
        <v>32858.868000000002</v>
      </c>
      <c r="AB219" s="52">
        <f>+G219+N219+U219</f>
        <v>27479.489999999998</v>
      </c>
      <c r="AC219" s="25">
        <f>AD219+AE219</f>
        <v>0</v>
      </c>
      <c r="AD219" s="52">
        <f>+I219+P219+W219</f>
        <v>0</v>
      </c>
      <c r="AE219" s="52">
        <f>+J219+Q219+X219</f>
        <v>0</v>
      </c>
      <c r="AF219" s="25">
        <f>+AG219+AJ219</f>
        <v>0</v>
      </c>
      <c r="AG219" s="25">
        <f>AH219+AI219</f>
        <v>0</v>
      </c>
      <c r="AH219" s="52">
        <v>0</v>
      </c>
      <c r="AI219" s="52">
        <v>0</v>
      </c>
      <c r="AJ219" s="25">
        <f>AK219+AL219</f>
        <v>0</v>
      </c>
      <c r="AK219" s="52">
        <v>0</v>
      </c>
      <c r="AL219" s="52">
        <v>0</v>
      </c>
      <c r="AM219" s="25">
        <f>+AN219+AQ219</f>
        <v>0</v>
      </c>
      <c r="AN219" s="25">
        <f>AO219+AP219</f>
        <v>0</v>
      </c>
      <c r="AO219" s="52">
        <v>0</v>
      </c>
      <c r="AP219" s="52">
        <v>0</v>
      </c>
      <c r="AQ219" s="25">
        <f>AR219+AS219</f>
        <v>0</v>
      </c>
      <c r="AR219" s="52">
        <v>0</v>
      </c>
      <c r="AS219" s="52">
        <v>0</v>
      </c>
      <c r="AT219" s="25">
        <f>+AU219+AX219</f>
        <v>0</v>
      </c>
      <c r="AU219" s="25">
        <f>AV219+AW219</f>
        <v>0</v>
      </c>
      <c r="AV219" s="52">
        <v>0</v>
      </c>
      <c r="AW219" s="52">
        <v>0</v>
      </c>
      <c r="AX219" s="25">
        <f>AY219+AZ219</f>
        <v>0</v>
      </c>
      <c r="AY219" s="52">
        <v>0</v>
      </c>
      <c r="AZ219" s="52">
        <v>0</v>
      </c>
      <c r="BA219" s="25">
        <f>+BB219+BE219</f>
        <v>0</v>
      </c>
      <c r="BB219" s="25">
        <f>BC219+BD219</f>
        <v>0</v>
      </c>
      <c r="BC219" s="52">
        <f>+AH219+AO219+AV219</f>
        <v>0</v>
      </c>
      <c r="BD219" s="52">
        <f>+AI219+AP219+AW219</f>
        <v>0</v>
      </c>
      <c r="BE219" s="25">
        <f>BF219+BG219</f>
        <v>0</v>
      </c>
      <c r="BF219" s="52">
        <f>+AK219+AR219+AY219</f>
        <v>0</v>
      </c>
      <c r="BG219" s="52">
        <f>+AL219+AS219+AZ219</f>
        <v>0</v>
      </c>
      <c r="BH219" s="25">
        <f>+BI219+BL219</f>
        <v>0</v>
      </c>
      <c r="BI219" s="25">
        <f>BJ219+BK219</f>
        <v>0</v>
      </c>
      <c r="BJ219" s="52">
        <v>0</v>
      </c>
      <c r="BK219" s="52">
        <v>0</v>
      </c>
      <c r="BL219" s="25">
        <f>BM219+BN219</f>
        <v>0</v>
      </c>
      <c r="BM219" s="52">
        <v>0</v>
      </c>
      <c r="BN219" s="52">
        <v>0</v>
      </c>
      <c r="BO219" s="25">
        <f>+BP219+BS219</f>
        <v>0</v>
      </c>
      <c r="BP219" s="25">
        <f>BQ219+BR219</f>
        <v>0</v>
      </c>
      <c r="BQ219" s="52">
        <v>0</v>
      </c>
      <c r="BR219" s="52">
        <v>0</v>
      </c>
      <c r="BS219" s="25">
        <f>BT219+BU219</f>
        <v>0</v>
      </c>
      <c r="BT219" s="52">
        <v>0</v>
      </c>
      <c r="BU219" s="52">
        <v>0</v>
      </c>
      <c r="BV219" s="25">
        <f>+BW219+BZ219</f>
        <v>0</v>
      </c>
      <c r="BW219" s="25">
        <f>BX219+BY219</f>
        <v>0</v>
      </c>
      <c r="BX219" s="52">
        <v>0</v>
      </c>
      <c r="BY219" s="52">
        <v>0</v>
      </c>
      <c r="BZ219" s="25">
        <f>CA219+CB219</f>
        <v>0</v>
      </c>
      <c r="CA219" s="52">
        <v>0</v>
      </c>
      <c r="CB219" s="52">
        <v>0</v>
      </c>
      <c r="CC219" s="25">
        <f>+CD219+CG219</f>
        <v>0</v>
      </c>
      <c r="CD219" s="25">
        <f>CE219+CF219</f>
        <v>0</v>
      </c>
      <c r="CE219" s="52">
        <f>+BJ219+BQ219+BX219</f>
        <v>0</v>
      </c>
      <c r="CF219" s="52">
        <f>+BK219+BR219+BY219</f>
        <v>0</v>
      </c>
      <c r="CG219" s="25">
        <f>CH219+CI219</f>
        <v>0</v>
      </c>
      <c r="CH219" s="52">
        <f>+BM219+BT219+CA219</f>
        <v>0</v>
      </c>
      <c r="CI219" s="52">
        <f>+BN219+BU219+CB219</f>
        <v>0</v>
      </c>
      <c r="CJ219" s="25">
        <f>+CK219+CN219</f>
        <v>0</v>
      </c>
      <c r="CK219" s="25">
        <f>CL219+CM219</f>
        <v>0</v>
      </c>
      <c r="CL219" s="52">
        <v>0</v>
      </c>
      <c r="CM219" s="52">
        <v>0</v>
      </c>
      <c r="CN219" s="25">
        <f>CO219+CP219</f>
        <v>0</v>
      </c>
      <c r="CO219" s="52">
        <v>0</v>
      </c>
      <c r="CP219" s="52">
        <v>0</v>
      </c>
      <c r="CQ219" s="25">
        <f>+CR219+CU219</f>
        <v>0</v>
      </c>
      <c r="CR219" s="25">
        <f>CS219+CT219</f>
        <v>0</v>
      </c>
      <c r="CS219" s="52">
        <v>0</v>
      </c>
      <c r="CT219" s="52">
        <v>0</v>
      </c>
      <c r="CU219" s="25">
        <f>CV219+CW219</f>
        <v>0</v>
      </c>
      <c r="CV219" s="52">
        <v>0</v>
      </c>
      <c r="CW219" s="52">
        <v>0</v>
      </c>
      <c r="CX219" s="25">
        <f>+CY219+DB219</f>
        <v>0</v>
      </c>
      <c r="CY219" s="25">
        <f>CZ219+DA219</f>
        <v>0</v>
      </c>
      <c r="CZ219" s="52">
        <v>0</v>
      </c>
      <c r="DA219" s="52">
        <v>0</v>
      </c>
      <c r="DB219" s="25">
        <f>DC219+DD219</f>
        <v>0</v>
      </c>
      <c r="DC219" s="52">
        <v>0</v>
      </c>
      <c r="DD219" s="52">
        <v>0</v>
      </c>
      <c r="DE219" s="25">
        <f>+DF219+DI219</f>
        <v>0</v>
      </c>
      <c r="DF219" s="25">
        <f>DG219+DH219</f>
        <v>0</v>
      </c>
      <c r="DG219" s="52">
        <f>+CL219+CS219+CZ219</f>
        <v>0</v>
      </c>
      <c r="DH219" s="52">
        <f>+CM219+CT219+DA219</f>
        <v>0</v>
      </c>
      <c r="DI219" s="25">
        <f>DJ219+DK219</f>
        <v>0</v>
      </c>
      <c r="DJ219" s="52">
        <f>+CO219+CV219+DC219</f>
        <v>0</v>
      </c>
      <c r="DK219" s="52">
        <f>+CP219+CW219+DD219</f>
        <v>0</v>
      </c>
      <c r="DL219" s="25">
        <f>+DM219+DP219</f>
        <v>60338.358</v>
      </c>
      <c r="DM219" s="25">
        <f>DN219+DO219</f>
        <v>60338.358</v>
      </c>
      <c r="DN219" s="52">
        <f>AA219+BC219+CE219+DG219</f>
        <v>32858.868000000002</v>
      </c>
      <c r="DO219" s="52">
        <f>AB219+BD219+CF219+DH219</f>
        <v>27479.489999999998</v>
      </c>
      <c r="DP219" s="25">
        <f>DQ219+DR219</f>
        <v>0</v>
      </c>
      <c r="DQ219" s="52">
        <f>AD219+BF219+CH219+DJ219</f>
        <v>0</v>
      </c>
      <c r="DR219" s="52">
        <f>AE219+BG219+CI219+DK219</f>
        <v>0</v>
      </c>
    </row>
    <row r="220" spans="1:122" s="27" customFormat="1" ht="15" customHeight="1" x14ac:dyDescent="0.25">
      <c r="A220" s="35"/>
      <c r="B220" s="62"/>
      <c r="C220" s="36" t="s">
        <v>352</v>
      </c>
      <c r="D220" s="25">
        <f>+E220+H220</f>
        <v>0</v>
      </c>
      <c r="E220" s="25">
        <f>F220+G220</f>
        <v>0</v>
      </c>
      <c r="F220" s="52">
        <v>0</v>
      </c>
      <c r="G220" s="52">
        <v>0</v>
      </c>
      <c r="H220" s="25">
        <f>I220+J220</f>
        <v>0</v>
      </c>
      <c r="I220" s="52">
        <v>0</v>
      </c>
      <c r="J220" s="52">
        <v>0</v>
      </c>
      <c r="K220" s="25">
        <f>+L220+O220</f>
        <v>0</v>
      </c>
      <c r="L220" s="25">
        <f>M220+N220</f>
        <v>0</v>
      </c>
      <c r="M220" s="52">
        <v>0</v>
      </c>
      <c r="N220" s="52">
        <v>0</v>
      </c>
      <c r="O220" s="25">
        <f>P220+Q220</f>
        <v>0</v>
      </c>
      <c r="P220" s="52">
        <v>0</v>
      </c>
      <c r="Q220" s="52">
        <v>0</v>
      </c>
      <c r="R220" s="25">
        <f>+S220+V220</f>
        <v>0</v>
      </c>
      <c r="S220" s="25">
        <f>T220+U220</f>
        <v>0</v>
      </c>
      <c r="T220" s="52">
        <v>0</v>
      </c>
      <c r="U220" s="52">
        <v>0</v>
      </c>
      <c r="V220" s="25">
        <f>W220+X220</f>
        <v>0</v>
      </c>
      <c r="W220" s="52">
        <v>0</v>
      </c>
      <c r="X220" s="52">
        <v>0</v>
      </c>
      <c r="Y220" s="25">
        <f>+Z220+AC220</f>
        <v>0</v>
      </c>
      <c r="Z220" s="25">
        <f>AA220+AB220</f>
        <v>0</v>
      </c>
      <c r="AA220" s="52">
        <f t="shared" si="3220"/>
        <v>0</v>
      </c>
      <c r="AB220" s="52">
        <f t="shared" si="3220"/>
        <v>0</v>
      </c>
      <c r="AC220" s="25">
        <f>AD220+AE220</f>
        <v>0</v>
      </c>
      <c r="AD220" s="52">
        <f t="shared" si="3221"/>
        <v>0</v>
      </c>
      <c r="AE220" s="52">
        <f t="shared" si="3221"/>
        <v>0</v>
      </c>
      <c r="AF220" s="25">
        <f>+AG220+AJ220</f>
        <v>0</v>
      </c>
      <c r="AG220" s="25">
        <f>AH220+AI220</f>
        <v>0</v>
      </c>
      <c r="AH220" s="52">
        <v>0</v>
      </c>
      <c r="AI220" s="52">
        <v>0</v>
      </c>
      <c r="AJ220" s="25">
        <f>AK220+AL220</f>
        <v>0</v>
      </c>
      <c r="AK220" s="52">
        <v>0</v>
      </c>
      <c r="AL220" s="52">
        <v>0</v>
      </c>
      <c r="AM220" s="25">
        <f>+AN220+AQ220</f>
        <v>0</v>
      </c>
      <c r="AN220" s="25">
        <f>AO220+AP220</f>
        <v>0</v>
      </c>
      <c r="AO220" s="52">
        <v>0</v>
      </c>
      <c r="AP220" s="52">
        <v>0</v>
      </c>
      <c r="AQ220" s="25">
        <f>AR220+AS220</f>
        <v>0</v>
      </c>
      <c r="AR220" s="52">
        <v>0</v>
      </c>
      <c r="AS220" s="52">
        <v>0</v>
      </c>
      <c r="AT220" s="25">
        <f>+AU220+AX220</f>
        <v>0</v>
      </c>
      <c r="AU220" s="25">
        <f>AV220+AW220</f>
        <v>0</v>
      </c>
      <c r="AV220" s="52">
        <v>0</v>
      </c>
      <c r="AW220" s="52">
        <v>0</v>
      </c>
      <c r="AX220" s="25">
        <f>AY220+AZ220</f>
        <v>0</v>
      </c>
      <c r="AY220" s="52">
        <v>0</v>
      </c>
      <c r="AZ220" s="52">
        <v>0</v>
      </c>
      <c r="BA220" s="25">
        <f>+BB220+BE220</f>
        <v>0</v>
      </c>
      <c r="BB220" s="25">
        <f>BC220+BD220</f>
        <v>0</v>
      </c>
      <c r="BC220" s="52">
        <f t="shared" si="3222"/>
        <v>0</v>
      </c>
      <c r="BD220" s="52">
        <f t="shared" si="3222"/>
        <v>0</v>
      </c>
      <c r="BE220" s="25">
        <f>BF220+BG220</f>
        <v>0</v>
      </c>
      <c r="BF220" s="52">
        <f t="shared" si="3223"/>
        <v>0</v>
      </c>
      <c r="BG220" s="52">
        <f t="shared" si="3223"/>
        <v>0</v>
      </c>
      <c r="BH220" s="25">
        <f>+BI220+BL220</f>
        <v>0</v>
      </c>
      <c r="BI220" s="25">
        <f>BJ220+BK220</f>
        <v>0</v>
      </c>
      <c r="BJ220" s="52">
        <v>0</v>
      </c>
      <c r="BK220" s="52">
        <v>0</v>
      </c>
      <c r="BL220" s="25">
        <f>BM220+BN220</f>
        <v>0</v>
      </c>
      <c r="BM220" s="52">
        <v>0</v>
      </c>
      <c r="BN220" s="52">
        <v>0</v>
      </c>
      <c r="BO220" s="25">
        <f>+BP220+BS220</f>
        <v>0</v>
      </c>
      <c r="BP220" s="25">
        <f>BQ220+BR220</f>
        <v>0</v>
      </c>
      <c r="BQ220" s="52">
        <v>0</v>
      </c>
      <c r="BR220" s="52">
        <v>0</v>
      </c>
      <c r="BS220" s="25">
        <f>BT220+BU220</f>
        <v>0</v>
      </c>
      <c r="BT220" s="52">
        <v>0</v>
      </c>
      <c r="BU220" s="52">
        <v>0</v>
      </c>
      <c r="BV220" s="25">
        <f>+BW220+BZ220</f>
        <v>0</v>
      </c>
      <c r="BW220" s="25">
        <f>BX220+BY220</f>
        <v>0</v>
      </c>
      <c r="BX220" s="52">
        <v>0</v>
      </c>
      <c r="BY220" s="52">
        <v>0</v>
      </c>
      <c r="BZ220" s="25">
        <f>CA220+CB220</f>
        <v>0</v>
      </c>
      <c r="CA220" s="52">
        <v>0</v>
      </c>
      <c r="CB220" s="52">
        <v>0</v>
      </c>
      <c r="CC220" s="25">
        <f>+CD220+CG220</f>
        <v>0</v>
      </c>
      <c r="CD220" s="25">
        <f>CE220+CF220</f>
        <v>0</v>
      </c>
      <c r="CE220" s="52">
        <f t="shared" si="3224"/>
        <v>0</v>
      </c>
      <c r="CF220" s="52">
        <f t="shared" si="3224"/>
        <v>0</v>
      </c>
      <c r="CG220" s="25">
        <f>CH220+CI220</f>
        <v>0</v>
      </c>
      <c r="CH220" s="52">
        <f t="shared" si="3225"/>
        <v>0</v>
      </c>
      <c r="CI220" s="52">
        <f t="shared" si="3225"/>
        <v>0</v>
      </c>
      <c r="CJ220" s="25">
        <f>+CK220+CN220</f>
        <v>0</v>
      </c>
      <c r="CK220" s="25">
        <f>CL220+CM220</f>
        <v>0</v>
      </c>
      <c r="CL220" s="52">
        <v>0</v>
      </c>
      <c r="CM220" s="52">
        <v>0</v>
      </c>
      <c r="CN220" s="25">
        <f>CO220+CP220</f>
        <v>0</v>
      </c>
      <c r="CO220" s="52">
        <v>0</v>
      </c>
      <c r="CP220" s="52">
        <v>0</v>
      </c>
      <c r="CQ220" s="25">
        <f>+CR220+CU220</f>
        <v>0</v>
      </c>
      <c r="CR220" s="25">
        <f>CS220+CT220</f>
        <v>0</v>
      </c>
      <c r="CS220" s="52">
        <v>0</v>
      </c>
      <c r="CT220" s="52">
        <v>0</v>
      </c>
      <c r="CU220" s="25">
        <f>CV220+CW220</f>
        <v>0</v>
      </c>
      <c r="CV220" s="52">
        <v>0</v>
      </c>
      <c r="CW220" s="52">
        <v>0</v>
      </c>
      <c r="CX220" s="25">
        <f>+CY220+DB220</f>
        <v>0</v>
      </c>
      <c r="CY220" s="25">
        <f>CZ220+DA220</f>
        <v>0</v>
      </c>
      <c r="CZ220" s="52">
        <v>0</v>
      </c>
      <c r="DA220" s="52">
        <v>0</v>
      </c>
      <c r="DB220" s="25">
        <f>DC220+DD220</f>
        <v>0</v>
      </c>
      <c r="DC220" s="52">
        <v>0</v>
      </c>
      <c r="DD220" s="52">
        <v>0</v>
      </c>
      <c r="DE220" s="25">
        <f>+DF220+DI220</f>
        <v>0</v>
      </c>
      <c r="DF220" s="25">
        <f>DG220+DH220</f>
        <v>0</v>
      </c>
      <c r="DG220" s="52">
        <f t="shared" si="3226"/>
        <v>0</v>
      </c>
      <c r="DH220" s="52">
        <f t="shared" si="3226"/>
        <v>0</v>
      </c>
      <c r="DI220" s="25">
        <f>DJ220+DK220</f>
        <v>0</v>
      </c>
      <c r="DJ220" s="52">
        <f t="shared" si="3227"/>
        <v>0</v>
      </c>
      <c r="DK220" s="52">
        <f t="shared" si="3227"/>
        <v>0</v>
      </c>
      <c r="DL220" s="25">
        <f>+DM220+DP220</f>
        <v>0</v>
      </c>
      <c r="DM220" s="25">
        <f>DN220+DO220</f>
        <v>0</v>
      </c>
      <c r="DN220" s="52">
        <f t="shared" si="3228"/>
        <v>0</v>
      </c>
      <c r="DO220" s="52">
        <f t="shared" si="3228"/>
        <v>0</v>
      </c>
      <c r="DP220" s="25">
        <f>DQ220+DR220</f>
        <v>0</v>
      </c>
      <c r="DQ220" s="52">
        <f t="shared" si="3229"/>
        <v>0</v>
      </c>
      <c r="DR220" s="52">
        <f t="shared" si="3229"/>
        <v>0</v>
      </c>
    </row>
    <row r="221" spans="1:122" s="27" customFormat="1" ht="15" customHeight="1" x14ac:dyDescent="0.25">
      <c r="A221" s="35"/>
      <c r="B221" s="62"/>
      <c r="C221" s="34" t="s">
        <v>153</v>
      </c>
      <c r="D221" s="25">
        <f>E221+H221</f>
        <v>912.13000000000011</v>
      </c>
      <c r="E221" s="25">
        <f>SUM(F221:G221)</f>
        <v>912.13000000000011</v>
      </c>
      <c r="F221" s="25">
        <f>SUM(F222:F223)</f>
        <v>121.2</v>
      </c>
      <c r="G221" s="25">
        <f>SUM(G222:G223)</f>
        <v>790.93000000000006</v>
      </c>
      <c r="H221" s="25">
        <f>SUM(I221:J221)</f>
        <v>0</v>
      </c>
      <c r="I221" s="25">
        <f>SUM(I222:I223)</f>
        <v>0</v>
      </c>
      <c r="J221" s="25">
        <f>SUM(J222:J223)</f>
        <v>0</v>
      </c>
      <c r="K221" s="25">
        <f t="shared" ref="K221" si="3230">L221+O221</f>
        <v>1145</v>
      </c>
      <c r="L221" s="25">
        <f t="shared" ref="L221" si="3231">SUM(M221:N221)</f>
        <v>1145</v>
      </c>
      <c r="M221" s="25">
        <f t="shared" ref="M221:N221" si="3232">SUM(M222:M223)</f>
        <v>1145</v>
      </c>
      <c r="N221" s="25">
        <f t="shared" si="3232"/>
        <v>0</v>
      </c>
      <c r="O221" s="25">
        <f t="shared" ref="O221" si="3233">SUM(P221:Q221)</f>
        <v>0</v>
      </c>
      <c r="P221" s="25">
        <f t="shared" ref="P221:Q221" si="3234">SUM(P222:P223)</f>
        <v>0</v>
      </c>
      <c r="Q221" s="25">
        <f t="shared" si="3234"/>
        <v>0</v>
      </c>
      <c r="R221" s="25">
        <f t="shared" ref="R221" si="3235">S221+V221</f>
        <v>118.66</v>
      </c>
      <c r="S221" s="25">
        <f t="shared" ref="S221" si="3236">SUM(T221:U221)</f>
        <v>118.66</v>
      </c>
      <c r="T221" s="25">
        <f t="shared" ref="T221:U221" si="3237">SUM(T222:T223)</f>
        <v>118.66</v>
      </c>
      <c r="U221" s="25">
        <f t="shared" si="3237"/>
        <v>0</v>
      </c>
      <c r="V221" s="25">
        <f t="shared" ref="V221" si="3238">SUM(W221:X221)</f>
        <v>0</v>
      </c>
      <c r="W221" s="25">
        <f t="shared" ref="W221:X221" si="3239">SUM(W222:W223)</f>
        <v>0</v>
      </c>
      <c r="X221" s="25">
        <f t="shared" si="3239"/>
        <v>0</v>
      </c>
      <c r="Y221" s="25">
        <f>Z221+AC221</f>
        <v>2175.79</v>
      </c>
      <c r="Z221" s="25">
        <f>SUM(AA221:AB221)</f>
        <v>2175.79</v>
      </c>
      <c r="AA221" s="25">
        <f>SUM(AA222:AA223)</f>
        <v>1384.8600000000001</v>
      </c>
      <c r="AB221" s="25">
        <f>SUM(AB222:AB223)</f>
        <v>790.93000000000006</v>
      </c>
      <c r="AC221" s="25">
        <f>SUM(AD221:AE221)</f>
        <v>0</v>
      </c>
      <c r="AD221" s="25">
        <f>SUM(AD222:AD223)</f>
        <v>0</v>
      </c>
      <c r="AE221" s="25">
        <f>SUM(AE222:AE223)</f>
        <v>0</v>
      </c>
      <c r="AF221" s="25">
        <f t="shared" ref="AF221" si="3240">AG221+AJ221</f>
        <v>0</v>
      </c>
      <c r="AG221" s="25">
        <f>SUM(AH221:AI221)</f>
        <v>0</v>
      </c>
      <c r="AH221" s="25">
        <f>SUM(AH222:AH223)</f>
        <v>0</v>
      </c>
      <c r="AI221" s="25">
        <f>SUM(AI222:AI223)</f>
        <v>0</v>
      </c>
      <c r="AJ221" s="25">
        <f>SUM(AK221:AL221)</f>
        <v>0</v>
      </c>
      <c r="AK221" s="25">
        <f>SUM(AK222:AK223)</f>
        <v>0</v>
      </c>
      <c r="AL221" s="25">
        <f>SUM(AL222:AL223)</f>
        <v>0</v>
      </c>
      <c r="AM221" s="25">
        <f t="shared" ref="AM221" si="3241">AN221+AQ221</f>
        <v>0</v>
      </c>
      <c r="AN221" s="25">
        <f t="shared" ref="AN221" si="3242">SUM(AO221:AP221)</f>
        <v>0</v>
      </c>
      <c r="AO221" s="25">
        <f t="shared" ref="AO221:AP221" si="3243">SUM(AO222:AO223)</f>
        <v>0</v>
      </c>
      <c r="AP221" s="25">
        <f t="shared" si="3243"/>
        <v>0</v>
      </c>
      <c r="AQ221" s="25">
        <f t="shared" ref="AQ221" si="3244">SUM(AR221:AS221)</f>
        <v>0</v>
      </c>
      <c r="AR221" s="25">
        <f t="shared" ref="AR221:AS221" si="3245">SUM(AR222:AR223)</f>
        <v>0</v>
      </c>
      <c r="AS221" s="25">
        <f t="shared" si="3245"/>
        <v>0</v>
      </c>
      <c r="AT221" s="25">
        <f t="shared" ref="AT221" si="3246">AU221+AX221</f>
        <v>0</v>
      </c>
      <c r="AU221" s="25">
        <f t="shared" ref="AU221" si="3247">SUM(AV221:AW221)</f>
        <v>0</v>
      </c>
      <c r="AV221" s="25">
        <f t="shared" ref="AV221:AW221" si="3248">SUM(AV222:AV223)</f>
        <v>0</v>
      </c>
      <c r="AW221" s="25">
        <f t="shared" si="3248"/>
        <v>0</v>
      </c>
      <c r="AX221" s="25">
        <f t="shared" ref="AX221" si="3249">SUM(AY221:AZ221)</f>
        <v>0</v>
      </c>
      <c r="AY221" s="25">
        <f t="shared" ref="AY221:AZ221" si="3250">SUM(AY222:AY223)</f>
        <v>0</v>
      </c>
      <c r="AZ221" s="25">
        <f t="shared" si="3250"/>
        <v>0</v>
      </c>
      <c r="BA221" s="25">
        <f t="shared" ref="BA221" si="3251">BB221+BE221</f>
        <v>0</v>
      </c>
      <c r="BB221" s="25">
        <f t="shared" ref="BB221" si="3252">SUM(BC221:BD221)</f>
        <v>0</v>
      </c>
      <c r="BC221" s="25">
        <f t="shared" ref="BC221:BD221" si="3253">SUM(BC222:BC223)</f>
        <v>0</v>
      </c>
      <c r="BD221" s="25">
        <f t="shared" si="3253"/>
        <v>0</v>
      </c>
      <c r="BE221" s="25">
        <f t="shared" ref="BE221" si="3254">SUM(BF221:BG221)</f>
        <v>0</v>
      </c>
      <c r="BF221" s="25">
        <f t="shared" ref="BF221:BG221" si="3255">SUM(BF222:BF223)</f>
        <v>0</v>
      </c>
      <c r="BG221" s="25">
        <f t="shared" si="3255"/>
        <v>0</v>
      </c>
      <c r="BH221" s="25">
        <f t="shared" ref="BH221" si="3256">BI221+BL221</f>
        <v>0</v>
      </c>
      <c r="BI221" s="25">
        <f>SUM(BJ221:BK221)</f>
        <v>0</v>
      </c>
      <c r="BJ221" s="25">
        <f>SUM(BJ222:BJ223)</f>
        <v>0</v>
      </c>
      <c r="BK221" s="25">
        <f>SUM(BK222:BK223)</f>
        <v>0</v>
      </c>
      <c r="BL221" s="25">
        <f>SUM(BM221:BN221)</f>
        <v>0</v>
      </c>
      <c r="BM221" s="25">
        <f>SUM(BM222:BM223)</f>
        <v>0</v>
      </c>
      <c r="BN221" s="25">
        <f>SUM(BN222:BN223)</f>
        <v>0</v>
      </c>
      <c r="BO221" s="25">
        <f t="shared" ref="BO221" si="3257">BP221+BS221</f>
        <v>0</v>
      </c>
      <c r="BP221" s="25">
        <f t="shared" ref="BP221" si="3258">SUM(BQ221:BR221)</f>
        <v>0</v>
      </c>
      <c r="BQ221" s="25">
        <f t="shared" ref="BQ221:BR221" si="3259">SUM(BQ222:BQ223)</f>
        <v>0</v>
      </c>
      <c r="BR221" s="25">
        <f t="shared" si="3259"/>
        <v>0</v>
      </c>
      <c r="BS221" s="25">
        <f t="shared" ref="BS221" si="3260">SUM(BT221:BU221)</f>
        <v>0</v>
      </c>
      <c r="BT221" s="25">
        <f t="shared" ref="BT221:BU221" si="3261">SUM(BT222:BT223)</f>
        <v>0</v>
      </c>
      <c r="BU221" s="25">
        <f t="shared" si="3261"/>
        <v>0</v>
      </c>
      <c r="BV221" s="25">
        <f t="shared" ref="BV221" si="3262">BW221+BZ221</f>
        <v>0</v>
      </c>
      <c r="BW221" s="25">
        <f t="shared" ref="BW221" si="3263">SUM(BX221:BY221)</f>
        <v>0</v>
      </c>
      <c r="BX221" s="25">
        <f t="shared" ref="BX221:BY221" si="3264">SUM(BX222:BX223)</f>
        <v>0</v>
      </c>
      <c r="BY221" s="25">
        <f t="shared" si="3264"/>
        <v>0</v>
      </c>
      <c r="BZ221" s="25">
        <f t="shared" ref="BZ221" si="3265">SUM(CA221:CB221)</f>
        <v>0</v>
      </c>
      <c r="CA221" s="25">
        <f t="shared" ref="CA221:CB221" si="3266">SUM(CA222:CA223)</f>
        <v>0</v>
      </c>
      <c r="CB221" s="25">
        <f t="shared" si="3266"/>
        <v>0</v>
      </c>
      <c r="CC221" s="25">
        <f t="shared" ref="CC221" si="3267">CD221+CG221</f>
        <v>0</v>
      </c>
      <c r="CD221" s="25">
        <f t="shared" ref="CD221" si="3268">SUM(CE221:CF221)</f>
        <v>0</v>
      </c>
      <c r="CE221" s="25">
        <f t="shared" ref="CE221:CF221" si="3269">SUM(CE222:CE223)</f>
        <v>0</v>
      </c>
      <c r="CF221" s="25">
        <f t="shared" si="3269"/>
        <v>0</v>
      </c>
      <c r="CG221" s="25">
        <f t="shared" ref="CG221" si="3270">SUM(CH221:CI221)</f>
        <v>0</v>
      </c>
      <c r="CH221" s="25">
        <f t="shared" ref="CH221:CI221" si="3271">SUM(CH222:CH223)</f>
        <v>0</v>
      </c>
      <c r="CI221" s="25">
        <f t="shared" si="3271"/>
        <v>0</v>
      </c>
      <c r="CJ221" s="25">
        <f t="shared" ref="CJ221" si="3272">CK221+CN221</f>
        <v>0</v>
      </c>
      <c r="CK221" s="25">
        <f>SUM(CL221:CM221)</f>
        <v>0</v>
      </c>
      <c r="CL221" s="25">
        <f>SUM(CL222:CL223)</f>
        <v>0</v>
      </c>
      <c r="CM221" s="25">
        <f>SUM(CM222:CM223)</f>
        <v>0</v>
      </c>
      <c r="CN221" s="25">
        <f>SUM(CO221:CP221)</f>
        <v>0</v>
      </c>
      <c r="CO221" s="25">
        <f>SUM(CO222:CO223)</f>
        <v>0</v>
      </c>
      <c r="CP221" s="25">
        <f>SUM(CP222:CP223)</f>
        <v>0</v>
      </c>
      <c r="CQ221" s="25">
        <f t="shared" ref="CQ221" si="3273">CR221+CU221</f>
        <v>0</v>
      </c>
      <c r="CR221" s="25">
        <f t="shared" ref="CR221" si="3274">SUM(CS221:CT221)</f>
        <v>0</v>
      </c>
      <c r="CS221" s="25">
        <f t="shared" ref="CS221:CT221" si="3275">SUM(CS222:CS223)</f>
        <v>0</v>
      </c>
      <c r="CT221" s="25">
        <f t="shared" si="3275"/>
        <v>0</v>
      </c>
      <c r="CU221" s="25">
        <f t="shared" ref="CU221" si="3276">SUM(CV221:CW221)</f>
        <v>0</v>
      </c>
      <c r="CV221" s="25">
        <f t="shared" ref="CV221:CW221" si="3277">SUM(CV222:CV223)</f>
        <v>0</v>
      </c>
      <c r="CW221" s="25">
        <f t="shared" si="3277"/>
        <v>0</v>
      </c>
      <c r="CX221" s="25">
        <f t="shared" ref="CX221" si="3278">CY221+DB221</f>
        <v>0</v>
      </c>
      <c r="CY221" s="25">
        <f t="shared" ref="CY221" si="3279">SUM(CZ221:DA221)</f>
        <v>0</v>
      </c>
      <c r="CZ221" s="25">
        <f t="shared" ref="CZ221:DA221" si="3280">SUM(CZ222:CZ223)</f>
        <v>0</v>
      </c>
      <c r="DA221" s="25">
        <f t="shared" si="3280"/>
        <v>0</v>
      </c>
      <c r="DB221" s="25">
        <f t="shared" ref="DB221" si="3281">SUM(DC221:DD221)</f>
        <v>0</v>
      </c>
      <c r="DC221" s="25">
        <f t="shared" ref="DC221:DD221" si="3282">SUM(DC222:DC223)</f>
        <v>0</v>
      </c>
      <c r="DD221" s="25">
        <f t="shared" si="3282"/>
        <v>0</v>
      </c>
      <c r="DE221" s="25">
        <f t="shared" ref="DE221" si="3283">DF221+DI221</f>
        <v>0</v>
      </c>
      <c r="DF221" s="25">
        <f t="shared" ref="DF221" si="3284">SUM(DG221:DH221)</f>
        <v>0</v>
      </c>
      <c r="DG221" s="25">
        <f t="shared" ref="DG221:DH221" si="3285">SUM(DG222:DG223)</f>
        <v>0</v>
      </c>
      <c r="DH221" s="25">
        <f t="shared" si="3285"/>
        <v>0</v>
      </c>
      <c r="DI221" s="25">
        <f t="shared" ref="DI221" si="3286">SUM(DJ221:DK221)</f>
        <v>0</v>
      </c>
      <c r="DJ221" s="25">
        <f t="shared" ref="DJ221:DK221" si="3287">SUM(DJ222:DJ223)</f>
        <v>0</v>
      </c>
      <c r="DK221" s="25">
        <f t="shared" si="3287"/>
        <v>0</v>
      </c>
      <c r="DL221" s="25">
        <f>DM221+DP221</f>
        <v>2175.79</v>
      </c>
      <c r="DM221" s="25">
        <f>SUM(DN221:DO221)</f>
        <v>2175.79</v>
      </c>
      <c r="DN221" s="25">
        <f>SUM(DN222:DN223)</f>
        <v>1384.8600000000001</v>
      </c>
      <c r="DO221" s="25">
        <f>SUM(DO222:DO223)</f>
        <v>790.93000000000006</v>
      </c>
      <c r="DP221" s="25">
        <f>SUM(DQ221:DR221)</f>
        <v>0</v>
      </c>
      <c r="DQ221" s="25">
        <f>SUM(DQ222:DQ223)</f>
        <v>0</v>
      </c>
      <c r="DR221" s="25">
        <f>SUM(DR222:DR223)</f>
        <v>0</v>
      </c>
    </row>
    <row r="222" spans="1:122" s="27" customFormat="1" ht="15" customHeight="1" x14ac:dyDescent="0.25">
      <c r="A222" s="35"/>
      <c r="B222" s="62"/>
      <c r="C222" s="36" t="s">
        <v>154</v>
      </c>
      <c r="D222" s="25">
        <f>+E222+H222</f>
        <v>0</v>
      </c>
      <c r="E222" s="25">
        <f>F222+G222</f>
        <v>0</v>
      </c>
      <c r="F222" s="52">
        <v>0</v>
      </c>
      <c r="G222" s="52">
        <v>0</v>
      </c>
      <c r="H222" s="25">
        <f>I222+J222</f>
        <v>0</v>
      </c>
      <c r="I222" s="52">
        <v>0</v>
      </c>
      <c r="J222" s="52">
        <v>0</v>
      </c>
      <c r="K222" s="25">
        <f>+L222+O222</f>
        <v>0</v>
      </c>
      <c r="L222" s="25">
        <f>M222+N222</f>
        <v>0</v>
      </c>
      <c r="M222" s="52">
        <v>0</v>
      </c>
      <c r="N222" s="52">
        <v>0</v>
      </c>
      <c r="O222" s="25">
        <f>P222+Q222</f>
        <v>0</v>
      </c>
      <c r="P222" s="52">
        <v>0</v>
      </c>
      <c r="Q222" s="52">
        <v>0</v>
      </c>
      <c r="R222" s="25">
        <f>+S222+V222</f>
        <v>0</v>
      </c>
      <c r="S222" s="25">
        <f>T222+U222</f>
        <v>0</v>
      </c>
      <c r="T222" s="52">
        <v>0</v>
      </c>
      <c r="U222" s="52">
        <v>0</v>
      </c>
      <c r="V222" s="25">
        <f>W222+X222</f>
        <v>0</v>
      </c>
      <c r="W222" s="52">
        <v>0</v>
      </c>
      <c r="X222" s="52">
        <v>0</v>
      </c>
      <c r="Y222" s="25">
        <f>+Z222+AC222</f>
        <v>0</v>
      </c>
      <c r="Z222" s="25">
        <f>AA222+AB222</f>
        <v>0</v>
      </c>
      <c r="AA222" s="52">
        <f>+F222+M222+T222</f>
        <v>0</v>
      </c>
      <c r="AB222" s="52">
        <f>+G222+N222+U222</f>
        <v>0</v>
      </c>
      <c r="AC222" s="25">
        <f>AD222+AE222</f>
        <v>0</v>
      </c>
      <c r="AD222" s="52">
        <f>+I222+P222+W222</f>
        <v>0</v>
      </c>
      <c r="AE222" s="52">
        <f>+J222+Q222+X222</f>
        <v>0</v>
      </c>
      <c r="AF222" s="25">
        <f>+AG222+AJ222</f>
        <v>0</v>
      </c>
      <c r="AG222" s="25">
        <f>AH222+AI222</f>
        <v>0</v>
      </c>
      <c r="AH222" s="52">
        <v>0</v>
      </c>
      <c r="AI222" s="52">
        <v>0</v>
      </c>
      <c r="AJ222" s="25">
        <f>AK222+AL222</f>
        <v>0</v>
      </c>
      <c r="AK222" s="52">
        <v>0</v>
      </c>
      <c r="AL222" s="52">
        <v>0</v>
      </c>
      <c r="AM222" s="25">
        <f>+AN222+AQ222</f>
        <v>0</v>
      </c>
      <c r="AN222" s="25">
        <f>AO222+AP222</f>
        <v>0</v>
      </c>
      <c r="AO222" s="52">
        <v>0</v>
      </c>
      <c r="AP222" s="52">
        <v>0</v>
      </c>
      <c r="AQ222" s="25">
        <f>AR222+AS222</f>
        <v>0</v>
      </c>
      <c r="AR222" s="52">
        <v>0</v>
      </c>
      <c r="AS222" s="52">
        <v>0</v>
      </c>
      <c r="AT222" s="25">
        <f>+AU222+AX222</f>
        <v>0</v>
      </c>
      <c r="AU222" s="25">
        <f>AV222+AW222</f>
        <v>0</v>
      </c>
      <c r="AV222" s="52">
        <v>0</v>
      </c>
      <c r="AW222" s="52">
        <v>0</v>
      </c>
      <c r="AX222" s="25">
        <f>AY222+AZ222</f>
        <v>0</v>
      </c>
      <c r="AY222" s="52">
        <v>0</v>
      </c>
      <c r="AZ222" s="52">
        <v>0</v>
      </c>
      <c r="BA222" s="25">
        <f>+BB222+BE222</f>
        <v>0</v>
      </c>
      <c r="BB222" s="25">
        <f>BC222+BD222</f>
        <v>0</v>
      </c>
      <c r="BC222" s="52">
        <f>+AH222+AO222+AV222</f>
        <v>0</v>
      </c>
      <c r="BD222" s="52">
        <f>+AI222+AP222+AW222</f>
        <v>0</v>
      </c>
      <c r="BE222" s="25">
        <f>BF222+BG222</f>
        <v>0</v>
      </c>
      <c r="BF222" s="52">
        <f>+AK222+AR222+AY222</f>
        <v>0</v>
      </c>
      <c r="BG222" s="52">
        <f>+AL222+AS222+AZ222</f>
        <v>0</v>
      </c>
      <c r="BH222" s="25">
        <f>+BI222+BL222</f>
        <v>0</v>
      </c>
      <c r="BI222" s="25">
        <f>BJ222+BK222</f>
        <v>0</v>
      </c>
      <c r="BJ222" s="52">
        <v>0</v>
      </c>
      <c r="BK222" s="52">
        <v>0</v>
      </c>
      <c r="BL222" s="25">
        <f>BM222+BN222</f>
        <v>0</v>
      </c>
      <c r="BM222" s="52">
        <v>0</v>
      </c>
      <c r="BN222" s="52">
        <v>0</v>
      </c>
      <c r="BO222" s="25">
        <f>+BP222+BS222</f>
        <v>0</v>
      </c>
      <c r="BP222" s="25">
        <f>BQ222+BR222</f>
        <v>0</v>
      </c>
      <c r="BQ222" s="52">
        <v>0</v>
      </c>
      <c r="BR222" s="52">
        <v>0</v>
      </c>
      <c r="BS222" s="25">
        <f>BT222+BU222</f>
        <v>0</v>
      </c>
      <c r="BT222" s="52">
        <v>0</v>
      </c>
      <c r="BU222" s="52">
        <v>0</v>
      </c>
      <c r="BV222" s="25">
        <f>+BW222+BZ222</f>
        <v>0</v>
      </c>
      <c r="BW222" s="25">
        <f>BX222+BY222</f>
        <v>0</v>
      </c>
      <c r="BX222" s="52">
        <v>0</v>
      </c>
      <c r="BY222" s="52">
        <v>0</v>
      </c>
      <c r="BZ222" s="25">
        <f>CA222+CB222</f>
        <v>0</v>
      </c>
      <c r="CA222" s="52">
        <v>0</v>
      </c>
      <c r="CB222" s="52">
        <v>0</v>
      </c>
      <c r="CC222" s="25">
        <f>+CD222+CG222</f>
        <v>0</v>
      </c>
      <c r="CD222" s="25">
        <f>CE222+CF222</f>
        <v>0</v>
      </c>
      <c r="CE222" s="52">
        <f>+BJ222+BQ222+BX222</f>
        <v>0</v>
      </c>
      <c r="CF222" s="52">
        <f>+BK222+BR222+BY222</f>
        <v>0</v>
      </c>
      <c r="CG222" s="25">
        <f>CH222+CI222</f>
        <v>0</v>
      </c>
      <c r="CH222" s="52">
        <f>+BM222+BT222+CA222</f>
        <v>0</v>
      </c>
      <c r="CI222" s="52">
        <f>+BN222+BU222+CB222</f>
        <v>0</v>
      </c>
      <c r="CJ222" s="25">
        <f>+CK222+CN222</f>
        <v>0</v>
      </c>
      <c r="CK222" s="25">
        <f>CL222+CM222</f>
        <v>0</v>
      </c>
      <c r="CL222" s="52">
        <v>0</v>
      </c>
      <c r="CM222" s="52">
        <v>0</v>
      </c>
      <c r="CN222" s="25">
        <f>CO222+CP222</f>
        <v>0</v>
      </c>
      <c r="CO222" s="52">
        <v>0</v>
      </c>
      <c r="CP222" s="52">
        <v>0</v>
      </c>
      <c r="CQ222" s="25">
        <f>+CR222+CU222</f>
        <v>0</v>
      </c>
      <c r="CR222" s="25">
        <f>CS222+CT222</f>
        <v>0</v>
      </c>
      <c r="CS222" s="52">
        <v>0</v>
      </c>
      <c r="CT222" s="52">
        <v>0</v>
      </c>
      <c r="CU222" s="25">
        <f>CV222+CW222</f>
        <v>0</v>
      </c>
      <c r="CV222" s="52">
        <v>0</v>
      </c>
      <c r="CW222" s="52">
        <v>0</v>
      </c>
      <c r="CX222" s="25">
        <f>+CY222+DB222</f>
        <v>0</v>
      </c>
      <c r="CY222" s="25">
        <f>CZ222+DA222</f>
        <v>0</v>
      </c>
      <c r="CZ222" s="52">
        <v>0</v>
      </c>
      <c r="DA222" s="52">
        <v>0</v>
      </c>
      <c r="DB222" s="25">
        <f>DC222+DD222</f>
        <v>0</v>
      </c>
      <c r="DC222" s="52">
        <v>0</v>
      </c>
      <c r="DD222" s="52">
        <v>0</v>
      </c>
      <c r="DE222" s="25">
        <f>+DF222+DI222</f>
        <v>0</v>
      </c>
      <c r="DF222" s="25">
        <f>DG222+DH222</f>
        <v>0</v>
      </c>
      <c r="DG222" s="52">
        <f>+CL222+CS222+CZ222</f>
        <v>0</v>
      </c>
      <c r="DH222" s="52">
        <f>+CM222+CT222+DA222</f>
        <v>0</v>
      </c>
      <c r="DI222" s="25">
        <f>DJ222+DK222</f>
        <v>0</v>
      </c>
      <c r="DJ222" s="52">
        <f>+CO222+CV222+DC222</f>
        <v>0</v>
      </c>
      <c r="DK222" s="52">
        <f>+CP222+CW222+DD222</f>
        <v>0</v>
      </c>
      <c r="DL222" s="25">
        <f>+DM222+DP222</f>
        <v>0</v>
      </c>
      <c r="DM222" s="25">
        <f>DN222+DO222</f>
        <v>0</v>
      </c>
      <c r="DN222" s="52">
        <f>AA222+BC222+CE222+DG222</f>
        <v>0</v>
      </c>
      <c r="DO222" s="52">
        <f>AB222+BD222+CF222+DH222</f>
        <v>0</v>
      </c>
      <c r="DP222" s="25">
        <f>DQ222+DR222</f>
        <v>0</v>
      </c>
      <c r="DQ222" s="52">
        <f>AD222+BF222+CH222+DJ222</f>
        <v>0</v>
      </c>
      <c r="DR222" s="52">
        <f>AE222+BG222+CI222+DK222</f>
        <v>0</v>
      </c>
    </row>
    <row r="223" spans="1:122" s="27" customFormat="1" ht="15" customHeight="1" x14ac:dyDescent="0.25">
      <c r="A223" s="35"/>
      <c r="B223" s="62"/>
      <c r="C223" s="36" t="s">
        <v>155</v>
      </c>
      <c r="D223" s="25">
        <f>+E223+H223</f>
        <v>912.13000000000011</v>
      </c>
      <c r="E223" s="25">
        <f>F223+G223</f>
        <v>912.13000000000011</v>
      </c>
      <c r="F223" s="52">
        <v>121.2</v>
      </c>
      <c r="G223" s="52">
        <v>790.93000000000006</v>
      </c>
      <c r="H223" s="25">
        <f>I223+J223</f>
        <v>0</v>
      </c>
      <c r="I223" s="52">
        <v>0</v>
      </c>
      <c r="J223" s="52">
        <v>0</v>
      </c>
      <c r="K223" s="25">
        <f>+L223+O223</f>
        <v>1145</v>
      </c>
      <c r="L223" s="25">
        <f>M223+N223</f>
        <v>1145</v>
      </c>
      <c r="M223" s="52">
        <v>1145</v>
      </c>
      <c r="N223" s="52">
        <v>0</v>
      </c>
      <c r="O223" s="25">
        <f>P223+Q223</f>
        <v>0</v>
      </c>
      <c r="P223" s="52">
        <v>0</v>
      </c>
      <c r="Q223" s="52">
        <v>0</v>
      </c>
      <c r="R223" s="25">
        <f>+S223+V223</f>
        <v>118.66</v>
      </c>
      <c r="S223" s="25">
        <f>T223+U223</f>
        <v>118.66</v>
      </c>
      <c r="T223" s="52">
        <v>118.66</v>
      </c>
      <c r="U223" s="52">
        <v>0</v>
      </c>
      <c r="V223" s="25">
        <f>W223+X223</f>
        <v>0</v>
      </c>
      <c r="W223" s="52">
        <v>0</v>
      </c>
      <c r="X223" s="52">
        <v>0</v>
      </c>
      <c r="Y223" s="25">
        <f>+Z223+AC223</f>
        <v>2175.79</v>
      </c>
      <c r="Z223" s="25">
        <f>AA223+AB223</f>
        <v>2175.79</v>
      </c>
      <c r="AA223" s="52">
        <f>+F223+M223+T223</f>
        <v>1384.8600000000001</v>
      </c>
      <c r="AB223" s="52">
        <f>+G223+N223+U223</f>
        <v>790.93000000000006</v>
      </c>
      <c r="AC223" s="25">
        <f>AD223+AE223</f>
        <v>0</v>
      </c>
      <c r="AD223" s="52">
        <f>+I223+P223+W223</f>
        <v>0</v>
      </c>
      <c r="AE223" s="52">
        <f>+J223+Q223+X223</f>
        <v>0</v>
      </c>
      <c r="AF223" s="25">
        <f>+AG223+AJ223</f>
        <v>0</v>
      </c>
      <c r="AG223" s="25">
        <f>AH223+AI223</f>
        <v>0</v>
      </c>
      <c r="AH223" s="52">
        <v>0</v>
      </c>
      <c r="AI223" s="52">
        <v>0</v>
      </c>
      <c r="AJ223" s="25">
        <f>AK223+AL223</f>
        <v>0</v>
      </c>
      <c r="AK223" s="52">
        <v>0</v>
      </c>
      <c r="AL223" s="52">
        <v>0</v>
      </c>
      <c r="AM223" s="25">
        <f>+AN223+AQ223</f>
        <v>0</v>
      </c>
      <c r="AN223" s="25">
        <f>AO223+AP223</f>
        <v>0</v>
      </c>
      <c r="AO223" s="52">
        <v>0</v>
      </c>
      <c r="AP223" s="52">
        <v>0</v>
      </c>
      <c r="AQ223" s="25">
        <f>AR223+AS223</f>
        <v>0</v>
      </c>
      <c r="AR223" s="52">
        <v>0</v>
      </c>
      <c r="AS223" s="52">
        <v>0</v>
      </c>
      <c r="AT223" s="25">
        <f>+AU223+AX223</f>
        <v>0</v>
      </c>
      <c r="AU223" s="25">
        <f>AV223+AW223</f>
        <v>0</v>
      </c>
      <c r="AV223" s="52">
        <v>0</v>
      </c>
      <c r="AW223" s="52">
        <v>0</v>
      </c>
      <c r="AX223" s="25">
        <f>AY223+AZ223</f>
        <v>0</v>
      </c>
      <c r="AY223" s="52">
        <v>0</v>
      </c>
      <c r="AZ223" s="52">
        <v>0</v>
      </c>
      <c r="BA223" s="25">
        <f>+BB223+BE223</f>
        <v>0</v>
      </c>
      <c r="BB223" s="25">
        <f>BC223+BD223</f>
        <v>0</v>
      </c>
      <c r="BC223" s="52">
        <f>+AH223+AO223+AV223</f>
        <v>0</v>
      </c>
      <c r="BD223" s="52">
        <f>+AI223+AP223+AW223</f>
        <v>0</v>
      </c>
      <c r="BE223" s="25">
        <f>BF223+BG223</f>
        <v>0</v>
      </c>
      <c r="BF223" s="52">
        <f>+AK223+AR223+AY223</f>
        <v>0</v>
      </c>
      <c r="BG223" s="52">
        <f>+AL223+AS223+AZ223</f>
        <v>0</v>
      </c>
      <c r="BH223" s="25">
        <f>+BI223+BL223</f>
        <v>0</v>
      </c>
      <c r="BI223" s="25">
        <f>BJ223+BK223</f>
        <v>0</v>
      </c>
      <c r="BJ223" s="52">
        <v>0</v>
      </c>
      <c r="BK223" s="52">
        <v>0</v>
      </c>
      <c r="BL223" s="25">
        <f>BM223+BN223</f>
        <v>0</v>
      </c>
      <c r="BM223" s="52">
        <v>0</v>
      </c>
      <c r="BN223" s="52">
        <v>0</v>
      </c>
      <c r="BO223" s="25">
        <f>+BP223+BS223</f>
        <v>0</v>
      </c>
      <c r="BP223" s="25">
        <f>BQ223+BR223</f>
        <v>0</v>
      </c>
      <c r="BQ223" s="52">
        <v>0</v>
      </c>
      <c r="BR223" s="52">
        <v>0</v>
      </c>
      <c r="BS223" s="25">
        <f>BT223+BU223</f>
        <v>0</v>
      </c>
      <c r="BT223" s="52">
        <v>0</v>
      </c>
      <c r="BU223" s="52">
        <v>0</v>
      </c>
      <c r="BV223" s="25">
        <f>+BW223+BZ223</f>
        <v>0</v>
      </c>
      <c r="BW223" s="25">
        <f>BX223+BY223</f>
        <v>0</v>
      </c>
      <c r="BX223" s="52">
        <v>0</v>
      </c>
      <c r="BY223" s="52">
        <v>0</v>
      </c>
      <c r="BZ223" s="25">
        <f>CA223+CB223</f>
        <v>0</v>
      </c>
      <c r="CA223" s="52">
        <v>0</v>
      </c>
      <c r="CB223" s="52">
        <v>0</v>
      </c>
      <c r="CC223" s="25">
        <f>+CD223+CG223</f>
        <v>0</v>
      </c>
      <c r="CD223" s="25">
        <f>CE223+CF223</f>
        <v>0</v>
      </c>
      <c r="CE223" s="52">
        <f>+BJ223+BQ223+BX223</f>
        <v>0</v>
      </c>
      <c r="CF223" s="52">
        <f>+BK223+BR223+BY223</f>
        <v>0</v>
      </c>
      <c r="CG223" s="25">
        <f>CH223+CI223</f>
        <v>0</v>
      </c>
      <c r="CH223" s="52">
        <f>+BM223+BT223+CA223</f>
        <v>0</v>
      </c>
      <c r="CI223" s="52">
        <f>+BN223+BU223+CB223</f>
        <v>0</v>
      </c>
      <c r="CJ223" s="25">
        <f>+CK223+CN223</f>
        <v>0</v>
      </c>
      <c r="CK223" s="25">
        <f>CL223+CM223</f>
        <v>0</v>
      </c>
      <c r="CL223" s="52">
        <v>0</v>
      </c>
      <c r="CM223" s="52">
        <v>0</v>
      </c>
      <c r="CN223" s="25">
        <f>CO223+CP223</f>
        <v>0</v>
      </c>
      <c r="CO223" s="52">
        <v>0</v>
      </c>
      <c r="CP223" s="52">
        <v>0</v>
      </c>
      <c r="CQ223" s="25">
        <f>+CR223+CU223</f>
        <v>0</v>
      </c>
      <c r="CR223" s="25">
        <f>CS223+CT223</f>
        <v>0</v>
      </c>
      <c r="CS223" s="52">
        <v>0</v>
      </c>
      <c r="CT223" s="52">
        <v>0</v>
      </c>
      <c r="CU223" s="25">
        <f>CV223+CW223</f>
        <v>0</v>
      </c>
      <c r="CV223" s="52">
        <v>0</v>
      </c>
      <c r="CW223" s="52">
        <v>0</v>
      </c>
      <c r="CX223" s="25">
        <f>+CY223+DB223</f>
        <v>0</v>
      </c>
      <c r="CY223" s="25">
        <f>CZ223+DA223</f>
        <v>0</v>
      </c>
      <c r="CZ223" s="52">
        <v>0</v>
      </c>
      <c r="DA223" s="52">
        <v>0</v>
      </c>
      <c r="DB223" s="25">
        <f>DC223+DD223</f>
        <v>0</v>
      </c>
      <c r="DC223" s="52">
        <v>0</v>
      </c>
      <c r="DD223" s="52">
        <v>0</v>
      </c>
      <c r="DE223" s="25">
        <f>+DF223+DI223</f>
        <v>0</v>
      </c>
      <c r="DF223" s="25">
        <f>DG223+DH223</f>
        <v>0</v>
      </c>
      <c r="DG223" s="52">
        <f>+CL223+CS223+CZ223</f>
        <v>0</v>
      </c>
      <c r="DH223" s="52">
        <f>+CM223+CT223+DA223</f>
        <v>0</v>
      </c>
      <c r="DI223" s="25">
        <f>DJ223+DK223</f>
        <v>0</v>
      </c>
      <c r="DJ223" s="52">
        <f>+CO223+CV223+DC223</f>
        <v>0</v>
      </c>
      <c r="DK223" s="52">
        <f>+CP223+CW223+DD223</f>
        <v>0</v>
      </c>
      <c r="DL223" s="25">
        <f>+DM223+DP223</f>
        <v>2175.79</v>
      </c>
      <c r="DM223" s="25">
        <f>DN223+DO223</f>
        <v>2175.79</v>
      </c>
      <c r="DN223" s="52">
        <f>AA223+BC223+CE223+DG223</f>
        <v>1384.8600000000001</v>
      </c>
      <c r="DO223" s="52">
        <f>AB223+BD223+CF223+DH223</f>
        <v>790.93000000000006</v>
      </c>
      <c r="DP223" s="25">
        <f>DQ223+DR223</f>
        <v>0</v>
      </c>
      <c r="DQ223" s="52">
        <f>AD223+BF223+CH223+DJ223</f>
        <v>0</v>
      </c>
      <c r="DR223" s="52">
        <f>AE223+BG223+CI223+DK223</f>
        <v>0</v>
      </c>
    </row>
    <row r="224" spans="1:122" s="27" customFormat="1" ht="15" customHeight="1" x14ac:dyDescent="0.25">
      <c r="A224" s="35"/>
      <c r="B224" s="62"/>
      <c r="C224" s="34" t="s">
        <v>156</v>
      </c>
      <c r="D224" s="25">
        <f>E224+H224</f>
        <v>10575.78</v>
      </c>
      <c r="E224" s="25">
        <f>SUM(F224:G224)</f>
        <v>10575.78</v>
      </c>
      <c r="F224" s="25">
        <f>SUM(F225:F228)</f>
        <v>676.18999999999983</v>
      </c>
      <c r="G224" s="25">
        <f>SUM(G225:G228)</f>
        <v>9899.59</v>
      </c>
      <c r="H224" s="25">
        <f>SUM(I224:J224)</f>
        <v>0</v>
      </c>
      <c r="I224" s="25">
        <f>SUM(I225:I228)</f>
        <v>0</v>
      </c>
      <c r="J224" s="25">
        <f>SUM(J225:J228)</f>
        <v>0</v>
      </c>
      <c r="K224" s="25">
        <f t="shared" ref="K224" si="3288">L224+O224</f>
        <v>6135.85</v>
      </c>
      <c r="L224" s="25">
        <f t="shared" ref="L224" si="3289">SUM(M224:N224)</f>
        <v>6135.85</v>
      </c>
      <c r="M224" s="25">
        <f>SUM(M225:M228)</f>
        <v>1236.33</v>
      </c>
      <c r="N224" s="25">
        <f>SUM(N225:N228)</f>
        <v>4899.5200000000004</v>
      </c>
      <c r="O224" s="25">
        <f t="shared" ref="O224" si="3290">SUM(P224:Q224)</f>
        <v>0</v>
      </c>
      <c r="P224" s="25">
        <f>SUM(P225:P228)</f>
        <v>0</v>
      </c>
      <c r="Q224" s="25">
        <f>SUM(Q225:Q228)</f>
        <v>0</v>
      </c>
      <c r="R224" s="25">
        <f t="shared" ref="R224" si="3291">S224+V224</f>
        <v>6424.5730000000003</v>
      </c>
      <c r="S224" s="25">
        <f t="shared" ref="S224" si="3292">SUM(T224:U224)</f>
        <v>6424.5730000000003</v>
      </c>
      <c r="T224" s="25">
        <f>SUM(T225:T228)</f>
        <v>2053.42</v>
      </c>
      <c r="U224" s="25">
        <f>SUM(U225:U228)</f>
        <v>4371.1530000000002</v>
      </c>
      <c r="V224" s="25">
        <f t="shared" ref="V224" si="3293">SUM(W224:X224)</f>
        <v>0</v>
      </c>
      <c r="W224" s="25">
        <f>SUM(W225:W228)</f>
        <v>0</v>
      </c>
      <c r="X224" s="25">
        <f>SUM(X225:X228)</f>
        <v>0</v>
      </c>
      <c r="Y224" s="25">
        <f>Z224+AC224</f>
        <v>23136.202999999998</v>
      </c>
      <c r="Z224" s="25">
        <f>SUM(AA224:AB224)</f>
        <v>23136.202999999998</v>
      </c>
      <c r="AA224" s="25">
        <f>SUM(AA225:AA228)</f>
        <v>3965.9399999999996</v>
      </c>
      <c r="AB224" s="25">
        <f>SUM(AB225:AB228)</f>
        <v>19170.262999999999</v>
      </c>
      <c r="AC224" s="25">
        <f>SUM(AD224:AE224)</f>
        <v>0</v>
      </c>
      <c r="AD224" s="25">
        <f>SUM(AD225:AD228)</f>
        <v>0</v>
      </c>
      <c r="AE224" s="25">
        <f>SUM(AE225:AE228)</f>
        <v>0</v>
      </c>
      <c r="AF224" s="25">
        <f t="shared" ref="AF224" si="3294">AG224+AJ224</f>
        <v>0</v>
      </c>
      <c r="AG224" s="25">
        <f>SUM(AH224:AI224)</f>
        <v>0</v>
      </c>
      <c r="AH224" s="25">
        <f>SUM(AH225:AH228)</f>
        <v>0</v>
      </c>
      <c r="AI224" s="25">
        <f>SUM(AI225:AI228)</f>
        <v>0</v>
      </c>
      <c r="AJ224" s="25">
        <f>SUM(AK224:AL224)</f>
        <v>0</v>
      </c>
      <c r="AK224" s="25">
        <f>SUM(AK225:AK228)</f>
        <v>0</v>
      </c>
      <c r="AL224" s="25">
        <f>SUM(AL225:AL228)</f>
        <v>0</v>
      </c>
      <c r="AM224" s="25">
        <f t="shared" ref="AM224" si="3295">AN224+AQ224</f>
        <v>0</v>
      </c>
      <c r="AN224" s="25">
        <f t="shared" ref="AN224" si="3296">SUM(AO224:AP224)</f>
        <v>0</v>
      </c>
      <c r="AO224" s="25">
        <f>SUM(AO225:AO228)</f>
        <v>0</v>
      </c>
      <c r="AP224" s="25">
        <f>SUM(AP225:AP228)</f>
        <v>0</v>
      </c>
      <c r="AQ224" s="25">
        <f t="shared" ref="AQ224" si="3297">SUM(AR224:AS224)</f>
        <v>0</v>
      </c>
      <c r="AR224" s="25">
        <f>SUM(AR225:AR228)</f>
        <v>0</v>
      </c>
      <c r="AS224" s="25">
        <f>SUM(AS225:AS228)</f>
        <v>0</v>
      </c>
      <c r="AT224" s="25">
        <f t="shared" ref="AT224" si="3298">AU224+AX224</f>
        <v>0</v>
      </c>
      <c r="AU224" s="25">
        <f t="shared" ref="AU224" si="3299">SUM(AV224:AW224)</f>
        <v>0</v>
      </c>
      <c r="AV224" s="25">
        <f>SUM(AV225:AV228)</f>
        <v>0</v>
      </c>
      <c r="AW224" s="25">
        <f>SUM(AW225:AW228)</f>
        <v>0</v>
      </c>
      <c r="AX224" s="25">
        <f t="shared" ref="AX224" si="3300">SUM(AY224:AZ224)</f>
        <v>0</v>
      </c>
      <c r="AY224" s="25">
        <f>SUM(AY225:AY228)</f>
        <v>0</v>
      </c>
      <c r="AZ224" s="25">
        <f>SUM(AZ225:AZ228)</f>
        <v>0</v>
      </c>
      <c r="BA224" s="25">
        <f t="shared" ref="BA224" si="3301">BB224+BE224</f>
        <v>0</v>
      </c>
      <c r="BB224" s="25">
        <f t="shared" ref="BB224" si="3302">SUM(BC224:BD224)</f>
        <v>0</v>
      </c>
      <c r="BC224" s="25">
        <f>SUM(BC225:BC228)</f>
        <v>0</v>
      </c>
      <c r="BD224" s="25">
        <f>SUM(BD225:BD228)</f>
        <v>0</v>
      </c>
      <c r="BE224" s="25">
        <f t="shared" ref="BE224" si="3303">SUM(BF224:BG224)</f>
        <v>0</v>
      </c>
      <c r="BF224" s="25">
        <f>SUM(BF225:BF228)</f>
        <v>0</v>
      </c>
      <c r="BG224" s="25">
        <f>SUM(BG225:BG228)</f>
        <v>0</v>
      </c>
      <c r="BH224" s="25">
        <f t="shared" ref="BH224" si="3304">BI224+BL224</f>
        <v>0</v>
      </c>
      <c r="BI224" s="25">
        <f>SUM(BJ224:BK224)</f>
        <v>0</v>
      </c>
      <c r="BJ224" s="25">
        <f>SUM(BJ225:BJ228)</f>
        <v>0</v>
      </c>
      <c r="BK224" s="25">
        <f>SUM(BK225:BK228)</f>
        <v>0</v>
      </c>
      <c r="BL224" s="25">
        <f>SUM(BM224:BN224)</f>
        <v>0</v>
      </c>
      <c r="BM224" s="25">
        <f>SUM(BM225:BM228)</f>
        <v>0</v>
      </c>
      <c r="BN224" s="25">
        <f>SUM(BN225:BN228)</f>
        <v>0</v>
      </c>
      <c r="BO224" s="25">
        <f t="shared" ref="BO224" si="3305">BP224+BS224</f>
        <v>0</v>
      </c>
      <c r="BP224" s="25">
        <f t="shared" ref="BP224" si="3306">SUM(BQ224:BR224)</f>
        <v>0</v>
      </c>
      <c r="BQ224" s="25">
        <f>SUM(BQ225:BQ228)</f>
        <v>0</v>
      </c>
      <c r="BR224" s="25">
        <f>SUM(BR225:BR228)</f>
        <v>0</v>
      </c>
      <c r="BS224" s="25">
        <f t="shared" ref="BS224" si="3307">SUM(BT224:BU224)</f>
        <v>0</v>
      </c>
      <c r="BT224" s="25">
        <f>SUM(BT225:BT228)</f>
        <v>0</v>
      </c>
      <c r="BU224" s="25">
        <f>SUM(BU225:BU228)</f>
        <v>0</v>
      </c>
      <c r="BV224" s="25">
        <f t="shared" ref="BV224" si="3308">BW224+BZ224</f>
        <v>0</v>
      </c>
      <c r="BW224" s="25">
        <f t="shared" ref="BW224" si="3309">SUM(BX224:BY224)</f>
        <v>0</v>
      </c>
      <c r="BX224" s="25">
        <f>SUM(BX225:BX228)</f>
        <v>0</v>
      </c>
      <c r="BY224" s="25">
        <f>SUM(BY225:BY228)</f>
        <v>0</v>
      </c>
      <c r="BZ224" s="25">
        <f t="shared" ref="BZ224" si="3310">SUM(CA224:CB224)</f>
        <v>0</v>
      </c>
      <c r="CA224" s="25">
        <f>SUM(CA225:CA228)</f>
        <v>0</v>
      </c>
      <c r="CB224" s="25">
        <f>SUM(CB225:CB228)</f>
        <v>0</v>
      </c>
      <c r="CC224" s="25">
        <f t="shared" ref="CC224" si="3311">CD224+CG224</f>
        <v>0</v>
      </c>
      <c r="CD224" s="25">
        <f t="shared" ref="CD224" si="3312">SUM(CE224:CF224)</f>
        <v>0</v>
      </c>
      <c r="CE224" s="25">
        <f>SUM(CE225:CE228)</f>
        <v>0</v>
      </c>
      <c r="CF224" s="25">
        <f>SUM(CF225:CF228)</f>
        <v>0</v>
      </c>
      <c r="CG224" s="25">
        <f t="shared" ref="CG224" si="3313">SUM(CH224:CI224)</f>
        <v>0</v>
      </c>
      <c r="CH224" s="25">
        <f>SUM(CH225:CH228)</f>
        <v>0</v>
      </c>
      <c r="CI224" s="25">
        <f>SUM(CI225:CI228)</f>
        <v>0</v>
      </c>
      <c r="CJ224" s="25">
        <f t="shared" ref="CJ224" si="3314">CK224+CN224</f>
        <v>0</v>
      </c>
      <c r="CK224" s="25">
        <f>SUM(CL224:CM224)</f>
        <v>0</v>
      </c>
      <c r="CL224" s="25">
        <f>SUM(CL225:CL228)</f>
        <v>0</v>
      </c>
      <c r="CM224" s="25">
        <f>SUM(CM225:CM228)</f>
        <v>0</v>
      </c>
      <c r="CN224" s="25">
        <f>SUM(CO224:CP224)</f>
        <v>0</v>
      </c>
      <c r="CO224" s="25">
        <f>SUM(CO225:CO228)</f>
        <v>0</v>
      </c>
      <c r="CP224" s="25">
        <f>SUM(CP225:CP228)</f>
        <v>0</v>
      </c>
      <c r="CQ224" s="25">
        <f t="shared" ref="CQ224" si="3315">CR224+CU224</f>
        <v>0</v>
      </c>
      <c r="CR224" s="25">
        <f t="shared" ref="CR224" si="3316">SUM(CS224:CT224)</f>
        <v>0</v>
      </c>
      <c r="CS224" s="25">
        <f>SUM(CS225:CS228)</f>
        <v>0</v>
      </c>
      <c r="CT224" s="25">
        <f>SUM(CT225:CT228)</f>
        <v>0</v>
      </c>
      <c r="CU224" s="25">
        <f t="shared" ref="CU224" si="3317">SUM(CV224:CW224)</f>
        <v>0</v>
      </c>
      <c r="CV224" s="25">
        <f>SUM(CV225:CV228)</f>
        <v>0</v>
      </c>
      <c r="CW224" s="25">
        <f>SUM(CW225:CW228)</f>
        <v>0</v>
      </c>
      <c r="CX224" s="25">
        <f t="shared" ref="CX224" si="3318">CY224+DB224</f>
        <v>0</v>
      </c>
      <c r="CY224" s="25">
        <f t="shared" ref="CY224" si="3319">SUM(CZ224:DA224)</f>
        <v>0</v>
      </c>
      <c r="CZ224" s="25">
        <f>SUM(CZ225:CZ228)</f>
        <v>0</v>
      </c>
      <c r="DA224" s="25">
        <f>SUM(DA225:DA228)</f>
        <v>0</v>
      </c>
      <c r="DB224" s="25">
        <f t="shared" ref="DB224" si="3320">SUM(DC224:DD224)</f>
        <v>0</v>
      </c>
      <c r="DC224" s="25">
        <f>SUM(DC225:DC228)</f>
        <v>0</v>
      </c>
      <c r="DD224" s="25">
        <f>SUM(DD225:DD228)</f>
        <v>0</v>
      </c>
      <c r="DE224" s="25">
        <f t="shared" ref="DE224" si="3321">DF224+DI224</f>
        <v>0</v>
      </c>
      <c r="DF224" s="25">
        <f t="shared" ref="DF224" si="3322">SUM(DG224:DH224)</f>
        <v>0</v>
      </c>
      <c r="DG224" s="25">
        <f>SUM(DG225:DG228)</f>
        <v>0</v>
      </c>
      <c r="DH224" s="25">
        <f>SUM(DH225:DH228)</f>
        <v>0</v>
      </c>
      <c r="DI224" s="25">
        <f t="shared" ref="DI224" si="3323">SUM(DJ224:DK224)</f>
        <v>0</v>
      </c>
      <c r="DJ224" s="25">
        <f>SUM(DJ225:DJ228)</f>
        <v>0</v>
      </c>
      <c r="DK224" s="25">
        <f>SUM(DK225:DK228)</f>
        <v>0</v>
      </c>
      <c r="DL224" s="25">
        <f>DM224+DP224</f>
        <v>23136.202999999998</v>
      </c>
      <c r="DM224" s="25">
        <f>SUM(DN224:DO224)</f>
        <v>23136.202999999998</v>
      </c>
      <c r="DN224" s="25">
        <f>SUM(DN225:DN228)</f>
        <v>3965.9399999999996</v>
      </c>
      <c r="DO224" s="25">
        <f>SUM(DO225:DO228)</f>
        <v>19170.262999999999</v>
      </c>
      <c r="DP224" s="25">
        <f>SUM(DQ224:DR224)</f>
        <v>0</v>
      </c>
      <c r="DQ224" s="25">
        <f>SUM(DQ225:DQ228)</f>
        <v>0</v>
      </c>
      <c r="DR224" s="25">
        <f>SUM(DR225:DR228)</f>
        <v>0</v>
      </c>
    </row>
    <row r="225" spans="1:122" s="27" customFormat="1" ht="15" customHeight="1" x14ac:dyDescent="0.25">
      <c r="A225" s="35"/>
      <c r="B225" s="62"/>
      <c r="C225" s="36" t="s">
        <v>157</v>
      </c>
      <c r="D225" s="25">
        <f t="shared" ref="D225:D227" si="3324">+E225+H225</f>
        <v>0</v>
      </c>
      <c r="E225" s="25">
        <f t="shared" ref="E225:E227" si="3325">F225+G225</f>
        <v>0</v>
      </c>
      <c r="F225" s="52">
        <v>0</v>
      </c>
      <c r="G225" s="52">
        <v>0</v>
      </c>
      <c r="H225" s="25">
        <f t="shared" ref="H225:H227" si="3326">I225+J225</f>
        <v>0</v>
      </c>
      <c r="I225" s="52">
        <v>0</v>
      </c>
      <c r="J225" s="52">
        <v>0</v>
      </c>
      <c r="K225" s="25">
        <f t="shared" ref="K225:K227" si="3327">+L225+O225</f>
        <v>0</v>
      </c>
      <c r="L225" s="25">
        <f t="shared" ref="L225:L227" si="3328">M225+N225</f>
        <v>0</v>
      </c>
      <c r="M225" s="52">
        <v>0</v>
      </c>
      <c r="N225" s="52">
        <v>0</v>
      </c>
      <c r="O225" s="25">
        <f t="shared" ref="O225:O227" si="3329">P225+Q225</f>
        <v>0</v>
      </c>
      <c r="P225" s="52">
        <v>0</v>
      </c>
      <c r="Q225" s="52">
        <v>0</v>
      </c>
      <c r="R225" s="25">
        <f t="shared" ref="R225:R227" si="3330">+S225+V225</f>
        <v>0</v>
      </c>
      <c r="S225" s="25">
        <f t="shared" ref="S225:S227" si="3331">T225+U225</f>
        <v>0</v>
      </c>
      <c r="T225" s="52">
        <v>0</v>
      </c>
      <c r="U225" s="52">
        <v>0</v>
      </c>
      <c r="V225" s="25">
        <f t="shared" ref="V225:V227" si="3332">W225+X225</f>
        <v>0</v>
      </c>
      <c r="W225" s="52">
        <v>0</v>
      </c>
      <c r="X225" s="52">
        <v>0</v>
      </c>
      <c r="Y225" s="25">
        <f t="shared" ref="Y225:Y227" si="3333">+Z225+AC225</f>
        <v>0</v>
      </c>
      <c r="Z225" s="25">
        <f t="shared" ref="Z225:Z227" si="3334">AA225+AB225</f>
        <v>0</v>
      </c>
      <c r="AA225" s="52">
        <f t="shared" ref="AA225:AB227" si="3335">+F225+M225+T225</f>
        <v>0</v>
      </c>
      <c r="AB225" s="52">
        <f t="shared" si="3335"/>
        <v>0</v>
      </c>
      <c r="AC225" s="25">
        <f t="shared" ref="AC225:AC227" si="3336">AD225+AE225</f>
        <v>0</v>
      </c>
      <c r="AD225" s="52">
        <f t="shared" ref="AD225:AE227" si="3337">+I225+P225+W225</f>
        <v>0</v>
      </c>
      <c r="AE225" s="52">
        <f t="shared" si="3337"/>
        <v>0</v>
      </c>
      <c r="AF225" s="25">
        <f t="shared" ref="AF225:AF227" si="3338">+AG225+AJ225</f>
        <v>0</v>
      </c>
      <c r="AG225" s="25">
        <f t="shared" ref="AG225" si="3339">AH225+AI225</f>
        <v>0</v>
      </c>
      <c r="AH225" s="52">
        <v>0</v>
      </c>
      <c r="AI225" s="52">
        <v>0</v>
      </c>
      <c r="AJ225" s="25">
        <f t="shared" ref="AJ225" si="3340">AK225+AL225</f>
        <v>0</v>
      </c>
      <c r="AK225" s="52">
        <v>0</v>
      </c>
      <c r="AL225" s="52">
        <v>0</v>
      </c>
      <c r="AM225" s="25">
        <f t="shared" ref="AM225" si="3341">+AN225+AQ225</f>
        <v>0</v>
      </c>
      <c r="AN225" s="25">
        <f t="shared" ref="AN225" si="3342">AO225+AP225</f>
        <v>0</v>
      </c>
      <c r="AO225" s="52">
        <v>0</v>
      </c>
      <c r="AP225" s="52">
        <v>0</v>
      </c>
      <c r="AQ225" s="25">
        <f t="shared" ref="AQ225" si="3343">AR225+AS225</f>
        <v>0</v>
      </c>
      <c r="AR225" s="52">
        <v>0</v>
      </c>
      <c r="AS225" s="52">
        <v>0</v>
      </c>
      <c r="AT225" s="25">
        <f t="shared" ref="AT225" si="3344">+AU225+AX225</f>
        <v>0</v>
      </c>
      <c r="AU225" s="25">
        <f t="shared" ref="AU225" si="3345">AV225+AW225</f>
        <v>0</v>
      </c>
      <c r="AV225" s="52">
        <v>0</v>
      </c>
      <c r="AW225" s="52">
        <v>0</v>
      </c>
      <c r="AX225" s="25">
        <f t="shared" ref="AX225" si="3346">AY225+AZ225</f>
        <v>0</v>
      </c>
      <c r="AY225" s="52">
        <v>0</v>
      </c>
      <c r="AZ225" s="52">
        <v>0</v>
      </c>
      <c r="BA225" s="25">
        <f t="shared" ref="BA225:BA227" si="3347">+BB225+BE225</f>
        <v>0</v>
      </c>
      <c r="BB225" s="25">
        <f t="shared" ref="BB225:BB227" si="3348">BC225+BD225</f>
        <v>0</v>
      </c>
      <c r="BC225" s="52">
        <f t="shared" ref="BC225:BD227" si="3349">+AH225+AO225+AV225</f>
        <v>0</v>
      </c>
      <c r="BD225" s="52">
        <f t="shared" si="3349"/>
        <v>0</v>
      </c>
      <c r="BE225" s="25">
        <f t="shared" ref="BE225:BE227" si="3350">BF225+BG225</f>
        <v>0</v>
      </c>
      <c r="BF225" s="52">
        <f t="shared" ref="BF225:BG227" si="3351">+AK225+AR225+AY225</f>
        <v>0</v>
      </c>
      <c r="BG225" s="52">
        <f t="shared" si="3351"/>
        <v>0</v>
      </c>
      <c r="BH225" s="25">
        <f t="shared" ref="BH225:BH227" si="3352">+BI225+BL225</f>
        <v>0</v>
      </c>
      <c r="BI225" s="25">
        <f t="shared" ref="BI225" si="3353">BJ225+BK225</f>
        <v>0</v>
      </c>
      <c r="BJ225" s="52">
        <v>0</v>
      </c>
      <c r="BK225" s="52">
        <v>0</v>
      </c>
      <c r="BL225" s="25">
        <f t="shared" ref="BL225" si="3354">BM225+BN225</f>
        <v>0</v>
      </c>
      <c r="BM225" s="52">
        <v>0</v>
      </c>
      <c r="BN225" s="52">
        <v>0</v>
      </c>
      <c r="BO225" s="25">
        <f t="shared" ref="BO225" si="3355">+BP225+BS225</f>
        <v>0</v>
      </c>
      <c r="BP225" s="25">
        <f t="shared" ref="BP225" si="3356">BQ225+BR225</f>
        <v>0</v>
      </c>
      <c r="BQ225" s="52">
        <v>0</v>
      </c>
      <c r="BR225" s="52">
        <v>0</v>
      </c>
      <c r="BS225" s="25">
        <f t="shared" ref="BS225" si="3357">BT225+BU225</f>
        <v>0</v>
      </c>
      <c r="BT225" s="52">
        <v>0</v>
      </c>
      <c r="BU225" s="52">
        <v>0</v>
      </c>
      <c r="BV225" s="25">
        <f t="shared" ref="BV225" si="3358">+BW225+BZ225</f>
        <v>0</v>
      </c>
      <c r="BW225" s="25">
        <f t="shared" ref="BW225" si="3359">BX225+BY225</f>
        <v>0</v>
      </c>
      <c r="BX225" s="52">
        <v>0</v>
      </c>
      <c r="BY225" s="52">
        <v>0</v>
      </c>
      <c r="BZ225" s="25">
        <f t="shared" ref="BZ225" si="3360">CA225+CB225</f>
        <v>0</v>
      </c>
      <c r="CA225" s="52">
        <v>0</v>
      </c>
      <c r="CB225" s="52">
        <v>0</v>
      </c>
      <c r="CC225" s="25">
        <f t="shared" ref="CC225:CC227" si="3361">+CD225+CG225</f>
        <v>0</v>
      </c>
      <c r="CD225" s="25">
        <f t="shared" ref="CD225:CD227" si="3362">CE225+CF225</f>
        <v>0</v>
      </c>
      <c r="CE225" s="52">
        <f t="shared" ref="CE225:CF227" si="3363">+BJ225+BQ225+BX225</f>
        <v>0</v>
      </c>
      <c r="CF225" s="52">
        <f t="shared" si="3363"/>
        <v>0</v>
      </c>
      <c r="CG225" s="25">
        <f t="shared" ref="CG225:CG227" si="3364">CH225+CI225</f>
        <v>0</v>
      </c>
      <c r="CH225" s="52">
        <f t="shared" ref="CH225:CI227" si="3365">+BM225+BT225+CA225</f>
        <v>0</v>
      </c>
      <c r="CI225" s="52">
        <f t="shared" si="3365"/>
        <v>0</v>
      </c>
      <c r="CJ225" s="25">
        <f t="shared" ref="CJ225:CJ227" si="3366">+CK225+CN225</f>
        <v>0</v>
      </c>
      <c r="CK225" s="25">
        <f t="shared" ref="CK225" si="3367">CL225+CM225</f>
        <v>0</v>
      </c>
      <c r="CL225" s="52">
        <v>0</v>
      </c>
      <c r="CM225" s="52">
        <v>0</v>
      </c>
      <c r="CN225" s="25">
        <f t="shared" ref="CN225" si="3368">CO225+CP225</f>
        <v>0</v>
      </c>
      <c r="CO225" s="52">
        <v>0</v>
      </c>
      <c r="CP225" s="52">
        <v>0</v>
      </c>
      <c r="CQ225" s="25">
        <f t="shared" ref="CQ225" si="3369">+CR225+CU225</f>
        <v>0</v>
      </c>
      <c r="CR225" s="25">
        <f t="shared" ref="CR225" si="3370">CS225+CT225</f>
        <v>0</v>
      </c>
      <c r="CS225" s="52">
        <v>0</v>
      </c>
      <c r="CT225" s="52">
        <v>0</v>
      </c>
      <c r="CU225" s="25">
        <f t="shared" ref="CU225" si="3371">CV225+CW225</f>
        <v>0</v>
      </c>
      <c r="CV225" s="52">
        <v>0</v>
      </c>
      <c r="CW225" s="52">
        <v>0</v>
      </c>
      <c r="CX225" s="25">
        <f t="shared" ref="CX225" si="3372">+CY225+DB225</f>
        <v>0</v>
      </c>
      <c r="CY225" s="25">
        <f t="shared" ref="CY225" si="3373">CZ225+DA225</f>
        <v>0</v>
      </c>
      <c r="CZ225" s="52">
        <v>0</v>
      </c>
      <c r="DA225" s="52">
        <v>0</v>
      </c>
      <c r="DB225" s="25">
        <f t="shared" ref="DB225" si="3374">DC225+DD225</f>
        <v>0</v>
      </c>
      <c r="DC225" s="52">
        <v>0</v>
      </c>
      <c r="DD225" s="52">
        <v>0</v>
      </c>
      <c r="DE225" s="25">
        <f t="shared" ref="DE225:DE227" si="3375">+DF225+DI225</f>
        <v>0</v>
      </c>
      <c r="DF225" s="25">
        <f t="shared" ref="DF225:DF227" si="3376">DG225+DH225</f>
        <v>0</v>
      </c>
      <c r="DG225" s="52">
        <f t="shared" ref="DG225:DH227" si="3377">+CL225+CS225+CZ225</f>
        <v>0</v>
      </c>
      <c r="DH225" s="52">
        <f t="shared" si="3377"/>
        <v>0</v>
      </c>
      <c r="DI225" s="25">
        <f t="shared" ref="DI225:DI227" si="3378">DJ225+DK225</f>
        <v>0</v>
      </c>
      <c r="DJ225" s="52">
        <f t="shared" ref="DJ225:DK227" si="3379">+CO225+CV225+DC225</f>
        <v>0</v>
      </c>
      <c r="DK225" s="52">
        <f t="shared" si="3379"/>
        <v>0</v>
      </c>
      <c r="DL225" s="25">
        <f t="shared" ref="DL225:DL227" si="3380">+DM225+DP225</f>
        <v>0</v>
      </c>
      <c r="DM225" s="25">
        <f t="shared" ref="DM225:DM227" si="3381">DN225+DO225</f>
        <v>0</v>
      </c>
      <c r="DN225" s="52">
        <f t="shared" ref="DN225:DO227" si="3382">AA225+BC225+CE225+DG225</f>
        <v>0</v>
      </c>
      <c r="DO225" s="52">
        <f t="shared" si="3382"/>
        <v>0</v>
      </c>
      <c r="DP225" s="25">
        <f t="shared" ref="DP225:DP227" si="3383">DQ225+DR225</f>
        <v>0</v>
      </c>
      <c r="DQ225" s="52">
        <f t="shared" ref="DQ225:DR227" si="3384">AD225+BF225+CH225+DJ225</f>
        <v>0</v>
      </c>
      <c r="DR225" s="52">
        <f t="shared" si="3384"/>
        <v>0</v>
      </c>
    </row>
    <row r="226" spans="1:122" s="27" customFormat="1" ht="15" customHeight="1" x14ac:dyDescent="0.25">
      <c r="A226" s="35"/>
      <c r="B226" s="62"/>
      <c r="C226" s="36" t="s">
        <v>158</v>
      </c>
      <c r="D226" s="25">
        <f>+E226+H226</f>
        <v>0</v>
      </c>
      <c r="E226" s="25">
        <f>F226+G226</f>
        <v>0</v>
      </c>
      <c r="F226" s="52">
        <v>0</v>
      </c>
      <c r="G226" s="52">
        <v>0</v>
      </c>
      <c r="H226" s="25">
        <f>I226+J226</f>
        <v>0</v>
      </c>
      <c r="I226" s="52">
        <v>0</v>
      </c>
      <c r="J226" s="52">
        <v>0</v>
      </c>
      <c r="K226" s="25">
        <f>+L226+O226</f>
        <v>0</v>
      </c>
      <c r="L226" s="25">
        <f>M226+N226</f>
        <v>0</v>
      </c>
      <c r="M226" s="52">
        <v>0</v>
      </c>
      <c r="N226" s="52">
        <v>0</v>
      </c>
      <c r="O226" s="25">
        <f>P226+Q226</f>
        <v>0</v>
      </c>
      <c r="P226" s="52">
        <v>0</v>
      </c>
      <c r="Q226" s="52">
        <v>0</v>
      </c>
      <c r="R226" s="25">
        <f>+S226+V226</f>
        <v>0</v>
      </c>
      <c r="S226" s="25">
        <f>T226+U226</f>
        <v>0</v>
      </c>
      <c r="T226" s="52">
        <v>0</v>
      </c>
      <c r="U226" s="52">
        <v>0</v>
      </c>
      <c r="V226" s="25">
        <f>W226+X226</f>
        <v>0</v>
      </c>
      <c r="W226" s="52">
        <v>0</v>
      </c>
      <c r="X226" s="52">
        <v>0</v>
      </c>
      <c r="Y226" s="25">
        <f>+Z226+AC226</f>
        <v>0</v>
      </c>
      <c r="Z226" s="25">
        <f>AA226+AB226</f>
        <v>0</v>
      </c>
      <c r="AA226" s="52">
        <f>+F226+M226+T226</f>
        <v>0</v>
      </c>
      <c r="AB226" s="52">
        <f>+G226+N226+U226</f>
        <v>0</v>
      </c>
      <c r="AC226" s="25">
        <f>AD226+AE226</f>
        <v>0</v>
      </c>
      <c r="AD226" s="52">
        <f>+I226+P226+W226</f>
        <v>0</v>
      </c>
      <c r="AE226" s="52">
        <f>+J226+Q226+X226</f>
        <v>0</v>
      </c>
      <c r="AF226" s="25">
        <f>+AG226+AJ226</f>
        <v>0</v>
      </c>
      <c r="AG226" s="25">
        <f>AH226+AI226</f>
        <v>0</v>
      </c>
      <c r="AH226" s="52">
        <v>0</v>
      </c>
      <c r="AI226" s="52">
        <v>0</v>
      </c>
      <c r="AJ226" s="25">
        <f>AK226+AL226</f>
        <v>0</v>
      </c>
      <c r="AK226" s="52">
        <v>0</v>
      </c>
      <c r="AL226" s="52">
        <v>0</v>
      </c>
      <c r="AM226" s="25">
        <f>+AN226+AQ226</f>
        <v>0</v>
      </c>
      <c r="AN226" s="25">
        <f>AO226+AP226</f>
        <v>0</v>
      </c>
      <c r="AO226" s="52">
        <v>0</v>
      </c>
      <c r="AP226" s="52">
        <v>0</v>
      </c>
      <c r="AQ226" s="25">
        <f>AR226+AS226</f>
        <v>0</v>
      </c>
      <c r="AR226" s="52">
        <v>0</v>
      </c>
      <c r="AS226" s="52">
        <v>0</v>
      </c>
      <c r="AT226" s="25">
        <f>+AU226+AX226</f>
        <v>0</v>
      </c>
      <c r="AU226" s="25">
        <f>AV226+AW226</f>
        <v>0</v>
      </c>
      <c r="AV226" s="52">
        <v>0</v>
      </c>
      <c r="AW226" s="52">
        <v>0</v>
      </c>
      <c r="AX226" s="25">
        <f>AY226+AZ226</f>
        <v>0</v>
      </c>
      <c r="AY226" s="52">
        <v>0</v>
      </c>
      <c r="AZ226" s="52">
        <v>0</v>
      </c>
      <c r="BA226" s="25">
        <f>+BB226+BE226</f>
        <v>0</v>
      </c>
      <c r="BB226" s="25">
        <f>BC226+BD226</f>
        <v>0</v>
      </c>
      <c r="BC226" s="52">
        <f>+AH226+AO226+AV226</f>
        <v>0</v>
      </c>
      <c r="BD226" s="52">
        <f>+AI226+AP226+AW226</f>
        <v>0</v>
      </c>
      <c r="BE226" s="25">
        <f>BF226+BG226</f>
        <v>0</v>
      </c>
      <c r="BF226" s="52">
        <f>+AK226+AR226+AY226</f>
        <v>0</v>
      </c>
      <c r="BG226" s="52">
        <f>+AL226+AS226+AZ226</f>
        <v>0</v>
      </c>
      <c r="BH226" s="25">
        <f>+BI226+BL226</f>
        <v>0</v>
      </c>
      <c r="BI226" s="25">
        <f>BJ226+BK226</f>
        <v>0</v>
      </c>
      <c r="BJ226" s="52">
        <v>0</v>
      </c>
      <c r="BK226" s="52">
        <v>0</v>
      </c>
      <c r="BL226" s="25">
        <f>BM226+BN226</f>
        <v>0</v>
      </c>
      <c r="BM226" s="52">
        <v>0</v>
      </c>
      <c r="BN226" s="52">
        <v>0</v>
      </c>
      <c r="BO226" s="25">
        <f>+BP226+BS226</f>
        <v>0</v>
      </c>
      <c r="BP226" s="25">
        <f>BQ226+BR226</f>
        <v>0</v>
      </c>
      <c r="BQ226" s="52">
        <v>0</v>
      </c>
      <c r="BR226" s="52">
        <v>0</v>
      </c>
      <c r="BS226" s="25">
        <f>BT226+BU226</f>
        <v>0</v>
      </c>
      <c r="BT226" s="52">
        <v>0</v>
      </c>
      <c r="BU226" s="52">
        <v>0</v>
      </c>
      <c r="BV226" s="25">
        <f>+BW226+BZ226</f>
        <v>0</v>
      </c>
      <c r="BW226" s="25">
        <f>BX226+BY226</f>
        <v>0</v>
      </c>
      <c r="BX226" s="52">
        <v>0</v>
      </c>
      <c r="BY226" s="52">
        <v>0</v>
      </c>
      <c r="BZ226" s="25">
        <f>CA226+CB226</f>
        <v>0</v>
      </c>
      <c r="CA226" s="52">
        <v>0</v>
      </c>
      <c r="CB226" s="52">
        <v>0</v>
      </c>
      <c r="CC226" s="25">
        <f>+CD226+CG226</f>
        <v>0</v>
      </c>
      <c r="CD226" s="25">
        <f>CE226+CF226</f>
        <v>0</v>
      </c>
      <c r="CE226" s="52">
        <f>+BJ226+BQ226+BX226</f>
        <v>0</v>
      </c>
      <c r="CF226" s="52">
        <f>+BK226+BR226+BY226</f>
        <v>0</v>
      </c>
      <c r="CG226" s="25">
        <f>CH226+CI226</f>
        <v>0</v>
      </c>
      <c r="CH226" s="52">
        <f>+BM226+BT226+CA226</f>
        <v>0</v>
      </c>
      <c r="CI226" s="52">
        <f>+BN226+BU226+CB226</f>
        <v>0</v>
      </c>
      <c r="CJ226" s="25">
        <f>+CK226+CN226</f>
        <v>0</v>
      </c>
      <c r="CK226" s="25">
        <f>CL226+CM226</f>
        <v>0</v>
      </c>
      <c r="CL226" s="52">
        <v>0</v>
      </c>
      <c r="CM226" s="52">
        <v>0</v>
      </c>
      <c r="CN226" s="25">
        <f>CO226+CP226</f>
        <v>0</v>
      </c>
      <c r="CO226" s="52">
        <v>0</v>
      </c>
      <c r="CP226" s="52">
        <v>0</v>
      </c>
      <c r="CQ226" s="25">
        <f>+CR226+CU226</f>
        <v>0</v>
      </c>
      <c r="CR226" s="25">
        <f>CS226+CT226</f>
        <v>0</v>
      </c>
      <c r="CS226" s="52">
        <v>0</v>
      </c>
      <c r="CT226" s="52">
        <v>0</v>
      </c>
      <c r="CU226" s="25">
        <f>CV226+CW226</f>
        <v>0</v>
      </c>
      <c r="CV226" s="52">
        <v>0</v>
      </c>
      <c r="CW226" s="52">
        <v>0</v>
      </c>
      <c r="CX226" s="25">
        <f>+CY226+DB226</f>
        <v>0</v>
      </c>
      <c r="CY226" s="25">
        <f>CZ226+DA226</f>
        <v>0</v>
      </c>
      <c r="CZ226" s="52">
        <v>0</v>
      </c>
      <c r="DA226" s="52">
        <v>0</v>
      </c>
      <c r="DB226" s="25">
        <f>DC226+DD226</f>
        <v>0</v>
      </c>
      <c r="DC226" s="52">
        <v>0</v>
      </c>
      <c r="DD226" s="52">
        <v>0</v>
      </c>
      <c r="DE226" s="25">
        <f>+DF226+DI226</f>
        <v>0</v>
      </c>
      <c r="DF226" s="25">
        <f>DG226+DH226</f>
        <v>0</v>
      </c>
      <c r="DG226" s="52">
        <f>+CL226+CS226+CZ226</f>
        <v>0</v>
      </c>
      <c r="DH226" s="52">
        <f>+CM226+CT226+DA226</f>
        <v>0</v>
      </c>
      <c r="DI226" s="25">
        <f>DJ226+DK226</f>
        <v>0</v>
      </c>
      <c r="DJ226" s="52">
        <f>+CO226+CV226+DC226</f>
        <v>0</v>
      </c>
      <c r="DK226" s="52">
        <f>+CP226+CW226+DD226</f>
        <v>0</v>
      </c>
      <c r="DL226" s="25">
        <f>+DM226+DP226</f>
        <v>0</v>
      </c>
      <c r="DM226" s="25">
        <f>DN226+DO226</f>
        <v>0</v>
      </c>
      <c r="DN226" s="52">
        <f>AA226+BC226+CE226+DG226</f>
        <v>0</v>
      </c>
      <c r="DO226" s="52">
        <f>AB226+BD226+CF226+DH226</f>
        <v>0</v>
      </c>
      <c r="DP226" s="25">
        <f>DQ226+DR226</f>
        <v>0</v>
      </c>
      <c r="DQ226" s="52">
        <f>AD226+BF226+CH226+DJ226</f>
        <v>0</v>
      </c>
      <c r="DR226" s="52">
        <f>AE226+BG226+CI226+DK226</f>
        <v>0</v>
      </c>
    </row>
    <row r="227" spans="1:122" s="27" customFormat="1" ht="15" customHeight="1" x14ac:dyDescent="0.25">
      <c r="A227" s="35"/>
      <c r="B227" s="62"/>
      <c r="C227" s="36" t="s">
        <v>159</v>
      </c>
      <c r="D227" s="25">
        <f t="shared" si="3324"/>
        <v>0</v>
      </c>
      <c r="E227" s="25">
        <f t="shared" si="3325"/>
        <v>0</v>
      </c>
      <c r="F227" s="52">
        <v>0</v>
      </c>
      <c r="G227" s="52">
        <v>0</v>
      </c>
      <c r="H227" s="25">
        <f t="shared" si="3326"/>
        <v>0</v>
      </c>
      <c r="I227" s="52">
        <v>0</v>
      </c>
      <c r="J227" s="52">
        <v>0</v>
      </c>
      <c r="K227" s="25">
        <f t="shared" si="3327"/>
        <v>0</v>
      </c>
      <c r="L227" s="25">
        <f t="shared" si="3328"/>
        <v>0</v>
      </c>
      <c r="M227" s="52">
        <v>0</v>
      </c>
      <c r="N227" s="52">
        <v>0</v>
      </c>
      <c r="O227" s="25">
        <f t="shared" si="3329"/>
        <v>0</v>
      </c>
      <c r="P227" s="52">
        <v>0</v>
      </c>
      <c r="Q227" s="52">
        <v>0</v>
      </c>
      <c r="R227" s="25">
        <f t="shared" si="3330"/>
        <v>0</v>
      </c>
      <c r="S227" s="25">
        <f t="shared" si="3331"/>
        <v>0</v>
      </c>
      <c r="T227" s="52">
        <v>0</v>
      </c>
      <c r="U227" s="52">
        <v>0</v>
      </c>
      <c r="V227" s="25">
        <f t="shared" si="3332"/>
        <v>0</v>
      </c>
      <c r="W227" s="52">
        <v>0</v>
      </c>
      <c r="X227" s="52">
        <v>0</v>
      </c>
      <c r="Y227" s="25">
        <f t="shared" si="3333"/>
        <v>0</v>
      </c>
      <c r="Z227" s="25">
        <f t="shared" si="3334"/>
        <v>0</v>
      </c>
      <c r="AA227" s="52">
        <f t="shared" si="3335"/>
        <v>0</v>
      </c>
      <c r="AB227" s="52">
        <f t="shared" si="3335"/>
        <v>0</v>
      </c>
      <c r="AC227" s="25">
        <f t="shared" si="3336"/>
        <v>0</v>
      </c>
      <c r="AD227" s="52">
        <f t="shared" si="3337"/>
        <v>0</v>
      </c>
      <c r="AE227" s="52">
        <f t="shared" si="3337"/>
        <v>0</v>
      </c>
      <c r="AF227" s="25">
        <f t="shared" si="3338"/>
        <v>0</v>
      </c>
      <c r="AG227" s="25">
        <f t="shared" ref="AG227" si="3385">AH227+AI227</f>
        <v>0</v>
      </c>
      <c r="AH227" s="52">
        <v>0</v>
      </c>
      <c r="AI227" s="52">
        <v>0</v>
      </c>
      <c r="AJ227" s="25">
        <f t="shared" ref="AJ227" si="3386">AK227+AL227</f>
        <v>0</v>
      </c>
      <c r="AK227" s="52">
        <v>0</v>
      </c>
      <c r="AL227" s="52">
        <v>0</v>
      </c>
      <c r="AM227" s="25">
        <f t="shared" ref="AM227" si="3387">+AN227+AQ227</f>
        <v>0</v>
      </c>
      <c r="AN227" s="25">
        <f t="shared" ref="AN227" si="3388">AO227+AP227</f>
        <v>0</v>
      </c>
      <c r="AO227" s="52">
        <v>0</v>
      </c>
      <c r="AP227" s="52">
        <v>0</v>
      </c>
      <c r="AQ227" s="25">
        <f t="shared" ref="AQ227" si="3389">AR227+AS227</f>
        <v>0</v>
      </c>
      <c r="AR227" s="52">
        <v>0</v>
      </c>
      <c r="AS227" s="52">
        <v>0</v>
      </c>
      <c r="AT227" s="25">
        <f t="shared" ref="AT227" si="3390">+AU227+AX227</f>
        <v>0</v>
      </c>
      <c r="AU227" s="25">
        <f t="shared" ref="AU227" si="3391">AV227+AW227</f>
        <v>0</v>
      </c>
      <c r="AV227" s="52">
        <v>0</v>
      </c>
      <c r="AW227" s="52">
        <v>0</v>
      </c>
      <c r="AX227" s="25">
        <f t="shared" ref="AX227" si="3392">AY227+AZ227</f>
        <v>0</v>
      </c>
      <c r="AY227" s="52">
        <v>0</v>
      </c>
      <c r="AZ227" s="52">
        <v>0</v>
      </c>
      <c r="BA227" s="25">
        <f t="shared" si="3347"/>
        <v>0</v>
      </c>
      <c r="BB227" s="25">
        <f t="shared" si="3348"/>
        <v>0</v>
      </c>
      <c r="BC227" s="52">
        <f t="shared" si="3349"/>
        <v>0</v>
      </c>
      <c r="BD227" s="52">
        <f t="shared" si="3349"/>
        <v>0</v>
      </c>
      <c r="BE227" s="25">
        <f t="shared" si="3350"/>
        <v>0</v>
      </c>
      <c r="BF227" s="52">
        <f t="shared" si="3351"/>
        <v>0</v>
      </c>
      <c r="BG227" s="52">
        <f t="shared" si="3351"/>
        <v>0</v>
      </c>
      <c r="BH227" s="25">
        <f t="shared" si="3352"/>
        <v>0</v>
      </c>
      <c r="BI227" s="25">
        <f t="shared" ref="BI227" si="3393">BJ227+BK227</f>
        <v>0</v>
      </c>
      <c r="BJ227" s="52">
        <v>0</v>
      </c>
      <c r="BK227" s="52">
        <v>0</v>
      </c>
      <c r="BL227" s="25">
        <f t="shared" ref="BL227" si="3394">BM227+BN227</f>
        <v>0</v>
      </c>
      <c r="BM227" s="52">
        <v>0</v>
      </c>
      <c r="BN227" s="52">
        <v>0</v>
      </c>
      <c r="BO227" s="25">
        <f t="shared" ref="BO227" si="3395">+BP227+BS227</f>
        <v>0</v>
      </c>
      <c r="BP227" s="25">
        <f t="shared" ref="BP227" si="3396">BQ227+BR227</f>
        <v>0</v>
      </c>
      <c r="BQ227" s="52">
        <v>0</v>
      </c>
      <c r="BR227" s="52">
        <v>0</v>
      </c>
      <c r="BS227" s="25">
        <f t="shared" ref="BS227" si="3397">BT227+BU227</f>
        <v>0</v>
      </c>
      <c r="BT227" s="52">
        <v>0</v>
      </c>
      <c r="BU227" s="52">
        <v>0</v>
      </c>
      <c r="BV227" s="25">
        <f t="shared" ref="BV227" si="3398">+BW227+BZ227</f>
        <v>0</v>
      </c>
      <c r="BW227" s="25">
        <f t="shared" ref="BW227" si="3399">BX227+BY227</f>
        <v>0</v>
      </c>
      <c r="BX227" s="52">
        <v>0</v>
      </c>
      <c r="BY227" s="52">
        <v>0</v>
      </c>
      <c r="BZ227" s="25">
        <f t="shared" ref="BZ227" si="3400">CA227+CB227</f>
        <v>0</v>
      </c>
      <c r="CA227" s="52">
        <v>0</v>
      </c>
      <c r="CB227" s="52">
        <v>0</v>
      </c>
      <c r="CC227" s="25">
        <f t="shared" si="3361"/>
        <v>0</v>
      </c>
      <c r="CD227" s="25">
        <f t="shared" si="3362"/>
        <v>0</v>
      </c>
      <c r="CE227" s="52">
        <f t="shared" si="3363"/>
        <v>0</v>
      </c>
      <c r="CF227" s="52">
        <f t="shared" si="3363"/>
        <v>0</v>
      </c>
      <c r="CG227" s="25">
        <f t="shared" si="3364"/>
        <v>0</v>
      </c>
      <c r="CH227" s="52">
        <f t="shared" si="3365"/>
        <v>0</v>
      </c>
      <c r="CI227" s="52">
        <f t="shared" si="3365"/>
        <v>0</v>
      </c>
      <c r="CJ227" s="25">
        <f t="shared" si="3366"/>
        <v>0</v>
      </c>
      <c r="CK227" s="25">
        <f t="shared" ref="CK227" si="3401">CL227+CM227</f>
        <v>0</v>
      </c>
      <c r="CL227" s="52">
        <v>0</v>
      </c>
      <c r="CM227" s="52">
        <v>0</v>
      </c>
      <c r="CN227" s="25">
        <f t="shared" ref="CN227" si="3402">CO227+CP227</f>
        <v>0</v>
      </c>
      <c r="CO227" s="52">
        <v>0</v>
      </c>
      <c r="CP227" s="52">
        <v>0</v>
      </c>
      <c r="CQ227" s="25">
        <f t="shared" ref="CQ227" si="3403">+CR227+CU227</f>
        <v>0</v>
      </c>
      <c r="CR227" s="25">
        <f t="shared" ref="CR227" si="3404">CS227+CT227</f>
        <v>0</v>
      </c>
      <c r="CS227" s="52">
        <v>0</v>
      </c>
      <c r="CT227" s="52">
        <v>0</v>
      </c>
      <c r="CU227" s="25">
        <f t="shared" ref="CU227" si="3405">CV227+CW227</f>
        <v>0</v>
      </c>
      <c r="CV227" s="52">
        <v>0</v>
      </c>
      <c r="CW227" s="52">
        <v>0</v>
      </c>
      <c r="CX227" s="25">
        <f t="shared" ref="CX227" si="3406">+CY227+DB227</f>
        <v>0</v>
      </c>
      <c r="CY227" s="25">
        <f t="shared" ref="CY227" si="3407">CZ227+DA227</f>
        <v>0</v>
      </c>
      <c r="CZ227" s="52">
        <v>0</v>
      </c>
      <c r="DA227" s="52">
        <v>0</v>
      </c>
      <c r="DB227" s="25">
        <f t="shared" ref="DB227" si="3408">DC227+DD227</f>
        <v>0</v>
      </c>
      <c r="DC227" s="52">
        <v>0</v>
      </c>
      <c r="DD227" s="52">
        <v>0</v>
      </c>
      <c r="DE227" s="25">
        <f t="shared" si="3375"/>
        <v>0</v>
      </c>
      <c r="DF227" s="25">
        <f t="shared" si="3376"/>
        <v>0</v>
      </c>
      <c r="DG227" s="52">
        <f t="shared" si="3377"/>
        <v>0</v>
      </c>
      <c r="DH227" s="52">
        <f t="shared" si="3377"/>
        <v>0</v>
      </c>
      <c r="DI227" s="25">
        <f t="shared" si="3378"/>
        <v>0</v>
      </c>
      <c r="DJ227" s="52">
        <f t="shared" si="3379"/>
        <v>0</v>
      </c>
      <c r="DK227" s="52">
        <f t="shared" si="3379"/>
        <v>0</v>
      </c>
      <c r="DL227" s="25">
        <f t="shared" si="3380"/>
        <v>0</v>
      </c>
      <c r="DM227" s="25">
        <f t="shared" si="3381"/>
        <v>0</v>
      </c>
      <c r="DN227" s="52">
        <f t="shared" si="3382"/>
        <v>0</v>
      </c>
      <c r="DO227" s="52">
        <f t="shared" si="3382"/>
        <v>0</v>
      </c>
      <c r="DP227" s="25">
        <f t="shared" si="3383"/>
        <v>0</v>
      </c>
      <c r="DQ227" s="52">
        <f t="shared" si="3384"/>
        <v>0</v>
      </c>
      <c r="DR227" s="52">
        <f t="shared" si="3384"/>
        <v>0</v>
      </c>
    </row>
    <row r="228" spans="1:122" s="27" customFormat="1" ht="15" customHeight="1" x14ac:dyDescent="0.25">
      <c r="A228" s="35"/>
      <c r="B228" s="62"/>
      <c r="C228" s="36" t="s">
        <v>160</v>
      </c>
      <c r="D228" s="25">
        <f>+E228+H228</f>
        <v>10575.78</v>
      </c>
      <c r="E228" s="25">
        <f>F228+G228</f>
        <v>10575.78</v>
      </c>
      <c r="F228" s="52">
        <v>676.18999999999983</v>
      </c>
      <c r="G228" s="52">
        <v>9899.59</v>
      </c>
      <c r="H228" s="25">
        <f>I228+J228</f>
        <v>0</v>
      </c>
      <c r="I228" s="52">
        <v>0</v>
      </c>
      <c r="J228" s="52">
        <v>0</v>
      </c>
      <c r="K228" s="25">
        <f>+L228+O228</f>
        <v>6135.85</v>
      </c>
      <c r="L228" s="25">
        <f>M228+N228</f>
        <v>6135.85</v>
      </c>
      <c r="M228" s="52">
        <v>1236.33</v>
      </c>
      <c r="N228" s="52">
        <v>4899.5200000000004</v>
      </c>
      <c r="O228" s="25">
        <f>P228+Q228</f>
        <v>0</v>
      </c>
      <c r="P228" s="52">
        <v>0</v>
      </c>
      <c r="Q228" s="52">
        <v>0</v>
      </c>
      <c r="R228" s="25">
        <f>+S228+V228</f>
        <v>6424.5730000000003</v>
      </c>
      <c r="S228" s="25">
        <f>T228+U228</f>
        <v>6424.5730000000003</v>
      </c>
      <c r="T228" s="52">
        <v>2053.42</v>
      </c>
      <c r="U228" s="52">
        <v>4371.1530000000002</v>
      </c>
      <c r="V228" s="25">
        <f>W228+X228</f>
        <v>0</v>
      </c>
      <c r="W228" s="52">
        <v>0</v>
      </c>
      <c r="X228" s="52">
        <v>0</v>
      </c>
      <c r="Y228" s="25">
        <f>+Z228+AC228</f>
        <v>23136.202999999998</v>
      </c>
      <c r="Z228" s="25">
        <f>AA228+AB228</f>
        <v>23136.202999999998</v>
      </c>
      <c r="AA228" s="52">
        <f t="shared" ref="AA228:AB230" si="3409">+F228+M228+T228</f>
        <v>3965.9399999999996</v>
      </c>
      <c r="AB228" s="52">
        <f t="shared" si="3409"/>
        <v>19170.262999999999</v>
      </c>
      <c r="AC228" s="25">
        <f>AD228+AE228</f>
        <v>0</v>
      </c>
      <c r="AD228" s="52">
        <f t="shared" ref="AD228:AE230" si="3410">+I228+P228+W228</f>
        <v>0</v>
      </c>
      <c r="AE228" s="52">
        <f t="shared" si="3410"/>
        <v>0</v>
      </c>
      <c r="AF228" s="25">
        <f>+AG228+AJ228</f>
        <v>0</v>
      </c>
      <c r="AG228" s="25">
        <f>AH228+AI228</f>
        <v>0</v>
      </c>
      <c r="AH228" s="52">
        <v>0</v>
      </c>
      <c r="AI228" s="52">
        <v>0</v>
      </c>
      <c r="AJ228" s="25">
        <f>AK228+AL228</f>
        <v>0</v>
      </c>
      <c r="AK228" s="52">
        <v>0</v>
      </c>
      <c r="AL228" s="52">
        <v>0</v>
      </c>
      <c r="AM228" s="25">
        <f>+AN228+AQ228</f>
        <v>0</v>
      </c>
      <c r="AN228" s="25">
        <f>AO228+AP228</f>
        <v>0</v>
      </c>
      <c r="AO228" s="52">
        <v>0</v>
      </c>
      <c r="AP228" s="52">
        <v>0</v>
      </c>
      <c r="AQ228" s="25">
        <f>AR228+AS228</f>
        <v>0</v>
      </c>
      <c r="AR228" s="52">
        <v>0</v>
      </c>
      <c r="AS228" s="52">
        <v>0</v>
      </c>
      <c r="AT228" s="25">
        <f>+AU228+AX228</f>
        <v>0</v>
      </c>
      <c r="AU228" s="25">
        <f>AV228+AW228</f>
        <v>0</v>
      </c>
      <c r="AV228" s="52">
        <v>0</v>
      </c>
      <c r="AW228" s="52">
        <v>0</v>
      </c>
      <c r="AX228" s="25">
        <f>AY228+AZ228</f>
        <v>0</v>
      </c>
      <c r="AY228" s="52">
        <v>0</v>
      </c>
      <c r="AZ228" s="52">
        <v>0</v>
      </c>
      <c r="BA228" s="25">
        <f>+BB228+BE228</f>
        <v>0</v>
      </c>
      <c r="BB228" s="25">
        <f>BC228+BD228</f>
        <v>0</v>
      </c>
      <c r="BC228" s="52">
        <f t="shared" ref="BC228:BD230" si="3411">+AH228+AO228+AV228</f>
        <v>0</v>
      </c>
      <c r="BD228" s="52">
        <f t="shared" si="3411"/>
        <v>0</v>
      </c>
      <c r="BE228" s="25">
        <f>BF228+BG228</f>
        <v>0</v>
      </c>
      <c r="BF228" s="52">
        <f t="shared" ref="BF228:BG230" si="3412">+AK228+AR228+AY228</f>
        <v>0</v>
      </c>
      <c r="BG228" s="52">
        <f t="shared" si="3412"/>
        <v>0</v>
      </c>
      <c r="BH228" s="25">
        <f>+BI228+BL228</f>
        <v>0</v>
      </c>
      <c r="BI228" s="25">
        <f>BJ228+BK228</f>
        <v>0</v>
      </c>
      <c r="BJ228" s="52">
        <v>0</v>
      </c>
      <c r="BK228" s="52">
        <v>0</v>
      </c>
      <c r="BL228" s="25">
        <f>BM228+BN228</f>
        <v>0</v>
      </c>
      <c r="BM228" s="52">
        <v>0</v>
      </c>
      <c r="BN228" s="52">
        <v>0</v>
      </c>
      <c r="BO228" s="25">
        <f>+BP228+BS228</f>
        <v>0</v>
      </c>
      <c r="BP228" s="25">
        <f>BQ228+BR228</f>
        <v>0</v>
      </c>
      <c r="BQ228" s="52">
        <v>0</v>
      </c>
      <c r="BR228" s="52">
        <v>0</v>
      </c>
      <c r="BS228" s="25">
        <f>BT228+BU228</f>
        <v>0</v>
      </c>
      <c r="BT228" s="52">
        <v>0</v>
      </c>
      <c r="BU228" s="52">
        <v>0</v>
      </c>
      <c r="BV228" s="25">
        <f>+BW228+BZ228</f>
        <v>0</v>
      </c>
      <c r="BW228" s="25">
        <f>BX228+BY228</f>
        <v>0</v>
      </c>
      <c r="BX228" s="52">
        <v>0</v>
      </c>
      <c r="BY228" s="52">
        <v>0</v>
      </c>
      <c r="BZ228" s="25">
        <f>CA228+CB228</f>
        <v>0</v>
      </c>
      <c r="CA228" s="52">
        <v>0</v>
      </c>
      <c r="CB228" s="52">
        <v>0</v>
      </c>
      <c r="CC228" s="25">
        <f>+CD228+CG228</f>
        <v>0</v>
      </c>
      <c r="CD228" s="25">
        <f>CE228+CF228</f>
        <v>0</v>
      </c>
      <c r="CE228" s="52">
        <f t="shared" ref="CE228:CF230" si="3413">+BJ228+BQ228+BX228</f>
        <v>0</v>
      </c>
      <c r="CF228" s="52">
        <f t="shared" si="3413"/>
        <v>0</v>
      </c>
      <c r="CG228" s="25">
        <f>CH228+CI228</f>
        <v>0</v>
      </c>
      <c r="CH228" s="52">
        <f t="shared" ref="CH228:CI230" si="3414">+BM228+BT228+CA228</f>
        <v>0</v>
      </c>
      <c r="CI228" s="52">
        <f t="shared" si="3414"/>
        <v>0</v>
      </c>
      <c r="CJ228" s="25">
        <f>+CK228+CN228</f>
        <v>0</v>
      </c>
      <c r="CK228" s="25">
        <f>CL228+CM228</f>
        <v>0</v>
      </c>
      <c r="CL228" s="52">
        <v>0</v>
      </c>
      <c r="CM228" s="52">
        <v>0</v>
      </c>
      <c r="CN228" s="25">
        <f>CO228+CP228</f>
        <v>0</v>
      </c>
      <c r="CO228" s="52">
        <v>0</v>
      </c>
      <c r="CP228" s="52">
        <v>0</v>
      </c>
      <c r="CQ228" s="25">
        <f>+CR228+CU228</f>
        <v>0</v>
      </c>
      <c r="CR228" s="25">
        <f>CS228+CT228</f>
        <v>0</v>
      </c>
      <c r="CS228" s="52">
        <v>0</v>
      </c>
      <c r="CT228" s="52">
        <v>0</v>
      </c>
      <c r="CU228" s="25">
        <f>CV228+CW228</f>
        <v>0</v>
      </c>
      <c r="CV228" s="52">
        <v>0</v>
      </c>
      <c r="CW228" s="52">
        <v>0</v>
      </c>
      <c r="CX228" s="25">
        <f>+CY228+DB228</f>
        <v>0</v>
      </c>
      <c r="CY228" s="25">
        <f>CZ228+DA228</f>
        <v>0</v>
      </c>
      <c r="CZ228" s="52">
        <v>0</v>
      </c>
      <c r="DA228" s="52">
        <v>0</v>
      </c>
      <c r="DB228" s="25">
        <f>DC228+DD228</f>
        <v>0</v>
      </c>
      <c r="DC228" s="52">
        <v>0</v>
      </c>
      <c r="DD228" s="52">
        <v>0</v>
      </c>
      <c r="DE228" s="25">
        <f>+DF228+DI228</f>
        <v>0</v>
      </c>
      <c r="DF228" s="25">
        <f>DG228+DH228</f>
        <v>0</v>
      </c>
      <c r="DG228" s="52">
        <f t="shared" ref="DG228:DH230" si="3415">+CL228+CS228+CZ228</f>
        <v>0</v>
      </c>
      <c r="DH228" s="52">
        <f t="shared" si="3415"/>
        <v>0</v>
      </c>
      <c r="DI228" s="25">
        <f>DJ228+DK228</f>
        <v>0</v>
      </c>
      <c r="DJ228" s="52">
        <f t="shared" ref="DJ228:DK230" si="3416">+CO228+CV228+DC228</f>
        <v>0</v>
      </c>
      <c r="DK228" s="52">
        <f t="shared" si="3416"/>
        <v>0</v>
      </c>
      <c r="DL228" s="25">
        <f>+DM228+DP228</f>
        <v>23136.202999999998</v>
      </c>
      <c r="DM228" s="25">
        <f>DN228+DO228</f>
        <v>23136.202999999998</v>
      </c>
      <c r="DN228" s="52">
        <f t="shared" ref="DN228:DO230" si="3417">AA228+BC228+CE228+DG228</f>
        <v>3965.9399999999996</v>
      </c>
      <c r="DO228" s="52">
        <f t="shared" si="3417"/>
        <v>19170.262999999999</v>
      </c>
      <c r="DP228" s="25">
        <f>DQ228+DR228</f>
        <v>0</v>
      </c>
      <c r="DQ228" s="52">
        <f t="shared" ref="DQ228:DR230" si="3418">AD228+BF228+CH228+DJ228</f>
        <v>0</v>
      </c>
      <c r="DR228" s="52">
        <f t="shared" si="3418"/>
        <v>0</v>
      </c>
    </row>
    <row r="229" spans="1:122" s="27" customFormat="1" ht="15" customHeight="1" x14ac:dyDescent="0.25">
      <c r="A229" s="35"/>
      <c r="B229" s="62"/>
      <c r="C229" s="34" t="s">
        <v>48</v>
      </c>
      <c r="D229" s="25">
        <f>+E229+H229</f>
        <v>19087.119999999995</v>
      </c>
      <c r="E229" s="25">
        <f>F229+G229</f>
        <v>19087.119999999995</v>
      </c>
      <c r="F229" s="52">
        <v>7708.3799999999992</v>
      </c>
      <c r="G229" s="52">
        <v>11378.739999999998</v>
      </c>
      <c r="H229" s="25">
        <f>I229+J229</f>
        <v>0</v>
      </c>
      <c r="I229" s="52">
        <v>0</v>
      </c>
      <c r="J229" s="52">
        <v>0</v>
      </c>
      <c r="K229" s="25">
        <f>+L229+O229</f>
        <v>34006.625</v>
      </c>
      <c r="L229" s="25">
        <f>M229+N229</f>
        <v>34006.625</v>
      </c>
      <c r="M229" s="52">
        <v>12569.425000000001</v>
      </c>
      <c r="N229" s="52">
        <v>21437.199999999997</v>
      </c>
      <c r="O229" s="25">
        <f>P229+Q229</f>
        <v>0</v>
      </c>
      <c r="P229" s="52">
        <v>0</v>
      </c>
      <c r="Q229" s="52">
        <v>0</v>
      </c>
      <c r="R229" s="25">
        <f>+S229+V229</f>
        <v>46581.728999999999</v>
      </c>
      <c r="S229" s="25">
        <f>T229+U229</f>
        <v>46581.728999999999</v>
      </c>
      <c r="T229" s="52">
        <v>14100.93</v>
      </c>
      <c r="U229" s="52">
        <v>32480.798999999999</v>
      </c>
      <c r="V229" s="25">
        <f>W229+X229</f>
        <v>0</v>
      </c>
      <c r="W229" s="52">
        <v>0</v>
      </c>
      <c r="X229" s="52">
        <v>0</v>
      </c>
      <c r="Y229" s="25">
        <f>+Z229+AC229</f>
        <v>99675.473999999987</v>
      </c>
      <c r="Z229" s="25">
        <f>AA229+AB229</f>
        <v>99675.473999999987</v>
      </c>
      <c r="AA229" s="52">
        <f t="shared" si="3409"/>
        <v>34378.735000000001</v>
      </c>
      <c r="AB229" s="52">
        <f t="shared" si="3409"/>
        <v>65296.738999999994</v>
      </c>
      <c r="AC229" s="25">
        <f>AD229+AE229</f>
        <v>0</v>
      </c>
      <c r="AD229" s="52">
        <f t="shared" si="3410"/>
        <v>0</v>
      </c>
      <c r="AE229" s="52">
        <f t="shared" si="3410"/>
        <v>0</v>
      </c>
      <c r="AF229" s="25">
        <f>+AG229+AJ229</f>
        <v>0</v>
      </c>
      <c r="AG229" s="25">
        <f>AH229+AI229</f>
        <v>0</v>
      </c>
      <c r="AH229" s="52">
        <v>0</v>
      </c>
      <c r="AI229" s="52">
        <v>0</v>
      </c>
      <c r="AJ229" s="25">
        <f>AK229+AL229</f>
        <v>0</v>
      </c>
      <c r="AK229" s="52">
        <v>0</v>
      </c>
      <c r="AL229" s="52">
        <v>0</v>
      </c>
      <c r="AM229" s="25">
        <f>+AN229+AQ229</f>
        <v>0</v>
      </c>
      <c r="AN229" s="25">
        <f>AO229+AP229</f>
        <v>0</v>
      </c>
      <c r="AO229" s="52">
        <v>0</v>
      </c>
      <c r="AP229" s="52">
        <v>0</v>
      </c>
      <c r="AQ229" s="25">
        <f>AR229+AS229</f>
        <v>0</v>
      </c>
      <c r="AR229" s="52">
        <v>0</v>
      </c>
      <c r="AS229" s="52">
        <v>0</v>
      </c>
      <c r="AT229" s="25">
        <f>+AU229+AX229</f>
        <v>0</v>
      </c>
      <c r="AU229" s="25">
        <f>AV229+AW229</f>
        <v>0</v>
      </c>
      <c r="AV229" s="52">
        <v>0</v>
      </c>
      <c r="AW229" s="52">
        <v>0</v>
      </c>
      <c r="AX229" s="25">
        <f>AY229+AZ229</f>
        <v>0</v>
      </c>
      <c r="AY229" s="52">
        <v>0</v>
      </c>
      <c r="AZ229" s="52">
        <v>0</v>
      </c>
      <c r="BA229" s="25">
        <f>+BB229+BE229</f>
        <v>0</v>
      </c>
      <c r="BB229" s="25">
        <f>BC229+BD229</f>
        <v>0</v>
      </c>
      <c r="BC229" s="52">
        <f t="shared" si="3411"/>
        <v>0</v>
      </c>
      <c r="BD229" s="52">
        <f t="shared" si="3411"/>
        <v>0</v>
      </c>
      <c r="BE229" s="25">
        <f>BF229+BG229</f>
        <v>0</v>
      </c>
      <c r="BF229" s="52">
        <f t="shared" si="3412"/>
        <v>0</v>
      </c>
      <c r="BG229" s="52">
        <f t="shared" si="3412"/>
        <v>0</v>
      </c>
      <c r="BH229" s="25">
        <f>+BI229+BL229</f>
        <v>0</v>
      </c>
      <c r="BI229" s="25">
        <f>BJ229+BK229</f>
        <v>0</v>
      </c>
      <c r="BJ229" s="52">
        <v>0</v>
      </c>
      <c r="BK229" s="52">
        <v>0</v>
      </c>
      <c r="BL229" s="25">
        <f>BM229+BN229</f>
        <v>0</v>
      </c>
      <c r="BM229" s="52">
        <v>0</v>
      </c>
      <c r="BN229" s="52">
        <v>0</v>
      </c>
      <c r="BO229" s="25">
        <f>+BP229+BS229</f>
        <v>0</v>
      </c>
      <c r="BP229" s="25">
        <f>BQ229+BR229</f>
        <v>0</v>
      </c>
      <c r="BQ229" s="52">
        <v>0</v>
      </c>
      <c r="BR229" s="52">
        <v>0</v>
      </c>
      <c r="BS229" s="25">
        <f>BT229+BU229</f>
        <v>0</v>
      </c>
      <c r="BT229" s="52">
        <v>0</v>
      </c>
      <c r="BU229" s="52">
        <v>0</v>
      </c>
      <c r="BV229" s="25">
        <f>+BW229+BZ229</f>
        <v>0</v>
      </c>
      <c r="BW229" s="25">
        <f>BX229+BY229</f>
        <v>0</v>
      </c>
      <c r="BX229" s="52">
        <v>0</v>
      </c>
      <c r="BY229" s="52">
        <v>0</v>
      </c>
      <c r="BZ229" s="25">
        <f>CA229+CB229</f>
        <v>0</v>
      </c>
      <c r="CA229" s="52">
        <v>0</v>
      </c>
      <c r="CB229" s="52">
        <v>0</v>
      </c>
      <c r="CC229" s="25">
        <f>+CD229+CG229</f>
        <v>0</v>
      </c>
      <c r="CD229" s="25">
        <f>CE229+CF229</f>
        <v>0</v>
      </c>
      <c r="CE229" s="52">
        <f t="shared" si="3413"/>
        <v>0</v>
      </c>
      <c r="CF229" s="52">
        <f t="shared" si="3413"/>
        <v>0</v>
      </c>
      <c r="CG229" s="25">
        <f>CH229+CI229</f>
        <v>0</v>
      </c>
      <c r="CH229" s="52">
        <f t="shared" si="3414"/>
        <v>0</v>
      </c>
      <c r="CI229" s="52">
        <f t="shared" si="3414"/>
        <v>0</v>
      </c>
      <c r="CJ229" s="25">
        <f>+CK229+CN229</f>
        <v>0</v>
      </c>
      <c r="CK229" s="25">
        <f>CL229+CM229</f>
        <v>0</v>
      </c>
      <c r="CL229" s="52">
        <v>0</v>
      </c>
      <c r="CM229" s="52">
        <v>0</v>
      </c>
      <c r="CN229" s="25">
        <f>CO229+CP229</f>
        <v>0</v>
      </c>
      <c r="CO229" s="52">
        <v>0</v>
      </c>
      <c r="CP229" s="52">
        <v>0</v>
      </c>
      <c r="CQ229" s="25">
        <f>+CR229+CU229</f>
        <v>0</v>
      </c>
      <c r="CR229" s="25">
        <f>CS229+CT229</f>
        <v>0</v>
      </c>
      <c r="CS229" s="52">
        <v>0</v>
      </c>
      <c r="CT229" s="52">
        <v>0</v>
      </c>
      <c r="CU229" s="25">
        <f>CV229+CW229</f>
        <v>0</v>
      </c>
      <c r="CV229" s="52">
        <v>0</v>
      </c>
      <c r="CW229" s="52">
        <v>0</v>
      </c>
      <c r="CX229" s="25">
        <f>+CY229+DB229</f>
        <v>0</v>
      </c>
      <c r="CY229" s="25">
        <f>CZ229+DA229</f>
        <v>0</v>
      </c>
      <c r="CZ229" s="52">
        <v>0</v>
      </c>
      <c r="DA229" s="52">
        <v>0</v>
      </c>
      <c r="DB229" s="25">
        <f>DC229+DD229</f>
        <v>0</v>
      </c>
      <c r="DC229" s="52">
        <v>0</v>
      </c>
      <c r="DD229" s="52">
        <v>0</v>
      </c>
      <c r="DE229" s="25">
        <f>+DF229+DI229</f>
        <v>0</v>
      </c>
      <c r="DF229" s="25">
        <f>DG229+DH229</f>
        <v>0</v>
      </c>
      <c r="DG229" s="52">
        <f t="shared" si="3415"/>
        <v>0</v>
      </c>
      <c r="DH229" s="52">
        <f t="shared" si="3415"/>
        <v>0</v>
      </c>
      <c r="DI229" s="25">
        <f>DJ229+DK229</f>
        <v>0</v>
      </c>
      <c r="DJ229" s="52">
        <f t="shared" si="3416"/>
        <v>0</v>
      </c>
      <c r="DK229" s="52">
        <f t="shared" si="3416"/>
        <v>0</v>
      </c>
      <c r="DL229" s="25">
        <f>+DM229+DP229</f>
        <v>99675.473999999987</v>
      </c>
      <c r="DM229" s="25">
        <f>DN229+DO229</f>
        <v>99675.473999999987</v>
      </c>
      <c r="DN229" s="52">
        <f t="shared" si="3417"/>
        <v>34378.735000000001</v>
      </c>
      <c r="DO229" s="52">
        <f t="shared" si="3417"/>
        <v>65296.738999999994</v>
      </c>
      <c r="DP229" s="25">
        <f>DQ229+DR229</f>
        <v>0</v>
      </c>
      <c r="DQ229" s="52">
        <f t="shared" si="3418"/>
        <v>0</v>
      </c>
      <c r="DR229" s="52">
        <f t="shared" si="3418"/>
        <v>0</v>
      </c>
    </row>
    <row r="230" spans="1:122" s="27" customFormat="1" ht="15" customHeight="1" x14ac:dyDescent="0.25">
      <c r="A230" s="35"/>
      <c r="B230" s="62"/>
      <c r="C230" s="34" t="s">
        <v>26</v>
      </c>
      <c r="D230" s="25">
        <f>+E230+H230</f>
        <v>1589477.9250000003</v>
      </c>
      <c r="E230" s="25">
        <f>F230+G230</f>
        <v>796340.63900000008</v>
      </c>
      <c r="F230" s="52">
        <v>42630.713000000003</v>
      </c>
      <c r="G230" s="52">
        <v>753709.92600000009</v>
      </c>
      <c r="H230" s="25">
        <f>I230+J230</f>
        <v>793137.28600000008</v>
      </c>
      <c r="I230" s="52">
        <v>162191.28600000002</v>
      </c>
      <c r="J230" s="52">
        <v>630946</v>
      </c>
      <c r="K230" s="25">
        <f>+L230+O230</f>
        <v>1703571.8259999999</v>
      </c>
      <c r="L230" s="25">
        <f>M230+N230</f>
        <v>716027.11899999995</v>
      </c>
      <c r="M230" s="52">
        <v>63353.735999999997</v>
      </c>
      <c r="N230" s="52">
        <v>652673.38299999991</v>
      </c>
      <c r="O230" s="25">
        <f>P230+Q230</f>
        <v>987544.70699999994</v>
      </c>
      <c r="P230" s="52">
        <v>186565.70699999999</v>
      </c>
      <c r="Q230" s="52">
        <v>800979</v>
      </c>
      <c r="R230" s="25">
        <f>+S230+V230</f>
        <v>2081500.7760000001</v>
      </c>
      <c r="S230" s="25">
        <f>T230+U230</f>
        <v>746283.68900000001</v>
      </c>
      <c r="T230" s="52">
        <v>43857.514000000003</v>
      </c>
      <c r="U230" s="52">
        <v>702426.17500000005</v>
      </c>
      <c r="V230" s="25">
        <f>W230+X230</f>
        <v>1335217.0870000001</v>
      </c>
      <c r="W230" s="52">
        <v>150234.587</v>
      </c>
      <c r="X230" s="52">
        <v>1184982.5</v>
      </c>
      <c r="Y230" s="25">
        <f>+Z230+AC230</f>
        <v>5374550.5270000007</v>
      </c>
      <c r="Z230" s="25">
        <f>AA230+AB230</f>
        <v>2258651.4470000002</v>
      </c>
      <c r="AA230" s="52">
        <f t="shared" si="3409"/>
        <v>149841.96299999999</v>
      </c>
      <c r="AB230" s="52">
        <f t="shared" si="3409"/>
        <v>2108809.4840000002</v>
      </c>
      <c r="AC230" s="25">
        <f>AD230+AE230</f>
        <v>3115899.08</v>
      </c>
      <c r="AD230" s="52">
        <f t="shared" si="3410"/>
        <v>498991.58</v>
      </c>
      <c r="AE230" s="52">
        <f t="shared" si="3410"/>
        <v>2616907.5</v>
      </c>
      <c r="AF230" s="25">
        <f>+AG230+AJ230</f>
        <v>0</v>
      </c>
      <c r="AG230" s="25">
        <f>AH230+AI230</f>
        <v>0</v>
      </c>
      <c r="AH230" s="52">
        <v>0</v>
      </c>
      <c r="AI230" s="52">
        <v>0</v>
      </c>
      <c r="AJ230" s="25">
        <f>AK230+AL230</f>
        <v>0</v>
      </c>
      <c r="AK230" s="52">
        <v>0</v>
      </c>
      <c r="AL230" s="52">
        <v>0</v>
      </c>
      <c r="AM230" s="25">
        <f>+AN230+AQ230</f>
        <v>0</v>
      </c>
      <c r="AN230" s="25">
        <f>AO230+AP230</f>
        <v>0</v>
      </c>
      <c r="AO230" s="52">
        <v>0</v>
      </c>
      <c r="AP230" s="52">
        <v>0</v>
      </c>
      <c r="AQ230" s="25">
        <f>AR230+AS230</f>
        <v>0</v>
      </c>
      <c r="AR230" s="52">
        <v>0</v>
      </c>
      <c r="AS230" s="52">
        <v>0</v>
      </c>
      <c r="AT230" s="25">
        <f>+AU230+AX230</f>
        <v>0</v>
      </c>
      <c r="AU230" s="25">
        <f>AV230+AW230</f>
        <v>0</v>
      </c>
      <c r="AV230" s="52">
        <v>0</v>
      </c>
      <c r="AW230" s="52">
        <v>0</v>
      </c>
      <c r="AX230" s="25">
        <f>AY230+AZ230</f>
        <v>0</v>
      </c>
      <c r="AY230" s="52">
        <v>0</v>
      </c>
      <c r="AZ230" s="52">
        <v>0</v>
      </c>
      <c r="BA230" s="25">
        <f>+BB230+BE230</f>
        <v>0</v>
      </c>
      <c r="BB230" s="25">
        <f>BC230+BD230</f>
        <v>0</v>
      </c>
      <c r="BC230" s="52">
        <f t="shared" si="3411"/>
        <v>0</v>
      </c>
      <c r="BD230" s="52">
        <f t="shared" si="3411"/>
        <v>0</v>
      </c>
      <c r="BE230" s="25">
        <f>BF230+BG230</f>
        <v>0</v>
      </c>
      <c r="BF230" s="52">
        <f t="shared" si="3412"/>
        <v>0</v>
      </c>
      <c r="BG230" s="52">
        <f t="shared" si="3412"/>
        <v>0</v>
      </c>
      <c r="BH230" s="25">
        <f>+BI230+BL230</f>
        <v>0</v>
      </c>
      <c r="BI230" s="25">
        <f>BJ230+BK230</f>
        <v>0</v>
      </c>
      <c r="BJ230" s="52">
        <v>0</v>
      </c>
      <c r="BK230" s="52">
        <v>0</v>
      </c>
      <c r="BL230" s="25">
        <f>BM230+BN230</f>
        <v>0</v>
      </c>
      <c r="BM230" s="52">
        <v>0</v>
      </c>
      <c r="BN230" s="52">
        <v>0</v>
      </c>
      <c r="BO230" s="25">
        <f>+BP230+BS230</f>
        <v>0</v>
      </c>
      <c r="BP230" s="25">
        <f>BQ230+BR230</f>
        <v>0</v>
      </c>
      <c r="BQ230" s="52">
        <v>0</v>
      </c>
      <c r="BR230" s="52">
        <v>0</v>
      </c>
      <c r="BS230" s="25">
        <f>BT230+BU230</f>
        <v>0</v>
      </c>
      <c r="BT230" s="52">
        <v>0</v>
      </c>
      <c r="BU230" s="52">
        <v>0</v>
      </c>
      <c r="BV230" s="25">
        <f>+BW230+BZ230</f>
        <v>0</v>
      </c>
      <c r="BW230" s="25">
        <f>BX230+BY230</f>
        <v>0</v>
      </c>
      <c r="BX230" s="52">
        <v>0</v>
      </c>
      <c r="BY230" s="52">
        <v>0</v>
      </c>
      <c r="BZ230" s="25">
        <f>CA230+CB230</f>
        <v>0</v>
      </c>
      <c r="CA230" s="52">
        <v>0</v>
      </c>
      <c r="CB230" s="52">
        <v>0</v>
      </c>
      <c r="CC230" s="25">
        <f>+CD230+CG230</f>
        <v>0</v>
      </c>
      <c r="CD230" s="25">
        <f>CE230+CF230</f>
        <v>0</v>
      </c>
      <c r="CE230" s="52">
        <f t="shared" si="3413"/>
        <v>0</v>
      </c>
      <c r="CF230" s="52">
        <f t="shared" si="3413"/>
        <v>0</v>
      </c>
      <c r="CG230" s="25">
        <f>CH230+CI230</f>
        <v>0</v>
      </c>
      <c r="CH230" s="52">
        <f t="shared" si="3414"/>
        <v>0</v>
      </c>
      <c r="CI230" s="52">
        <f t="shared" si="3414"/>
        <v>0</v>
      </c>
      <c r="CJ230" s="25">
        <f>+CK230+CN230</f>
        <v>0</v>
      </c>
      <c r="CK230" s="25">
        <f>CL230+CM230</f>
        <v>0</v>
      </c>
      <c r="CL230" s="52">
        <v>0</v>
      </c>
      <c r="CM230" s="52">
        <v>0</v>
      </c>
      <c r="CN230" s="25">
        <f>CO230+CP230</f>
        <v>0</v>
      </c>
      <c r="CO230" s="52">
        <v>0</v>
      </c>
      <c r="CP230" s="52">
        <v>0</v>
      </c>
      <c r="CQ230" s="25">
        <f>+CR230+CU230</f>
        <v>0</v>
      </c>
      <c r="CR230" s="25">
        <f>CS230+CT230</f>
        <v>0</v>
      </c>
      <c r="CS230" s="52">
        <v>0</v>
      </c>
      <c r="CT230" s="52">
        <v>0</v>
      </c>
      <c r="CU230" s="25">
        <f>CV230+CW230</f>
        <v>0</v>
      </c>
      <c r="CV230" s="52">
        <v>0</v>
      </c>
      <c r="CW230" s="52">
        <v>0</v>
      </c>
      <c r="CX230" s="25">
        <f>+CY230+DB230</f>
        <v>0</v>
      </c>
      <c r="CY230" s="25">
        <f>CZ230+DA230</f>
        <v>0</v>
      </c>
      <c r="CZ230" s="52">
        <v>0</v>
      </c>
      <c r="DA230" s="52">
        <v>0</v>
      </c>
      <c r="DB230" s="25">
        <f>DC230+DD230</f>
        <v>0</v>
      </c>
      <c r="DC230" s="52">
        <v>0</v>
      </c>
      <c r="DD230" s="52">
        <v>0</v>
      </c>
      <c r="DE230" s="25">
        <f>+DF230+DI230</f>
        <v>0</v>
      </c>
      <c r="DF230" s="25">
        <f>DG230+DH230</f>
        <v>0</v>
      </c>
      <c r="DG230" s="52">
        <f t="shared" si="3415"/>
        <v>0</v>
      </c>
      <c r="DH230" s="52">
        <f t="shared" si="3415"/>
        <v>0</v>
      </c>
      <c r="DI230" s="25">
        <f>DJ230+DK230</f>
        <v>0</v>
      </c>
      <c r="DJ230" s="52">
        <f t="shared" si="3416"/>
        <v>0</v>
      </c>
      <c r="DK230" s="52">
        <f t="shared" si="3416"/>
        <v>0</v>
      </c>
      <c r="DL230" s="25">
        <f>+DM230+DP230</f>
        <v>5374550.5270000007</v>
      </c>
      <c r="DM230" s="25">
        <f>DN230+DO230</f>
        <v>2258651.4470000002</v>
      </c>
      <c r="DN230" s="52">
        <f t="shared" si="3417"/>
        <v>149841.96299999999</v>
      </c>
      <c r="DO230" s="52">
        <f t="shared" si="3417"/>
        <v>2108809.4840000002</v>
      </c>
      <c r="DP230" s="25">
        <f>DQ230+DR230</f>
        <v>3115899.08</v>
      </c>
      <c r="DQ230" s="52">
        <f t="shared" si="3418"/>
        <v>498991.58</v>
      </c>
      <c r="DR230" s="52">
        <f t="shared" si="3418"/>
        <v>2616907.5</v>
      </c>
    </row>
    <row r="231" spans="1:122" s="27" customFormat="1" ht="15" customHeight="1" x14ac:dyDescent="0.25">
      <c r="A231" s="35"/>
      <c r="B231" s="62"/>
      <c r="C231" s="36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25"/>
      <c r="CA231" s="25"/>
      <c r="CB231" s="25"/>
      <c r="CC231" s="25"/>
      <c r="CD231" s="25"/>
      <c r="CE231" s="25"/>
      <c r="CF231" s="25"/>
      <c r="CG231" s="25"/>
      <c r="CH231" s="25"/>
      <c r="CI231" s="25"/>
      <c r="CJ231" s="25"/>
      <c r="CK231" s="25"/>
      <c r="CL231" s="25"/>
      <c r="CM231" s="25"/>
      <c r="CN231" s="25"/>
      <c r="CO231" s="25"/>
      <c r="CP231" s="25"/>
      <c r="CQ231" s="25"/>
      <c r="CR231" s="25"/>
      <c r="CS231" s="25"/>
      <c r="CT231" s="25"/>
      <c r="CU231" s="25"/>
      <c r="CV231" s="25"/>
      <c r="CW231" s="25"/>
      <c r="CX231" s="25"/>
      <c r="CY231" s="25"/>
      <c r="CZ231" s="25"/>
      <c r="DA231" s="25"/>
      <c r="DB231" s="25"/>
      <c r="DC231" s="25"/>
      <c r="DD231" s="25"/>
      <c r="DE231" s="25"/>
      <c r="DF231" s="25"/>
      <c r="DG231" s="25"/>
      <c r="DH231" s="25"/>
      <c r="DI231" s="25"/>
      <c r="DJ231" s="25"/>
      <c r="DK231" s="25"/>
      <c r="DL231" s="25"/>
      <c r="DM231" s="25"/>
      <c r="DN231" s="25"/>
      <c r="DO231" s="25"/>
      <c r="DP231" s="25"/>
      <c r="DQ231" s="25"/>
      <c r="DR231" s="25"/>
    </row>
    <row r="232" spans="1:122" s="27" customFormat="1" ht="15.75" x14ac:dyDescent="0.25">
      <c r="A232" s="33"/>
      <c r="B232" s="62" t="s">
        <v>161</v>
      </c>
      <c r="C232" s="34"/>
      <c r="D232" s="25">
        <f>E232+H232</f>
        <v>180098.84100000001</v>
      </c>
      <c r="E232" s="25">
        <f>SUM(F232:G232)</f>
        <v>144623.62100000001</v>
      </c>
      <c r="F232" s="25">
        <f>F233+F236+F237+F241+F242+F243+F244+F248+F249</f>
        <v>116954.43400000001</v>
      </c>
      <c r="G232" s="25">
        <f>G233+G236+G237+G241+G242+G243+G244+G248+G249</f>
        <v>27669.186999999998</v>
      </c>
      <c r="H232" s="25">
        <f>SUM(I232:J232)</f>
        <v>35475.22</v>
      </c>
      <c r="I232" s="25">
        <f>I233+I236+I237+I241+I242+I243+I244+I248+I249</f>
        <v>27475.22</v>
      </c>
      <c r="J232" s="25">
        <f>J233+J236+J237+J241+J242+J243+J244+J248+J249</f>
        <v>8000</v>
      </c>
      <c r="K232" s="25">
        <f t="shared" ref="K232" si="3419">L232+O232</f>
        <v>272044.67</v>
      </c>
      <c r="L232" s="25">
        <f t="shared" ref="L232" si="3420">SUM(M232:N232)</f>
        <v>196283.87</v>
      </c>
      <c r="M232" s="25">
        <f>M233+M236+M237+M241+M242+M243+M244+M248+M249</f>
        <v>163704.16099999999</v>
      </c>
      <c r="N232" s="25">
        <f>N233+N236+N237+N241+N242+N243+N244+N248+N249</f>
        <v>32579.709000000003</v>
      </c>
      <c r="O232" s="25">
        <f t="shared" ref="O232" si="3421">SUM(P232:Q232)</f>
        <v>75760.800000000003</v>
      </c>
      <c r="P232" s="25">
        <f>P233+P236+P237+P241+P242+P243+P244+P248+P249</f>
        <v>43295.8</v>
      </c>
      <c r="Q232" s="25">
        <f>Q233+Q236+Q237+Q241+Q242+Q243+Q244+Q248+Q249</f>
        <v>32465</v>
      </c>
      <c r="R232" s="25">
        <f t="shared" ref="R232" si="3422">S232+V232</f>
        <v>1005617.836</v>
      </c>
      <c r="S232" s="25">
        <f t="shared" ref="S232" si="3423">SUM(T232:U232)</f>
        <v>209570.49899999998</v>
      </c>
      <c r="T232" s="25">
        <f>T233+T236+T237+T241+T242+T243+T244+T248+T249</f>
        <v>175493.28099999999</v>
      </c>
      <c r="U232" s="25">
        <f>U233+U236+U237+U241+U242+U243+U244+U248+U249</f>
        <v>34077.218000000001</v>
      </c>
      <c r="V232" s="25">
        <f t="shared" ref="V232" si="3424">SUM(W232:X232)</f>
        <v>796047.33700000006</v>
      </c>
      <c r="W232" s="25">
        <f>W233+W236+W237+W241+W242+W243+W244+W248+W249</f>
        <v>40457.629999999997</v>
      </c>
      <c r="X232" s="25">
        <f>X233+X236+X237+X241+X242+X243+X244+X248+X249</f>
        <v>755589.70700000005</v>
      </c>
      <c r="Y232" s="25">
        <f>Z232+AC232</f>
        <v>1457761.3470000001</v>
      </c>
      <c r="Z232" s="25">
        <f>SUM(AA232:AB232)</f>
        <v>550477.99</v>
      </c>
      <c r="AA232" s="25">
        <f>AA233+AA236+AA237+AA241+AA242+AA243+AA244+AA248+AA249</f>
        <v>456151.87599999999</v>
      </c>
      <c r="AB232" s="25">
        <f>AB233+AB236+AB237+AB241+AB242+AB243+AB244+AB248+AB249</f>
        <v>94326.114000000001</v>
      </c>
      <c r="AC232" s="25">
        <f>SUM(AD232:AE232)</f>
        <v>907283.35700000008</v>
      </c>
      <c r="AD232" s="25">
        <f>AD233+AD236+AD237+AD241+AD242+AD243+AD244+AD248+AD249</f>
        <v>111228.65</v>
      </c>
      <c r="AE232" s="25">
        <f>AE233+AE236+AE237+AE241+AE242+AE243+AE244+AE248+AE249</f>
        <v>796054.70700000005</v>
      </c>
      <c r="AF232" s="25">
        <f t="shared" ref="AF232" si="3425">AG232+AJ232</f>
        <v>0</v>
      </c>
      <c r="AG232" s="25">
        <f>SUM(AH232:AI232)</f>
        <v>0</v>
      </c>
      <c r="AH232" s="25">
        <f>AH233+AH236+AH237+AH241+AH242+AH243+AH244+AH248+AH249</f>
        <v>0</v>
      </c>
      <c r="AI232" s="25">
        <f>AI233+AI236+AI237+AI241+AI242+AI243+AI244+AI248+AI249</f>
        <v>0</v>
      </c>
      <c r="AJ232" s="25">
        <f>SUM(AK232:AL232)</f>
        <v>0</v>
      </c>
      <c r="AK232" s="25">
        <f>AK233+AK236+AK237+AK241+AK242+AK243+AK244+AK248+AK249</f>
        <v>0</v>
      </c>
      <c r="AL232" s="25">
        <f>AL233+AL236+AL237+AL241+AL242+AL243+AL244+AL248+AL249</f>
        <v>0</v>
      </c>
      <c r="AM232" s="25">
        <f t="shared" ref="AM232" si="3426">AN232+AQ232</f>
        <v>0</v>
      </c>
      <c r="AN232" s="25">
        <f t="shared" ref="AN232" si="3427">SUM(AO232:AP232)</f>
        <v>0</v>
      </c>
      <c r="AO232" s="25">
        <f>AO233+AO236+AO237+AO241+AO242+AO243+AO244+AO248+AO249</f>
        <v>0</v>
      </c>
      <c r="AP232" s="25">
        <f>AP233+AP236+AP237+AP241+AP242+AP243+AP244+AP248+AP249</f>
        <v>0</v>
      </c>
      <c r="AQ232" s="25">
        <f t="shared" ref="AQ232" si="3428">SUM(AR232:AS232)</f>
        <v>0</v>
      </c>
      <c r="AR232" s="25">
        <f>AR233+AR236+AR237+AR241+AR242+AR243+AR244+AR248+AR249</f>
        <v>0</v>
      </c>
      <c r="AS232" s="25">
        <f>AS233+AS236+AS237+AS241+AS242+AS243+AS244+AS248+AS249</f>
        <v>0</v>
      </c>
      <c r="AT232" s="25">
        <f t="shared" ref="AT232" si="3429">AU232+AX232</f>
        <v>0</v>
      </c>
      <c r="AU232" s="25">
        <f t="shared" ref="AU232" si="3430">SUM(AV232:AW232)</f>
        <v>0</v>
      </c>
      <c r="AV232" s="25">
        <f>AV233+AV236+AV237+AV241+AV242+AV243+AV244+AV248+AV249</f>
        <v>0</v>
      </c>
      <c r="AW232" s="25">
        <f>AW233+AW236+AW237+AW241+AW242+AW243+AW244+AW248+AW249</f>
        <v>0</v>
      </c>
      <c r="AX232" s="25">
        <f t="shared" ref="AX232" si="3431">SUM(AY232:AZ232)</f>
        <v>0</v>
      </c>
      <c r="AY232" s="25">
        <f>AY233+AY236+AY237+AY241+AY242+AY243+AY244+AY248+AY249</f>
        <v>0</v>
      </c>
      <c r="AZ232" s="25">
        <f>AZ233+AZ236+AZ237+AZ241+AZ242+AZ243+AZ244+AZ248+AZ249</f>
        <v>0</v>
      </c>
      <c r="BA232" s="25">
        <f t="shared" ref="BA232" si="3432">BB232+BE232</f>
        <v>0</v>
      </c>
      <c r="BB232" s="25">
        <f t="shared" ref="BB232" si="3433">SUM(BC232:BD232)</f>
        <v>0</v>
      </c>
      <c r="BC232" s="25">
        <f>BC233+BC236+BC237+BC241+BC242+BC243+BC244+BC248+BC249</f>
        <v>0</v>
      </c>
      <c r="BD232" s="25">
        <f>BD233+BD236+BD237+BD241+BD242+BD243+BD244+BD248+BD249</f>
        <v>0</v>
      </c>
      <c r="BE232" s="25">
        <f t="shared" ref="BE232" si="3434">SUM(BF232:BG232)</f>
        <v>0</v>
      </c>
      <c r="BF232" s="25">
        <f>BF233+BF236+BF237+BF241+BF242+BF243+BF244+BF248+BF249</f>
        <v>0</v>
      </c>
      <c r="BG232" s="25">
        <f>BG233+BG236+BG237+BG241+BG242+BG243+BG244+BG248+BG249</f>
        <v>0</v>
      </c>
      <c r="BH232" s="25">
        <f t="shared" ref="BH232" si="3435">BI232+BL232</f>
        <v>0</v>
      </c>
      <c r="BI232" s="25">
        <f>SUM(BJ232:BK232)</f>
        <v>0</v>
      </c>
      <c r="BJ232" s="25">
        <f>BJ233+BJ236+BJ237+BJ241+BJ242+BJ243+BJ244+BJ248+BJ249</f>
        <v>0</v>
      </c>
      <c r="BK232" s="25">
        <f>BK233+BK236+BK237+BK241+BK242+BK243+BK244+BK248+BK249</f>
        <v>0</v>
      </c>
      <c r="BL232" s="25">
        <f>SUM(BM232:BN232)</f>
        <v>0</v>
      </c>
      <c r="BM232" s="25">
        <f>BM233+BM236+BM237+BM241+BM242+BM243+BM244+BM248+BM249</f>
        <v>0</v>
      </c>
      <c r="BN232" s="25">
        <f>BN233+BN236+BN237+BN241+BN242+BN243+BN244+BN248+BN249</f>
        <v>0</v>
      </c>
      <c r="BO232" s="25">
        <f t="shared" ref="BO232" si="3436">BP232+BS232</f>
        <v>0</v>
      </c>
      <c r="BP232" s="25">
        <f t="shared" ref="BP232" si="3437">SUM(BQ232:BR232)</f>
        <v>0</v>
      </c>
      <c r="BQ232" s="25">
        <f>BQ233+BQ236+BQ237+BQ241+BQ242+BQ243+BQ244+BQ248+BQ249</f>
        <v>0</v>
      </c>
      <c r="BR232" s="25">
        <f>BR233+BR236+BR237+BR241+BR242+BR243+BR244+BR248+BR249</f>
        <v>0</v>
      </c>
      <c r="BS232" s="25">
        <f t="shared" ref="BS232" si="3438">SUM(BT232:BU232)</f>
        <v>0</v>
      </c>
      <c r="BT232" s="25">
        <f>BT233+BT236+BT237+BT241+BT242+BT243+BT244+BT248+BT249</f>
        <v>0</v>
      </c>
      <c r="BU232" s="25">
        <f>BU233+BU236+BU237+BU241+BU242+BU243+BU244+BU248+BU249</f>
        <v>0</v>
      </c>
      <c r="BV232" s="25">
        <f t="shared" ref="BV232" si="3439">BW232+BZ232</f>
        <v>0</v>
      </c>
      <c r="BW232" s="25">
        <f t="shared" ref="BW232" si="3440">SUM(BX232:BY232)</f>
        <v>0</v>
      </c>
      <c r="BX232" s="25">
        <f>BX233+BX236+BX237+BX241+BX242+BX243+BX244+BX248+BX249</f>
        <v>0</v>
      </c>
      <c r="BY232" s="25">
        <f>BY233+BY236+BY237+BY241+BY242+BY243+BY244+BY248+BY249</f>
        <v>0</v>
      </c>
      <c r="BZ232" s="25">
        <f t="shared" ref="BZ232" si="3441">SUM(CA232:CB232)</f>
        <v>0</v>
      </c>
      <c r="CA232" s="25">
        <f>CA233+CA236+CA237+CA241+CA242+CA243+CA244+CA248+CA249</f>
        <v>0</v>
      </c>
      <c r="CB232" s="25">
        <f>CB233+CB236+CB237+CB241+CB242+CB243+CB244+CB248+CB249</f>
        <v>0</v>
      </c>
      <c r="CC232" s="25">
        <f t="shared" ref="CC232" si="3442">CD232+CG232</f>
        <v>0</v>
      </c>
      <c r="CD232" s="25">
        <f t="shared" ref="CD232" si="3443">SUM(CE232:CF232)</f>
        <v>0</v>
      </c>
      <c r="CE232" s="25">
        <f>CE233+CE236+CE237+CE241+CE242+CE243+CE244+CE248+CE249</f>
        <v>0</v>
      </c>
      <c r="CF232" s="25">
        <f>CF233+CF236+CF237+CF241+CF242+CF243+CF244+CF248+CF249</f>
        <v>0</v>
      </c>
      <c r="CG232" s="25">
        <f t="shared" ref="CG232" si="3444">SUM(CH232:CI232)</f>
        <v>0</v>
      </c>
      <c r="CH232" s="25">
        <f>CH233+CH236+CH237+CH241+CH242+CH243+CH244+CH248+CH249</f>
        <v>0</v>
      </c>
      <c r="CI232" s="25">
        <f>CI233+CI236+CI237+CI241+CI242+CI243+CI244+CI248+CI249</f>
        <v>0</v>
      </c>
      <c r="CJ232" s="25">
        <f t="shared" ref="CJ232" si="3445">CK232+CN232</f>
        <v>0</v>
      </c>
      <c r="CK232" s="25">
        <f>SUM(CL232:CM232)</f>
        <v>0</v>
      </c>
      <c r="CL232" s="25">
        <f>CL233+CL236+CL237+CL241+CL242+CL243+CL244+CL248+CL249</f>
        <v>0</v>
      </c>
      <c r="CM232" s="25">
        <f>CM233+CM236+CM237+CM241+CM242+CM243+CM244+CM248+CM249</f>
        <v>0</v>
      </c>
      <c r="CN232" s="25">
        <f>SUM(CO232:CP232)</f>
        <v>0</v>
      </c>
      <c r="CO232" s="25">
        <f>CO233+CO236+CO237+CO241+CO242+CO243+CO244+CO248+CO249</f>
        <v>0</v>
      </c>
      <c r="CP232" s="25">
        <f>CP233+CP236+CP237+CP241+CP242+CP243+CP244+CP248+CP249</f>
        <v>0</v>
      </c>
      <c r="CQ232" s="25">
        <f t="shared" ref="CQ232" si="3446">CR232+CU232</f>
        <v>0</v>
      </c>
      <c r="CR232" s="25">
        <f t="shared" ref="CR232" si="3447">SUM(CS232:CT232)</f>
        <v>0</v>
      </c>
      <c r="CS232" s="25">
        <f>CS233+CS236+CS237+CS241+CS242+CS243+CS244+CS248+CS249</f>
        <v>0</v>
      </c>
      <c r="CT232" s="25">
        <f>CT233+CT236+CT237+CT241+CT242+CT243+CT244+CT248+CT249</f>
        <v>0</v>
      </c>
      <c r="CU232" s="25">
        <f t="shared" ref="CU232" si="3448">SUM(CV232:CW232)</f>
        <v>0</v>
      </c>
      <c r="CV232" s="25">
        <f>CV233+CV236+CV237+CV241+CV242+CV243+CV244+CV248+CV249</f>
        <v>0</v>
      </c>
      <c r="CW232" s="25">
        <f>CW233+CW236+CW237+CW241+CW242+CW243+CW244+CW248+CW249</f>
        <v>0</v>
      </c>
      <c r="CX232" s="25">
        <f t="shared" ref="CX232" si="3449">CY232+DB232</f>
        <v>0</v>
      </c>
      <c r="CY232" s="25">
        <f t="shared" ref="CY232" si="3450">SUM(CZ232:DA232)</f>
        <v>0</v>
      </c>
      <c r="CZ232" s="25">
        <f>CZ233+CZ236+CZ237+CZ241+CZ242+CZ243+CZ244+CZ248+CZ249</f>
        <v>0</v>
      </c>
      <c r="DA232" s="25">
        <f>DA233+DA236+DA237+DA241+DA242+DA243+DA244+DA248+DA249</f>
        <v>0</v>
      </c>
      <c r="DB232" s="25">
        <f t="shared" ref="DB232" si="3451">SUM(DC232:DD232)</f>
        <v>0</v>
      </c>
      <c r="DC232" s="25">
        <f>DC233+DC236+DC237+DC241+DC242+DC243+DC244+DC248+DC249</f>
        <v>0</v>
      </c>
      <c r="DD232" s="25">
        <f>DD233+DD236+DD237+DD241+DD242+DD243+DD244+DD248+DD249</f>
        <v>0</v>
      </c>
      <c r="DE232" s="25">
        <f t="shared" ref="DE232" si="3452">DF232+DI232</f>
        <v>0</v>
      </c>
      <c r="DF232" s="25">
        <f t="shared" ref="DF232" si="3453">SUM(DG232:DH232)</f>
        <v>0</v>
      </c>
      <c r="DG232" s="25">
        <f>DG233+DG236+DG237+DG241+DG242+DG243+DG244+DG248+DG249</f>
        <v>0</v>
      </c>
      <c r="DH232" s="25">
        <f>DH233+DH236+DH237+DH241+DH242+DH243+DH244+DH248+DH249</f>
        <v>0</v>
      </c>
      <c r="DI232" s="25">
        <f t="shared" ref="DI232" si="3454">SUM(DJ232:DK232)</f>
        <v>0</v>
      </c>
      <c r="DJ232" s="25">
        <f>DJ233+DJ236+DJ237+DJ241+DJ242+DJ243+DJ244+DJ248+DJ249</f>
        <v>0</v>
      </c>
      <c r="DK232" s="25">
        <f>DK233+DK236+DK237+DK241+DK242+DK243+DK244+DK248+DK249</f>
        <v>0</v>
      </c>
      <c r="DL232" s="25">
        <f>DM232+DP232</f>
        <v>1457761.3470000001</v>
      </c>
      <c r="DM232" s="25">
        <f>SUM(DN232:DO232)</f>
        <v>550477.99</v>
      </c>
      <c r="DN232" s="25">
        <f>DN233+DN236+DN237+DN241+DN242+DN243+DN244+DN248+DN249</f>
        <v>456151.87599999999</v>
      </c>
      <c r="DO232" s="25">
        <f>DO233+DO236+DO237+DO241+DO242+DO243+DO244+DO248+DO249</f>
        <v>94326.114000000001</v>
      </c>
      <c r="DP232" s="25">
        <f>SUM(DQ232:DR232)</f>
        <v>907283.35700000008</v>
      </c>
      <c r="DQ232" s="25">
        <f>DQ233+DQ236+DQ237+DQ241+DQ242+DQ243+DQ244+DQ248+DQ249</f>
        <v>111228.65</v>
      </c>
      <c r="DR232" s="25">
        <f>DR233+DR236+DR237+DR241+DR242+DR243+DR244+DR248+DR249</f>
        <v>796054.70700000005</v>
      </c>
    </row>
    <row r="233" spans="1:122" s="27" customFormat="1" x14ac:dyDescent="0.2">
      <c r="A233" s="35"/>
      <c r="B233" s="63"/>
      <c r="C233" s="34" t="s">
        <v>162</v>
      </c>
      <c r="D233" s="25">
        <f>+E233+H233</f>
        <v>64975.62</v>
      </c>
      <c r="E233" s="25">
        <f>F233+G233</f>
        <v>46624.66</v>
      </c>
      <c r="F233" s="25">
        <f>SUM(F234:F235)</f>
        <v>43042.22</v>
      </c>
      <c r="G233" s="25">
        <f>SUM(G234:G235)</f>
        <v>3582.44</v>
      </c>
      <c r="H233" s="25">
        <f>I233+J233</f>
        <v>18350.96</v>
      </c>
      <c r="I233" s="25">
        <f>SUM(I234:I235)</f>
        <v>18350.96</v>
      </c>
      <c r="J233" s="25">
        <f>SUM(J234:J235)</f>
        <v>0</v>
      </c>
      <c r="K233" s="25">
        <f t="shared" ref="K233" si="3455">+L233+O233</f>
        <v>98068.640000000014</v>
      </c>
      <c r="L233" s="25">
        <f t="shared" ref="L233" si="3456">M233+N233</f>
        <v>66187.25</v>
      </c>
      <c r="M233" s="25">
        <f>SUM(M234:M235)</f>
        <v>59594.820000000007</v>
      </c>
      <c r="N233" s="25">
        <f>SUM(N234:N235)</f>
        <v>6592.43</v>
      </c>
      <c r="O233" s="25">
        <f t="shared" ref="O233" si="3457">P233+Q233</f>
        <v>31881.390000000007</v>
      </c>
      <c r="P233" s="25">
        <f>SUM(P234:P235)</f>
        <v>31881.390000000007</v>
      </c>
      <c r="Q233" s="25">
        <f>SUM(Q234:Q235)</f>
        <v>0</v>
      </c>
      <c r="R233" s="25">
        <f t="shared" ref="R233" si="3458">+S233+V233</f>
        <v>98173.69</v>
      </c>
      <c r="S233" s="25">
        <f t="shared" ref="S233" si="3459">T233+U233</f>
        <v>78471.16</v>
      </c>
      <c r="T233" s="25">
        <f>SUM(T234:T235)</f>
        <v>71938.850000000006</v>
      </c>
      <c r="U233" s="25">
        <f>SUM(U234:U235)</f>
        <v>6532.3100000000013</v>
      </c>
      <c r="V233" s="25">
        <f t="shared" ref="V233" si="3460">W233+X233</f>
        <v>19702.53</v>
      </c>
      <c r="W233" s="25">
        <f>SUM(W234:W235)</f>
        <v>19702.53</v>
      </c>
      <c r="X233" s="25">
        <f>SUM(X234:X235)</f>
        <v>0</v>
      </c>
      <c r="Y233" s="25">
        <f>+Z233+AC233</f>
        <v>261217.95</v>
      </c>
      <c r="Z233" s="25">
        <f>AA233+AB233</f>
        <v>191283.07</v>
      </c>
      <c r="AA233" s="25">
        <f>SUM(AA234:AA235)</f>
        <v>174575.89</v>
      </c>
      <c r="AB233" s="25">
        <f>SUM(AB234:AB235)</f>
        <v>16707.18</v>
      </c>
      <c r="AC233" s="25">
        <f>AD233+AE233</f>
        <v>69934.880000000005</v>
      </c>
      <c r="AD233" s="25">
        <f>SUM(AD234:AD235)</f>
        <v>69934.880000000005</v>
      </c>
      <c r="AE233" s="25">
        <f>SUM(AE234:AE235)</f>
        <v>0</v>
      </c>
      <c r="AF233" s="25">
        <f t="shared" ref="AF233" si="3461">+AG233+AJ233</f>
        <v>0</v>
      </c>
      <c r="AG233" s="25">
        <f>AH233+AI233</f>
        <v>0</v>
      </c>
      <c r="AH233" s="25">
        <f>SUM(AH234:AH235)</f>
        <v>0</v>
      </c>
      <c r="AI233" s="25">
        <f>SUM(AI234:AI235)</f>
        <v>0</v>
      </c>
      <c r="AJ233" s="25">
        <f>AK233+AL233</f>
        <v>0</v>
      </c>
      <c r="AK233" s="25">
        <f>SUM(AK234:AK235)</f>
        <v>0</v>
      </c>
      <c r="AL233" s="25">
        <f>SUM(AL234:AL235)</f>
        <v>0</v>
      </c>
      <c r="AM233" s="25">
        <f t="shared" ref="AM233" si="3462">+AN233+AQ233</f>
        <v>0</v>
      </c>
      <c r="AN233" s="25">
        <f t="shared" ref="AN233" si="3463">AO233+AP233</f>
        <v>0</v>
      </c>
      <c r="AO233" s="25">
        <f>SUM(AO234:AO235)</f>
        <v>0</v>
      </c>
      <c r="AP233" s="25">
        <f>SUM(AP234:AP235)</f>
        <v>0</v>
      </c>
      <c r="AQ233" s="25">
        <f t="shared" ref="AQ233" si="3464">AR233+AS233</f>
        <v>0</v>
      </c>
      <c r="AR233" s="25">
        <f>SUM(AR234:AR235)</f>
        <v>0</v>
      </c>
      <c r="AS233" s="25">
        <f>SUM(AS234:AS235)</f>
        <v>0</v>
      </c>
      <c r="AT233" s="25">
        <f t="shared" ref="AT233" si="3465">+AU233+AX233</f>
        <v>0</v>
      </c>
      <c r="AU233" s="25">
        <f t="shared" ref="AU233" si="3466">AV233+AW233</f>
        <v>0</v>
      </c>
      <c r="AV233" s="25">
        <f>SUM(AV234:AV235)</f>
        <v>0</v>
      </c>
      <c r="AW233" s="25">
        <f>SUM(AW234:AW235)</f>
        <v>0</v>
      </c>
      <c r="AX233" s="25">
        <f t="shared" ref="AX233" si="3467">AY233+AZ233</f>
        <v>0</v>
      </c>
      <c r="AY233" s="25">
        <f>SUM(AY234:AY235)</f>
        <v>0</v>
      </c>
      <c r="AZ233" s="25">
        <f>SUM(AZ234:AZ235)</f>
        <v>0</v>
      </c>
      <c r="BA233" s="25">
        <f t="shared" ref="BA233" si="3468">+BB233+BE233</f>
        <v>0</v>
      </c>
      <c r="BB233" s="25">
        <f t="shared" ref="BB233" si="3469">BC233+BD233</f>
        <v>0</v>
      </c>
      <c r="BC233" s="25">
        <f>SUM(BC234:BC235)</f>
        <v>0</v>
      </c>
      <c r="BD233" s="25">
        <f>SUM(BD234:BD235)</f>
        <v>0</v>
      </c>
      <c r="BE233" s="25">
        <f t="shared" ref="BE233" si="3470">BF233+BG233</f>
        <v>0</v>
      </c>
      <c r="BF233" s="25">
        <f>SUM(BF234:BF235)</f>
        <v>0</v>
      </c>
      <c r="BG233" s="25">
        <f>SUM(BG234:BG235)</f>
        <v>0</v>
      </c>
      <c r="BH233" s="25">
        <f t="shared" ref="BH233" si="3471">+BI233+BL233</f>
        <v>0</v>
      </c>
      <c r="BI233" s="25">
        <f>BJ233+BK233</f>
        <v>0</v>
      </c>
      <c r="BJ233" s="25">
        <f>SUM(BJ234:BJ235)</f>
        <v>0</v>
      </c>
      <c r="BK233" s="25">
        <f>SUM(BK234:BK235)</f>
        <v>0</v>
      </c>
      <c r="BL233" s="25">
        <f>BM233+BN233</f>
        <v>0</v>
      </c>
      <c r="BM233" s="25">
        <f>SUM(BM234:BM235)</f>
        <v>0</v>
      </c>
      <c r="BN233" s="25">
        <f>SUM(BN234:BN235)</f>
        <v>0</v>
      </c>
      <c r="BO233" s="25">
        <f t="shared" ref="BO233" si="3472">+BP233+BS233</f>
        <v>0</v>
      </c>
      <c r="BP233" s="25">
        <f t="shared" ref="BP233" si="3473">BQ233+BR233</f>
        <v>0</v>
      </c>
      <c r="BQ233" s="25">
        <f>SUM(BQ234:BQ235)</f>
        <v>0</v>
      </c>
      <c r="BR233" s="25">
        <f>SUM(BR234:BR235)</f>
        <v>0</v>
      </c>
      <c r="BS233" s="25">
        <f t="shared" ref="BS233" si="3474">BT233+BU233</f>
        <v>0</v>
      </c>
      <c r="BT233" s="25">
        <f>SUM(BT234:BT235)</f>
        <v>0</v>
      </c>
      <c r="BU233" s="25">
        <f>SUM(BU234:BU235)</f>
        <v>0</v>
      </c>
      <c r="BV233" s="25">
        <f t="shared" ref="BV233" si="3475">+BW233+BZ233</f>
        <v>0</v>
      </c>
      <c r="BW233" s="25">
        <f t="shared" ref="BW233" si="3476">BX233+BY233</f>
        <v>0</v>
      </c>
      <c r="BX233" s="25">
        <f>SUM(BX234:BX235)</f>
        <v>0</v>
      </c>
      <c r="BY233" s="25">
        <f>SUM(BY234:BY235)</f>
        <v>0</v>
      </c>
      <c r="BZ233" s="25">
        <f t="shared" ref="BZ233" si="3477">CA233+CB233</f>
        <v>0</v>
      </c>
      <c r="CA233" s="25">
        <f>SUM(CA234:CA235)</f>
        <v>0</v>
      </c>
      <c r="CB233" s="25">
        <f>SUM(CB234:CB235)</f>
        <v>0</v>
      </c>
      <c r="CC233" s="25">
        <f t="shared" ref="CC233" si="3478">+CD233+CG233</f>
        <v>0</v>
      </c>
      <c r="CD233" s="25">
        <f t="shared" ref="CD233" si="3479">CE233+CF233</f>
        <v>0</v>
      </c>
      <c r="CE233" s="25">
        <f>SUM(CE234:CE235)</f>
        <v>0</v>
      </c>
      <c r="CF233" s="25">
        <f>SUM(CF234:CF235)</f>
        <v>0</v>
      </c>
      <c r="CG233" s="25">
        <f t="shared" ref="CG233" si="3480">CH233+CI233</f>
        <v>0</v>
      </c>
      <c r="CH233" s="25">
        <f>SUM(CH234:CH235)</f>
        <v>0</v>
      </c>
      <c r="CI233" s="25">
        <f>SUM(CI234:CI235)</f>
        <v>0</v>
      </c>
      <c r="CJ233" s="25">
        <f t="shared" ref="CJ233" si="3481">+CK233+CN233</f>
        <v>0</v>
      </c>
      <c r="CK233" s="25">
        <f>CL233+CM233</f>
        <v>0</v>
      </c>
      <c r="CL233" s="25">
        <f>SUM(CL234:CL235)</f>
        <v>0</v>
      </c>
      <c r="CM233" s="25">
        <f>SUM(CM234:CM235)</f>
        <v>0</v>
      </c>
      <c r="CN233" s="25">
        <f>CO233+CP233</f>
        <v>0</v>
      </c>
      <c r="CO233" s="25">
        <f>SUM(CO234:CO235)</f>
        <v>0</v>
      </c>
      <c r="CP233" s="25">
        <f>SUM(CP234:CP235)</f>
        <v>0</v>
      </c>
      <c r="CQ233" s="25">
        <f t="shared" ref="CQ233" si="3482">+CR233+CU233</f>
        <v>0</v>
      </c>
      <c r="CR233" s="25">
        <f t="shared" ref="CR233" si="3483">CS233+CT233</f>
        <v>0</v>
      </c>
      <c r="CS233" s="25">
        <f>SUM(CS234:CS235)</f>
        <v>0</v>
      </c>
      <c r="CT233" s="25">
        <f>SUM(CT234:CT235)</f>
        <v>0</v>
      </c>
      <c r="CU233" s="25">
        <f t="shared" ref="CU233" si="3484">CV233+CW233</f>
        <v>0</v>
      </c>
      <c r="CV233" s="25">
        <f>SUM(CV234:CV235)</f>
        <v>0</v>
      </c>
      <c r="CW233" s="25">
        <f>SUM(CW234:CW235)</f>
        <v>0</v>
      </c>
      <c r="CX233" s="25">
        <f t="shared" ref="CX233" si="3485">+CY233+DB233</f>
        <v>0</v>
      </c>
      <c r="CY233" s="25">
        <f t="shared" ref="CY233" si="3486">CZ233+DA233</f>
        <v>0</v>
      </c>
      <c r="CZ233" s="25">
        <f>SUM(CZ234:CZ235)</f>
        <v>0</v>
      </c>
      <c r="DA233" s="25">
        <f>SUM(DA234:DA235)</f>
        <v>0</v>
      </c>
      <c r="DB233" s="25">
        <f t="shared" ref="DB233" si="3487">DC233+DD233</f>
        <v>0</v>
      </c>
      <c r="DC233" s="25">
        <f>SUM(DC234:DC235)</f>
        <v>0</v>
      </c>
      <c r="DD233" s="25">
        <f>SUM(DD234:DD235)</f>
        <v>0</v>
      </c>
      <c r="DE233" s="25">
        <f t="shared" ref="DE233" si="3488">+DF233+DI233</f>
        <v>0</v>
      </c>
      <c r="DF233" s="25">
        <f t="shared" ref="DF233" si="3489">DG233+DH233</f>
        <v>0</v>
      </c>
      <c r="DG233" s="25">
        <f>SUM(DG234:DG235)</f>
        <v>0</v>
      </c>
      <c r="DH233" s="25">
        <f>SUM(DH234:DH235)</f>
        <v>0</v>
      </c>
      <c r="DI233" s="25">
        <f t="shared" ref="DI233" si="3490">DJ233+DK233</f>
        <v>0</v>
      </c>
      <c r="DJ233" s="25">
        <f>SUM(DJ234:DJ235)</f>
        <v>0</v>
      </c>
      <c r="DK233" s="25">
        <f>SUM(DK234:DK235)</f>
        <v>0</v>
      </c>
      <c r="DL233" s="25">
        <f>+DM233+DP233</f>
        <v>261217.95</v>
      </c>
      <c r="DM233" s="25">
        <f>DN233+DO233</f>
        <v>191283.07</v>
      </c>
      <c r="DN233" s="25">
        <f>SUM(DN234:DN235)</f>
        <v>174575.89</v>
      </c>
      <c r="DO233" s="25">
        <f>SUM(DO234:DO235)</f>
        <v>16707.18</v>
      </c>
      <c r="DP233" s="25">
        <f>DQ233+DR233</f>
        <v>69934.880000000005</v>
      </c>
      <c r="DQ233" s="25">
        <f>SUM(DQ234:DQ235)</f>
        <v>69934.880000000005</v>
      </c>
      <c r="DR233" s="25">
        <f>SUM(DR234:DR235)</f>
        <v>0</v>
      </c>
    </row>
    <row r="234" spans="1:122" s="27" customFormat="1" x14ac:dyDescent="0.2">
      <c r="A234" s="35"/>
      <c r="B234" s="63"/>
      <c r="C234" s="36" t="s">
        <v>162</v>
      </c>
      <c r="D234" s="25">
        <f>+E234+H234</f>
        <v>64975.62</v>
      </c>
      <c r="E234" s="25">
        <f>F234+G234</f>
        <v>46624.66</v>
      </c>
      <c r="F234" s="52">
        <v>43042.22</v>
      </c>
      <c r="G234" s="52">
        <v>3582.44</v>
      </c>
      <c r="H234" s="25">
        <f>I234+J234</f>
        <v>18350.96</v>
      </c>
      <c r="I234" s="52">
        <v>18350.96</v>
      </c>
      <c r="J234" s="52">
        <v>0</v>
      </c>
      <c r="K234" s="25">
        <f>+L234+O234</f>
        <v>98068.640000000014</v>
      </c>
      <c r="L234" s="25">
        <f>M234+N234</f>
        <v>66187.25</v>
      </c>
      <c r="M234" s="52">
        <v>59594.820000000007</v>
      </c>
      <c r="N234" s="52">
        <v>6592.43</v>
      </c>
      <c r="O234" s="25">
        <f>P234+Q234</f>
        <v>31881.390000000007</v>
      </c>
      <c r="P234" s="52">
        <v>31881.390000000007</v>
      </c>
      <c r="Q234" s="52">
        <v>0</v>
      </c>
      <c r="R234" s="25">
        <f>+S234+V234</f>
        <v>98173.69</v>
      </c>
      <c r="S234" s="25">
        <f>T234+U234</f>
        <v>78471.16</v>
      </c>
      <c r="T234" s="52">
        <v>71938.850000000006</v>
      </c>
      <c r="U234" s="52">
        <v>6532.3100000000013</v>
      </c>
      <c r="V234" s="25">
        <f>W234+X234</f>
        <v>19702.53</v>
      </c>
      <c r="W234" s="52">
        <v>19702.53</v>
      </c>
      <c r="X234" s="52">
        <v>0</v>
      </c>
      <c r="Y234" s="25">
        <f>+Z234+AC234</f>
        <v>261217.95</v>
      </c>
      <c r="Z234" s="25">
        <f>AA234+AB234</f>
        <v>191283.07</v>
      </c>
      <c r="AA234" s="52">
        <f>+F234+M234+T234</f>
        <v>174575.89</v>
      </c>
      <c r="AB234" s="52">
        <f>+G234+N234+U234</f>
        <v>16707.18</v>
      </c>
      <c r="AC234" s="25">
        <f>AD234+AE234</f>
        <v>69934.880000000005</v>
      </c>
      <c r="AD234" s="52">
        <f>+I234+P234+W234</f>
        <v>69934.880000000005</v>
      </c>
      <c r="AE234" s="52">
        <f>+J234+Q234+X234</f>
        <v>0</v>
      </c>
      <c r="AF234" s="25">
        <f>+AG234+AJ234</f>
        <v>0</v>
      </c>
      <c r="AG234" s="25">
        <f>AH234+AI234</f>
        <v>0</v>
      </c>
      <c r="AH234" s="52">
        <v>0</v>
      </c>
      <c r="AI234" s="52">
        <v>0</v>
      </c>
      <c r="AJ234" s="25">
        <f>AK234+AL234</f>
        <v>0</v>
      </c>
      <c r="AK234" s="52">
        <v>0</v>
      </c>
      <c r="AL234" s="52">
        <v>0</v>
      </c>
      <c r="AM234" s="25">
        <f>+AN234+AQ234</f>
        <v>0</v>
      </c>
      <c r="AN234" s="25">
        <f>AO234+AP234</f>
        <v>0</v>
      </c>
      <c r="AO234" s="52">
        <v>0</v>
      </c>
      <c r="AP234" s="52">
        <v>0</v>
      </c>
      <c r="AQ234" s="25">
        <f>AR234+AS234</f>
        <v>0</v>
      </c>
      <c r="AR234" s="52">
        <v>0</v>
      </c>
      <c r="AS234" s="52">
        <v>0</v>
      </c>
      <c r="AT234" s="25">
        <f>+AU234+AX234</f>
        <v>0</v>
      </c>
      <c r="AU234" s="25">
        <f>AV234+AW234</f>
        <v>0</v>
      </c>
      <c r="AV234" s="52">
        <v>0</v>
      </c>
      <c r="AW234" s="52">
        <v>0</v>
      </c>
      <c r="AX234" s="25">
        <f>AY234+AZ234</f>
        <v>0</v>
      </c>
      <c r="AY234" s="52">
        <v>0</v>
      </c>
      <c r="AZ234" s="52">
        <v>0</v>
      </c>
      <c r="BA234" s="25">
        <f>+BB234+BE234</f>
        <v>0</v>
      </c>
      <c r="BB234" s="25">
        <f>BC234+BD234</f>
        <v>0</v>
      </c>
      <c r="BC234" s="52">
        <f>+AH234+AO234+AV234</f>
        <v>0</v>
      </c>
      <c r="BD234" s="52">
        <f>+AI234+AP234+AW234</f>
        <v>0</v>
      </c>
      <c r="BE234" s="25">
        <f>BF234+BG234</f>
        <v>0</v>
      </c>
      <c r="BF234" s="52">
        <f>+AK234+AR234+AY234</f>
        <v>0</v>
      </c>
      <c r="BG234" s="52">
        <f>+AL234+AS234+AZ234</f>
        <v>0</v>
      </c>
      <c r="BH234" s="25">
        <f>+BI234+BL234</f>
        <v>0</v>
      </c>
      <c r="BI234" s="25">
        <f>BJ234+BK234</f>
        <v>0</v>
      </c>
      <c r="BJ234" s="52">
        <v>0</v>
      </c>
      <c r="BK234" s="52">
        <v>0</v>
      </c>
      <c r="BL234" s="25">
        <f>BM234+BN234</f>
        <v>0</v>
      </c>
      <c r="BM234" s="52">
        <v>0</v>
      </c>
      <c r="BN234" s="52">
        <v>0</v>
      </c>
      <c r="BO234" s="25">
        <f>+BP234+BS234</f>
        <v>0</v>
      </c>
      <c r="BP234" s="25">
        <f>BQ234+BR234</f>
        <v>0</v>
      </c>
      <c r="BQ234" s="52">
        <v>0</v>
      </c>
      <c r="BR234" s="52">
        <v>0</v>
      </c>
      <c r="BS234" s="25">
        <f>BT234+BU234</f>
        <v>0</v>
      </c>
      <c r="BT234" s="52">
        <v>0</v>
      </c>
      <c r="BU234" s="52">
        <v>0</v>
      </c>
      <c r="BV234" s="25">
        <f>+BW234+BZ234</f>
        <v>0</v>
      </c>
      <c r="BW234" s="25">
        <f>BX234+BY234</f>
        <v>0</v>
      </c>
      <c r="BX234" s="52">
        <v>0</v>
      </c>
      <c r="BY234" s="52">
        <v>0</v>
      </c>
      <c r="BZ234" s="25">
        <f>CA234+CB234</f>
        <v>0</v>
      </c>
      <c r="CA234" s="52">
        <v>0</v>
      </c>
      <c r="CB234" s="52">
        <v>0</v>
      </c>
      <c r="CC234" s="25">
        <f>+CD234+CG234</f>
        <v>0</v>
      </c>
      <c r="CD234" s="25">
        <f>CE234+CF234</f>
        <v>0</v>
      </c>
      <c r="CE234" s="52">
        <f>+BJ234+BQ234+BX234</f>
        <v>0</v>
      </c>
      <c r="CF234" s="52">
        <f>+BK234+BR234+BY234</f>
        <v>0</v>
      </c>
      <c r="CG234" s="25">
        <f>CH234+CI234</f>
        <v>0</v>
      </c>
      <c r="CH234" s="52">
        <f>+BM234+BT234+CA234</f>
        <v>0</v>
      </c>
      <c r="CI234" s="52">
        <f>+BN234+BU234+CB234</f>
        <v>0</v>
      </c>
      <c r="CJ234" s="25">
        <f>+CK234+CN234</f>
        <v>0</v>
      </c>
      <c r="CK234" s="25">
        <f>CL234+CM234</f>
        <v>0</v>
      </c>
      <c r="CL234" s="52">
        <v>0</v>
      </c>
      <c r="CM234" s="52">
        <v>0</v>
      </c>
      <c r="CN234" s="25">
        <f>CO234+CP234</f>
        <v>0</v>
      </c>
      <c r="CO234" s="52">
        <v>0</v>
      </c>
      <c r="CP234" s="52">
        <v>0</v>
      </c>
      <c r="CQ234" s="25">
        <f>+CR234+CU234</f>
        <v>0</v>
      </c>
      <c r="CR234" s="25">
        <f>CS234+CT234</f>
        <v>0</v>
      </c>
      <c r="CS234" s="52">
        <v>0</v>
      </c>
      <c r="CT234" s="52">
        <v>0</v>
      </c>
      <c r="CU234" s="25">
        <f>CV234+CW234</f>
        <v>0</v>
      </c>
      <c r="CV234" s="52">
        <v>0</v>
      </c>
      <c r="CW234" s="52">
        <v>0</v>
      </c>
      <c r="CX234" s="25">
        <f>+CY234+DB234</f>
        <v>0</v>
      </c>
      <c r="CY234" s="25">
        <f>CZ234+DA234</f>
        <v>0</v>
      </c>
      <c r="CZ234" s="52">
        <v>0</v>
      </c>
      <c r="DA234" s="52">
        <v>0</v>
      </c>
      <c r="DB234" s="25">
        <f>DC234+DD234</f>
        <v>0</v>
      </c>
      <c r="DC234" s="52">
        <v>0</v>
      </c>
      <c r="DD234" s="52">
        <v>0</v>
      </c>
      <c r="DE234" s="25">
        <f>+DF234+DI234</f>
        <v>0</v>
      </c>
      <c r="DF234" s="25">
        <f>DG234+DH234</f>
        <v>0</v>
      </c>
      <c r="DG234" s="52">
        <f>+CL234+CS234+CZ234</f>
        <v>0</v>
      </c>
      <c r="DH234" s="52">
        <f>+CM234+CT234+DA234</f>
        <v>0</v>
      </c>
      <c r="DI234" s="25">
        <f>DJ234+DK234</f>
        <v>0</v>
      </c>
      <c r="DJ234" s="52">
        <f>+CO234+CV234+DC234</f>
        <v>0</v>
      </c>
      <c r="DK234" s="52">
        <f>+CP234+CW234+DD234</f>
        <v>0</v>
      </c>
      <c r="DL234" s="25">
        <f>+DM234+DP234</f>
        <v>261217.95</v>
      </c>
      <c r="DM234" s="25">
        <f>DN234+DO234</f>
        <v>191283.07</v>
      </c>
      <c r="DN234" s="52">
        <f>AA234+BC234+CE234+DG234</f>
        <v>174575.89</v>
      </c>
      <c r="DO234" s="52">
        <f>AB234+BD234+CF234+DH234</f>
        <v>16707.18</v>
      </c>
      <c r="DP234" s="25">
        <f>DQ234+DR234</f>
        <v>69934.880000000005</v>
      </c>
      <c r="DQ234" s="52">
        <f>AD234+BF234+CH234+DJ234</f>
        <v>69934.880000000005</v>
      </c>
      <c r="DR234" s="52">
        <f>AE234+BG234+CI234+DK234</f>
        <v>0</v>
      </c>
    </row>
    <row r="235" spans="1:122" s="27" customFormat="1" x14ac:dyDescent="0.2">
      <c r="A235" s="35"/>
      <c r="B235" s="63"/>
      <c r="C235" s="36" t="s">
        <v>163</v>
      </c>
      <c r="D235" s="25">
        <f>+E235+H235</f>
        <v>0</v>
      </c>
      <c r="E235" s="25">
        <f>F235+G235</f>
        <v>0</v>
      </c>
      <c r="F235" s="52">
        <v>0</v>
      </c>
      <c r="G235" s="52">
        <v>0</v>
      </c>
      <c r="H235" s="25">
        <f>I235+J235</f>
        <v>0</v>
      </c>
      <c r="I235" s="52">
        <v>0</v>
      </c>
      <c r="J235" s="52">
        <v>0</v>
      </c>
      <c r="K235" s="25">
        <f>+L235+O235</f>
        <v>0</v>
      </c>
      <c r="L235" s="25">
        <f>M235+N235</f>
        <v>0</v>
      </c>
      <c r="M235" s="52">
        <v>0</v>
      </c>
      <c r="N235" s="52">
        <v>0</v>
      </c>
      <c r="O235" s="25">
        <f>P235+Q235</f>
        <v>0</v>
      </c>
      <c r="P235" s="52">
        <v>0</v>
      </c>
      <c r="Q235" s="52">
        <v>0</v>
      </c>
      <c r="R235" s="25">
        <f>+S235+V235</f>
        <v>0</v>
      </c>
      <c r="S235" s="25">
        <f>T235+U235</f>
        <v>0</v>
      </c>
      <c r="T235" s="52">
        <v>0</v>
      </c>
      <c r="U235" s="52">
        <v>0</v>
      </c>
      <c r="V235" s="25">
        <f>W235+X235</f>
        <v>0</v>
      </c>
      <c r="W235" s="52">
        <v>0</v>
      </c>
      <c r="X235" s="52">
        <v>0</v>
      </c>
      <c r="Y235" s="25">
        <f>+Z235+AC235</f>
        <v>0</v>
      </c>
      <c r="Z235" s="25">
        <f>AA235+AB235</f>
        <v>0</v>
      </c>
      <c r="AA235" s="52">
        <f t="shared" ref="AA235:AB235" si="3491">+F235+M235+T235</f>
        <v>0</v>
      </c>
      <c r="AB235" s="52">
        <f t="shared" si="3491"/>
        <v>0</v>
      </c>
      <c r="AC235" s="25">
        <f>AD235+AE235</f>
        <v>0</v>
      </c>
      <c r="AD235" s="52">
        <f t="shared" ref="AD235:AE235" si="3492">+I235+P235+W235</f>
        <v>0</v>
      </c>
      <c r="AE235" s="52">
        <f t="shared" si="3492"/>
        <v>0</v>
      </c>
      <c r="AF235" s="25">
        <f>+AG235+AJ235</f>
        <v>0</v>
      </c>
      <c r="AG235" s="25">
        <f>AH235+AI235</f>
        <v>0</v>
      </c>
      <c r="AH235" s="52">
        <v>0</v>
      </c>
      <c r="AI235" s="52">
        <v>0</v>
      </c>
      <c r="AJ235" s="25">
        <f>AK235+AL235</f>
        <v>0</v>
      </c>
      <c r="AK235" s="52">
        <v>0</v>
      </c>
      <c r="AL235" s="52">
        <v>0</v>
      </c>
      <c r="AM235" s="25">
        <f>+AN235+AQ235</f>
        <v>0</v>
      </c>
      <c r="AN235" s="25">
        <f>AO235+AP235</f>
        <v>0</v>
      </c>
      <c r="AO235" s="52">
        <v>0</v>
      </c>
      <c r="AP235" s="52">
        <v>0</v>
      </c>
      <c r="AQ235" s="25">
        <f>AR235+AS235</f>
        <v>0</v>
      </c>
      <c r="AR235" s="52">
        <v>0</v>
      </c>
      <c r="AS235" s="52">
        <v>0</v>
      </c>
      <c r="AT235" s="25">
        <f>+AU235+AX235</f>
        <v>0</v>
      </c>
      <c r="AU235" s="25">
        <f>AV235+AW235</f>
        <v>0</v>
      </c>
      <c r="AV235" s="52">
        <v>0</v>
      </c>
      <c r="AW235" s="52">
        <v>0</v>
      </c>
      <c r="AX235" s="25">
        <f>AY235+AZ235</f>
        <v>0</v>
      </c>
      <c r="AY235" s="52">
        <v>0</v>
      </c>
      <c r="AZ235" s="52">
        <v>0</v>
      </c>
      <c r="BA235" s="25">
        <f>+BB235+BE235</f>
        <v>0</v>
      </c>
      <c r="BB235" s="25">
        <f>BC235+BD235</f>
        <v>0</v>
      </c>
      <c r="BC235" s="52">
        <f t="shared" ref="BC235:BD235" si="3493">+AH235+AO235+AV235</f>
        <v>0</v>
      </c>
      <c r="BD235" s="52">
        <f t="shared" si="3493"/>
        <v>0</v>
      </c>
      <c r="BE235" s="25">
        <f>BF235+BG235</f>
        <v>0</v>
      </c>
      <c r="BF235" s="52">
        <f t="shared" ref="BF235:BG235" si="3494">+AK235+AR235+AY235</f>
        <v>0</v>
      </c>
      <c r="BG235" s="52">
        <f t="shared" si="3494"/>
        <v>0</v>
      </c>
      <c r="BH235" s="25">
        <f>+BI235+BL235</f>
        <v>0</v>
      </c>
      <c r="BI235" s="25">
        <f>BJ235+BK235</f>
        <v>0</v>
      </c>
      <c r="BJ235" s="52">
        <v>0</v>
      </c>
      <c r="BK235" s="52">
        <v>0</v>
      </c>
      <c r="BL235" s="25">
        <f>BM235+BN235</f>
        <v>0</v>
      </c>
      <c r="BM235" s="52">
        <v>0</v>
      </c>
      <c r="BN235" s="52">
        <v>0</v>
      </c>
      <c r="BO235" s="25">
        <f>+BP235+BS235</f>
        <v>0</v>
      </c>
      <c r="BP235" s="25">
        <f>BQ235+BR235</f>
        <v>0</v>
      </c>
      <c r="BQ235" s="52">
        <v>0</v>
      </c>
      <c r="BR235" s="52">
        <v>0</v>
      </c>
      <c r="BS235" s="25">
        <f>BT235+BU235</f>
        <v>0</v>
      </c>
      <c r="BT235" s="52">
        <v>0</v>
      </c>
      <c r="BU235" s="52">
        <v>0</v>
      </c>
      <c r="BV235" s="25">
        <f>+BW235+BZ235</f>
        <v>0</v>
      </c>
      <c r="BW235" s="25">
        <f>BX235+BY235</f>
        <v>0</v>
      </c>
      <c r="BX235" s="52">
        <v>0</v>
      </c>
      <c r="BY235" s="52">
        <v>0</v>
      </c>
      <c r="BZ235" s="25">
        <f>CA235+CB235</f>
        <v>0</v>
      </c>
      <c r="CA235" s="52">
        <v>0</v>
      </c>
      <c r="CB235" s="52">
        <v>0</v>
      </c>
      <c r="CC235" s="25">
        <f>+CD235+CG235</f>
        <v>0</v>
      </c>
      <c r="CD235" s="25">
        <f>CE235+CF235</f>
        <v>0</v>
      </c>
      <c r="CE235" s="52">
        <f t="shared" ref="CE235:CF235" si="3495">+BJ235+BQ235+BX235</f>
        <v>0</v>
      </c>
      <c r="CF235" s="52">
        <f t="shared" si="3495"/>
        <v>0</v>
      </c>
      <c r="CG235" s="25">
        <f>CH235+CI235</f>
        <v>0</v>
      </c>
      <c r="CH235" s="52">
        <f t="shared" ref="CH235:CI235" si="3496">+BM235+BT235+CA235</f>
        <v>0</v>
      </c>
      <c r="CI235" s="52">
        <f t="shared" si="3496"/>
        <v>0</v>
      </c>
      <c r="CJ235" s="25">
        <f>+CK235+CN235</f>
        <v>0</v>
      </c>
      <c r="CK235" s="25">
        <f>CL235+CM235</f>
        <v>0</v>
      </c>
      <c r="CL235" s="52">
        <v>0</v>
      </c>
      <c r="CM235" s="52">
        <v>0</v>
      </c>
      <c r="CN235" s="25">
        <f>CO235+CP235</f>
        <v>0</v>
      </c>
      <c r="CO235" s="52">
        <v>0</v>
      </c>
      <c r="CP235" s="52">
        <v>0</v>
      </c>
      <c r="CQ235" s="25">
        <f>+CR235+CU235</f>
        <v>0</v>
      </c>
      <c r="CR235" s="25">
        <f>CS235+CT235</f>
        <v>0</v>
      </c>
      <c r="CS235" s="52">
        <v>0</v>
      </c>
      <c r="CT235" s="52">
        <v>0</v>
      </c>
      <c r="CU235" s="25">
        <f>CV235+CW235</f>
        <v>0</v>
      </c>
      <c r="CV235" s="52">
        <v>0</v>
      </c>
      <c r="CW235" s="52">
        <v>0</v>
      </c>
      <c r="CX235" s="25">
        <f>+CY235+DB235</f>
        <v>0</v>
      </c>
      <c r="CY235" s="25">
        <f>CZ235+DA235</f>
        <v>0</v>
      </c>
      <c r="CZ235" s="52">
        <v>0</v>
      </c>
      <c r="DA235" s="52">
        <v>0</v>
      </c>
      <c r="DB235" s="25">
        <f>DC235+DD235</f>
        <v>0</v>
      </c>
      <c r="DC235" s="52">
        <v>0</v>
      </c>
      <c r="DD235" s="52">
        <v>0</v>
      </c>
      <c r="DE235" s="25">
        <f>+DF235+DI235</f>
        <v>0</v>
      </c>
      <c r="DF235" s="25">
        <f>DG235+DH235</f>
        <v>0</v>
      </c>
      <c r="DG235" s="52">
        <f t="shared" ref="DG235:DH235" si="3497">+CL235+CS235+CZ235</f>
        <v>0</v>
      </c>
      <c r="DH235" s="52">
        <f t="shared" si="3497"/>
        <v>0</v>
      </c>
      <c r="DI235" s="25">
        <f>DJ235+DK235</f>
        <v>0</v>
      </c>
      <c r="DJ235" s="52">
        <f t="shared" ref="DJ235:DK235" si="3498">+CO235+CV235+DC235</f>
        <v>0</v>
      </c>
      <c r="DK235" s="52">
        <f t="shared" si="3498"/>
        <v>0</v>
      </c>
      <c r="DL235" s="25">
        <f>+DM235+DP235</f>
        <v>0</v>
      </c>
      <c r="DM235" s="25">
        <f>DN235+DO235</f>
        <v>0</v>
      </c>
      <c r="DN235" s="52">
        <f t="shared" ref="DN235:DO235" si="3499">AA235+BC235+CE235+DG235</f>
        <v>0</v>
      </c>
      <c r="DO235" s="52">
        <f t="shared" si="3499"/>
        <v>0</v>
      </c>
      <c r="DP235" s="25">
        <f>DQ235+DR235</f>
        <v>0</v>
      </c>
      <c r="DQ235" s="52">
        <f t="shared" ref="DQ235:DR235" si="3500">AD235+BF235+CH235+DJ235</f>
        <v>0</v>
      </c>
      <c r="DR235" s="52">
        <f t="shared" si="3500"/>
        <v>0</v>
      </c>
    </row>
    <row r="236" spans="1:122" s="27" customFormat="1" x14ac:dyDescent="0.2">
      <c r="A236" s="35"/>
      <c r="B236" s="63"/>
      <c r="C236" s="34" t="s">
        <v>164</v>
      </c>
      <c r="D236" s="25">
        <f>+E236+H236</f>
        <v>0</v>
      </c>
      <c r="E236" s="25">
        <f>F236+G236</f>
        <v>0</v>
      </c>
      <c r="F236" s="52">
        <v>0</v>
      </c>
      <c r="G236" s="52">
        <v>0</v>
      </c>
      <c r="H236" s="25">
        <f>I236+J236</f>
        <v>0</v>
      </c>
      <c r="I236" s="52">
        <v>0</v>
      </c>
      <c r="J236" s="52">
        <v>0</v>
      </c>
      <c r="K236" s="25">
        <f>+L236+O236</f>
        <v>0</v>
      </c>
      <c r="L236" s="25">
        <f>M236+N236</f>
        <v>0</v>
      </c>
      <c r="M236" s="52">
        <v>0</v>
      </c>
      <c r="N236" s="52">
        <v>0</v>
      </c>
      <c r="O236" s="25">
        <f>P236+Q236</f>
        <v>0</v>
      </c>
      <c r="P236" s="52">
        <v>0</v>
      </c>
      <c r="Q236" s="52">
        <v>0</v>
      </c>
      <c r="R236" s="25">
        <f>+S236+V236</f>
        <v>880</v>
      </c>
      <c r="S236" s="25">
        <f>T236+U236</f>
        <v>880</v>
      </c>
      <c r="T236" s="52">
        <v>880</v>
      </c>
      <c r="U236" s="52">
        <v>0</v>
      </c>
      <c r="V236" s="25">
        <f>W236+X236</f>
        <v>0</v>
      </c>
      <c r="W236" s="52">
        <v>0</v>
      </c>
      <c r="X236" s="52">
        <v>0</v>
      </c>
      <c r="Y236" s="25">
        <f>+Z236+AC236</f>
        <v>880</v>
      </c>
      <c r="Z236" s="25">
        <f>AA236+AB236</f>
        <v>880</v>
      </c>
      <c r="AA236" s="52">
        <f>+F236+M236+T236</f>
        <v>880</v>
      </c>
      <c r="AB236" s="52">
        <f>+G236+N236+U236</f>
        <v>0</v>
      </c>
      <c r="AC236" s="25">
        <f>AD236+AE236</f>
        <v>0</v>
      </c>
      <c r="AD236" s="52">
        <f>+I236+P236+W236</f>
        <v>0</v>
      </c>
      <c r="AE236" s="52">
        <f>+J236+Q236+X236</f>
        <v>0</v>
      </c>
      <c r="AF236" s="25">
        <f>+AG236+AJ236</f>
        <v>0</v>
      </c>
      <c r="AG236" s="25">
        <f>AH236+AI236</f>
        <v>0</v>
      </c>
      <c r="AH236" s="52">
        <v>0</v>
      </c>
      <c r="AI236" s="52">
        <v>0</v>
      </c>
      <c r="AJ236" s="25">
        <f>AK236+AL236</f>
        <v>0</v>
      </c>
      <c r="AK236" s="52">
        <v>0</v>
      </c>
      <c r="AL236" s="52">
        <v>0</v>
      </c>
      <c r="AM236" s="25">
        <f>+AN236+AQ236</f>
        <v>0</v>
      </c>
      <c r="AN236" s="25">
        <f>AO236+AP236</f>
        <v>0</v>
      </c>
      <c r="AO236" s="52">
        <v>0</v>
      </c>
      <c r="AP236" s="52">
        <v>0</v>
      </c>
      <c r="AQ236" s="25">
        <f>AR236+AS236</f>
        <v>0</v>
      </c>
      <c r="AR236" s="52">
        <v>0</v>
      </c>
      <c r="AS236" s="52">
        <v>0</v>
      </c>
      <c r="AT236" s="25">
        <f>+AU236+AX236</f>
        <v>0</v>
      </c>
      <c r="AU236" s="25">
        <f>AV236+AW236</f>
        <v>0</v>
      </c>
      <c r="AV236" s="52">
        <v>0</v>
      </c>
      <c r="AW236" s="52">
        <v>0</v>
      </c>
      <c r="AX236" s="25">
        <f>AY236+AZ236</f>
        <v>0</v>
      </c>
      <c r="AY236" s="52">
        <v>0</v>
      </c>
      <c r="AZ236" s="52">
        <v>0</v>
      </c>
      <c r="BA236" s="25">
        <f>+BB236+BE236</f>
        <v>0</v>
      </c>
      <c r="BB236" s="25">
        <f>BC236+BD236</f>
        <v>0</v>
      </c>
      <c r="BC236" s="52">
        <f>+AH236+AO236+AV236</f>
        <v>0</v>
      </c>
      <c r="BD236" s="52">
        <f>+AI236+AP236+AW236</f>
        <v>0</v>
      </c>
      <c r="BE236" s="25">
        <f>BF236+BG236</f>
        <v>0</v>
      </c>
      <c r="BF236" s="52">
        <f>+AK236+AR236+AY236</f>
        <v>0</v>
      </c>
      <c r="BG236" s="52">
        <f>+AL236+AS236+AZ236</f>
        <v>0</v>
      </c>
      <c r="BH236" s="25">
        <f>+BI236+BL236</f>
        <v>0</v>
      </c>
      <c r="BI236" s="25">
        <f>BJ236+BK236</f>
        <v>0</v>
      </c>
      <c r="BJ236" s="52">
        <v>0</v>
      </c>
      <c r="BK236" s="52">
        <v>0</v>
      </c>
      <c r="BL236" s="25">
        <f>BM236+BN236</f>
        <v>0</v>
      </c>
      <c r="BM236" s="52">
        <v>0</v>
      </c>
      <c r="BN236" s="52">
        <v>0</v>
      </c>
      <c r="BO236" s="25">
        <f>+BP236+BS236</f>
        <v>0</v>
      </c>
      <c r="BP236" s="25">
        <f>BQ236+BR236</f>
        <v>0</v>
      </c>
      <c r="BQ236" s="52">
        <v>0</v>
      </c>
      <c r="BR236" s="52">
        <v>0</v>
      </c>
      <c r="BS236" s="25">
        <f>BT236+BU236</f>
        <v>0</v>
      </c>
      <c r="BT236" s="52">
        <v>0</v>
      </c>
      <c r="BU236" s="52">
        <v>0</v>
      </c>
      <c r="BV236" s="25">
        <f>+BW236+BZ236</f>
        <v>0</v>
      </c>
      <c r="BW236" s="25">
        <f>BX236+BY236</f>
        <v>0</v>
      </c>
      <c r="BX236" s="52">
        <v>0</v>
      </c>
      <c r="BY236" s="52">
        <v>0</v>
      </c>
      <c r="BZ236" s="25">
        <f>CA236+CB236</f>
        <v>0</v>
      </c>
      <c r="CA236" s="52">
        <v>0</v>
      </c>
      <c r="CB236" s="52">
        <v>0</v>
      </c>
      <c r="CC236" s="25">
        <f>+CD236+CG236</f>
        <v>0</v>
      </c>
      <c r="CD236" s="25">
        <f>CE236+CF236</f>
        <v>0</v>
      </c>
      <c r="CE236" s="52">
        <f>+BJ236+BQ236+BX236</f>
        <v>0</v>
      </c>
      <c r="CF236" s="52">
        <f>+BK236+BR236+BY236</f>
        <v>0</v>
      </c>
      <c r="CG236" s="25">
        <f>CH236+CI236</f>
        <v>0</v>
      </c>
      <c r="CH236" s="52">
        <f>+BM236+BT236+CA236</f>
        <v>0</v>
      </c>
      <c r="CI236" s="52">
        <f>+BN236+BU236+CB236</f>
        <v>0</v>
      </c>
      <c r="CJ236" s="25">
        <f>+CK236+CN236</f>
        <v>0</v>
      </c>
      <c r="CK236" s="25">
        <f>CL236+CM236</f>
        <v>0</v>
      </c>
      <c r="CL236" s="52">
        <v>0</v>
      </c>
      <c r="CM236" s="52">
        <v>0</v>
      </c>
      <c r="CN236" s="25">
        <f>CO236+CP236</f>
        <v>0</v>
      </c>
      <c r="CO236" s="52">
        <v>0</v>
      </c>
      <c r="CP236" s="52">
        <v>0</v>
      </c>
      <c r="CQ236" s="25">
        <f>+CR236+CU236</f>
        <v>0</v>
      </c>
      <c r="CR236" s="25">
        <f>CS236+CT236</f>
        <v>0</v>
      </c>
      <c r="CS236" s="52">
        <v>0</v>
      </c>
      <c r="CT236" s="52">
        <v>0</v>
      </c>
      <c r="CU236" s="25">
        <f>CV236+CW236</f>
        <v>0</v>
      </c>
      <c r="CV236" s="52">
        <v>0</v>
      </c>
      <c r="CW236" s="52">
        <v>0</v>
      </c>
      <c r="CX236" s="25">
        <f>+CY236+DB236</f>
        <v>0</v>
      </c>
      <c r="CY236" s="25">
        <f>CZ236+DA236</f>
        <v>0</v>
      </c>
      <c r="CZ236" s="52">
        <v>0</v>
      </c>
      <c r="DA236" s="52">
        <v>0</v>
      </c>
      <c r="DB236" s="25">
        <f>DC236+DD236</f>
        <v>0</v>
      </c>
      <c r="DC236" s="52">
        <v>0</v>
      </c>
      <c r="DD236" s="52">
        <v>0</v>
      </c>
      <c r="DE236" s="25">
        <f>+DF236+DI236</f>
        <v>0</v>
      </c>
      <c r="DF236" s="25">
        <f>DG236+DH236</f>
        <v>0</v>
      </c>
      <c r="DG236" s="52">
        <f>+CL236+CS236+CZ236</f>
        <v>0</v>
      </c>
      <c r="DH236" s="52">
        <f>+CM236+CT236+DA236</f>
        <v>0</v>
      </c>
      <c r="DI236" s="25">
        <f>DJ236+DK236</f>
        <v>0</v>
      </c>
      <c r="DJ236" s="52">
        <f>+CO236+CV236+DC236</f>
        <v>0</v>
      </c>
      <c r="DK236" s="52">
        <f>+CP236+CW236+DD236</f>
        <v>0</v>
      </c>
      <c r="DL236" s="25">
        <f>+DM236+DP236</f>
        <v>880</v>
      </c>
      <c r="DM236" s="25">
        <f>DN236+DO236</f>
        <v>880</v>
      </c>
      <c r="DN236" s="52">
        <f>AA236+BC236+CE236+DG236</f>
        <v>880</v>
      </c>
      <c r="DO236" s="52">
        <f>AB236+BD236+CF236+DH236</f>
        <v>0</v>
      </c>
      <c r="DP236" s="25">
        <f>DQ236+DR236</f>
        <v>0</v>
      </c>
      <c r="DQ236" s="52">
        <f>AD236+BF236+CH236+DJ236</f>
        <v>0</v>
      </c>
      <c r="DR236" s="52">
        <f>AE236+BG236+CI236+DK236</f>
        <v>0</v>
      </c>
    </row>
    <row r="237" spans="1:122" s="27" customFormat="1" x14ac:dyDescent="0.2">
      <c r="A237" s="35"/>
      <c r="B237" s="63"/>
      <c r="C237" s="34" t="s">
        <v>165</v>
      </c>
      <c r="D237" s="25">
        <f>E237+H237</f>
        <v>1470.4369999999997</v>
      </c>
      <c r="E237" s="25">
        <f>SUM(F237:G237)</f>
        <v>1470.4369999999997</v>
      </c>
      <c r="F237" s="25">
        <f>SUM(F238:F240)</f>
        <v>1175.9449999999997</v>
      </c>
      <c r="G237" s="25">
        <f>SUM(G238:G240)</f>
        <v>294.49200000000002</v>
      </c>
      <c r="H237" s="25">
        <f>SUM(I237:J237)</f>
        <v>0</v>
      </c>
      <c r="I237" s="25">
        <f>SUM(I238:I240)</f>
        <v>0</v>
      </c>
      <c r="J237" s="25">
        <f>SUM(J238:J240)</f>
        <v>0</v>
      </c>
      <c r="K237" s="25">
        <f t="shared" ref="K237" si="3501">L237+O237</f>
        <v>1206.6950000000002</v>
      </c>
      <c r="L237" s="25">
        <f t="shared" ref="L237" si="3502">SUM(M237:N237)</f>
        <v>1206.6950000000002</v>
      </c>
      <c r="M237" s="25">
        <f t="shared" ref="M237:N237" si="3503">SUM(M238:M240)</f>
        <v>959.73500000000013</v>
      </c>
      <c r="N237" s="25">
        <f t="shared" si="3503"/>
        <v>246.96</v>
      </c>
      <c r="O237" s="25">
        <f t="shared" ref="O237" si="3504">SUM(P237:Q237)</f>
        <v>0</v>
      </c>
      <c r="P237" s="25">
        <f t="shared" ref="P237:Q237" si="3505">SUM(P238:P240)</f>
        <v>0</v>
      </c>
      <c r="Q237" s="25">
        <f t="shared" si="3505"/>
        <v>0</v>
      </c>
      <c r="R237" s="25">
        <f t="shared" ref="R237" si="3506">S237+V237</f>
        <v>1220.6959999999999</v>
      </c>
      <c r="S237" s="25">
        <f t="shared" ref="S237" si="3507">SUM(T237:U237)</f>
        <v>1220.6959999999999</v>
      </c>
      <c r="T237" s="25">
        <f t="shared" ref="T237:U237" si="3508">SUM(T238:T240)</f>
        <v>999.89099999999996</v>
      </c>
      <c r="U237" s="25">
        <f t="shared" si="3508"/>
        <v>220.80500000000001</v>
      </c>
      <c r="V237" s="25">
        <f t="shared" ref="V237" si="3509">SUM(W237:X237)</f>
        <v>0</v>
      </c>
      <c r="W237" s="25">
        <f t="shared" ref="W237:X237" si="3510">SUM(W238:W240)</f>
        <v>0</v>
      </c>
      <c r="X237" s="25">
        <f t="shared" si="3510"/>
        <v>0</v>
      </c>
      <c r="Y237" s="25">
        <f t="shared" ref="Y237" si="3511">Z237+AC237</f>
        <v>3897.828</v>
      </c>
      <c r="Z237" s="25">
        <f t="shared" ref="Z237" si="3512">SUM(AA237:AB237)</f>
        <v>3897.828</v>
      </c>
      <c r="AA237" s="25">
        <f t="shared" ref="AA237:AB237" si="3513">SUM(AA238:AA240)</f>
        <v>3135.5709999999999</v>
      </c>
      <c r="AB237" s="25">
        <f t="shared" si="3513"/>
        <v>762.25700000000006</v>
      </c>
      <c r="AC237" s="25">
        <f t="shared" ref="AC237" si="3514">SUM(AD237:AE237)</f>
        <v>0</v>
      </c>
      <c r="AD237" s="25">
        <f t="shared" ref="AD237:AE237" si="3515">SUM(AD238:AD240)</f>
        <v>0</v>
      </c>
      <c r="AE237" s="25">
        <f t="shared" si="3515"/>
        <v>0</v>
      </c>
      <c r="AF237" s="25">
        <f t="shared" ref="AF237" si="3516">AG237+AJ237</f>
        <v>0</v>
      </c>
      <c r="AG237" s="25">
        <f>SUM(AH237:AI237)</f>
        <v>0</v>
      </c>
      <c r="AH237" s="25">
        <f>SUM(AH238:AH240)</f>
        <v>0</v>
      </c>
      <c r="AI237" s="25">
        <f>SUM(AI238:AI240)</f>
        <v>0</v>
      </c>
      <c r="AJ237" s="25">
        <f>SUM(AK237:AL237)</f>
        <v>0</v>
      </c>
      <c r="AK237" s="25">
        <f>SUM(AK238:AK240)</f>
        <v>0</v>
      </c>
      <c r="AL237" s="25">
        <f>SUM(AL238:AL240)</f>
        <v>0</v>
      </c>
      <c r="AM237" s="25">
        <f t="shared" ref="AM237" si="3517">AN237+AQ237</f>
        <v>0</v>
      </c>
      <c r="AN237" s="25">
        <f t="shared" ref="AN237" si="3518">SUM(AO237:AP237)</f>
        <v>0</v>
      </c>
      <c r="AO237" s="25">
        <f t="shared" ref="AO237:AP237" si="3519">SUM(AO238:AO240)</f>
        <v>0</v>
      </c>
      <c r="AP237" s="25">
        <f t="shared" si="3519"/>
        <v>0</v>
      </c>
      <c r="AQ237" s="25">
        <f t="shared" ref="AQ237" si="3520">SUM(AR237:AS237)</f>
        <v>0</v>
      </c>
      <c r="AR237" s="25">
        <f t="shared" ref="AR237:AS237" si="3521">SUM(AR238:AR240)</f>
        <v>0</v>
      </c>
      <c r="AS237" s="25">
        <f t="shared" si="3521"/>
        <v>0</v>
      </c>
      <c r="AT237" s="25">
        <f t="shared" ref="AT237" si="3522">AU237+AX237</f>
        <v>0</v>
      </c>
      <c r="AU237" s="25">
        <f t="shared" ref="AU237" si="3523">SUM(AV237:AW237)</f>
        <v>0</v>
      </c>
      <c r="AV237" s="25">
        <f t="shared" ref="AV237:AW237" si="3524">SUM(AV238:AV240)</f>
        <v>0</v>
      </c>
      <c r="AW237" s="25">
        <f t="shared" si="3524"/>
        <v>0</v>
      </c>
      <c r="AX237" s="25">
        <f t="shared" ref="AX237" si="3525">SUM(AY237:AZ237)</f>
        <v>0</v>
      </c>
      <c r="AY237" s="25">
        <f t="shared" ref="AY237:AZ237" si="3526">SUM(AY238:AY240)</f>
        <v>0</v>
      </c>
      <c r="AZ237" s="25">
        <f t="shared" si="3526"/>
        <v>0</v>
      </c>
      <c r="BA237" s="25">
        <f t="shared" ref="BA237" si="3527">BB237+BE237</f>
        <v>0</v>
      </c>
      <c r="BB237" s="25">
        <f t="shared" ref="BB237" si="3528">SUM(BC237:BD237)</f>
        <v>0</v>
      </c>
      <c r="BC237" s="25">
        <f t="shared" ref="BC237:BD237" si="3529">SUM(BC238:BC240)</f>
        <v>0</v>
      </c>
      <c r="BD237" s="25">
        <f t="shared" si="3529"/>
        <v>0</v>
      </c>
      <c r="BE237" s="25">
        <f t="shared" ref="BE237" si="3530">SUM(BF237:BG237)</f>
        <v>0</v>
      </c>
      <c r="BF237" s="25">
        <f t="shared" ref="BF237:BG237" si="3531">SUM(BF238:BF240)</f>
        <v>0</v>
      </c>
      <c r="BG237" s="25">
        <f t="shared" si="3531"/>
        <v>0</v>
      </c>
      <c r="BH237" s="25">
        <f t="shared" ref="BH237" si="3532">BI237+BL237</f>
        <v>0</v>
      </c>
      <c r="BI237" s="25">
        <f>SUM(BJ237:BK237)</f>
        <v>0</v>
      </c>
      <c r="BJ237" s="25">
        <f>SUM(BJ238:BJ240)</f>
        <v>0</v>
      </c>
      <c r="BK237" s="25">
        <f>SUM(BK238:BK240)</f>
        <v>0</v>
      </c>
      <c r="BL237" s="25">
        <f>SUM(BM237:BN237)</f>
        <v>0</v>
      </c>
      <c r="BM237" s="25">
        <f>SUM(BM238:BM240)</f>
        <v>0</v>
      </c>
      <c r="BN237" s="25">
        <f>SUM(BN238:BN240)</f>
        <v>0</v>
      </c>
      <c r="BO237" s="25">
        <f t="shared" ref="BO237" si="3533">BP237+BS237</f>
        <v>0</v>
      </c>
      <c r="BP237" s="25">
        <f t="shared" ref="BP237" si="3534">SUM(BQ237:BR237)</f>
        <v>0</v>
      </c>
      <c r="BQ237" s="25">
        <f t="shared" ref="BQ237:BR237" si="3535">SUM(BQ238:BQ240)</f>
        <v>0</v>
      </c>
      <c r="BR237" s="25">
        <f t="shared" si="3535"/>
        <v>0</v>
      </c>
      <c r="BS237" s="25">
        <f t="shared" ref="BS237" si="3536">SUM(BT237:BU237)</f>
        <v>0</v>
      </c>
      <c r="BT237" s="25">
        <f t="shared" ref="BT237:BU237" si="3537">SUM(BT238:BT240)</f>
        <v>0</v>
      </c>
      <c r="BU237" s="25">
        <f t="shared" si="3537"/>
        <v>0</v>
      </c>
      <c r="BV237" s="25">
        <f t="shared" ref="BV237" si="3538">BW237+BZ237</f>
        <v>0</v>
      </c>
      <c r="BW237" s="25">
        <f t="shared" ref="BW237" si="3539">SUM(BX237:BY237)</f>
        <v>0</v>
      </c>
      <c r="BX237" s="25">
        <f t="shared" ref="BX237:BY237" si="3540">SUM(BX238:BX240)</f>
        <v>0</v>
      </c>
      <c r="BY237" s="25">
        <f t="shared" si="3540"/>
        <v>0</v>
      </c>
      <c r="BZ237" s="25">
        <f t="shared" ref="BZ237" si="3541">SUM(CA237:CB237)</f>
        <v>0</v>
      </c>
      <c r="CA237" s="25">
        <f t="shared" ref="CA237:CB237" si="3542">SUM(CA238:CA240)</f>
        <v>0</v>
      </c>
      <c r="CB237" s="25">
        <f t="shared" si="3542"/>
        <v>0</v>
      </c>
      <c r="CC237" s="25">
        <f t="shared" ref="CC237" si="3543">CD237+CG237</f>
        <v>0</v>
      </c>
      <c r="CD237" s="25">
        <f t="shared" ref="CD237" si="3544">SUM(CE237:CF237)</f>
        <v>0</v>
      </c>
      <c r="CE237" s="25">
        <f t="shared" ref="CE237:CF237" si="3545">SUM(CE238:CE240)</f>
        <v>0</v>
      </c>
      <c r="CF237" s="25">
        <f t="shared" si="3545"/>
        <v>0</v>
      </c>
      <c r="CG237" s="25">
        <f t="shared" ref="CG237" si="3546">SUM(CH237:CI237)</f>
        <v>0</v>
      </c>
      <c r="CH237" s="25">
        <f t="shared" ref="CH237:CI237" si="3547">SUM(CH238:CH240)</f>
        <v>0</v>
      </c>
      <c r="CI237" s="25">
        <f t="shared" si="3547"/>
        <v>0</v>
      </c>
      <c r="CJ237" s="25">
        <f t="shared" ref="CJ237" si="3548">CK237+CN237</f>
        <v>0</v>
      </c>
      <c r="CK237" s="25">
        <f>SUM(CL237:CM237)</f>
        <v>0</v>
      </c>
      <c r="CL237" s="25">
        <f>SUM(CL238:CL240)</f>
        <v>0</v>
      </c>
      <c r="CM237" s="25">
        <f>SUM(CM238:CM240)</f>
        <v>0</v>
      </c>
      <c r="CN237" s="25">
        <f>SUM(CO237:CP237)</f>
        <v>0</v>
      </c>
      <c r="CO237" s="25">
        <f>SUM(CO238:CO240)</f>
        <v>0</v>
      </c>
      <c r="CP237" s="25">
        <f>SUM(CP238:CP240)</f>
        <v>0</v>
      </c>
      <c r="CQ237" s="25">
        <f t="shared" ref="CQ237" si="3549">CR237+CU237</f>
        <v>0</v>
      </c>
      <c r="CR237" s="25">
        <f t="shared" ref="CR237" si="3550">SUM(CS237:CT237)</f>
        <v>0</v>
      </c>
      <c r="CS237" s="25">
        <f t="shared" ref="CS237:CT237" si="3551">SUM(CS238:CS240)</f>
        <v>0</v>
      </c>
      <c r="CT237" s="25">
        <f t="shared" si="3551"/>
        <v>0</v>
      </c>
      <c r="CU237" s="25">
        <f t="shared" ref="CU237" si="3552">SUM(CV237:CW237)</f>
        <v>0</v>
      </c>
      <c r="CV237" s="25">
        <f t="shared" ref="CV237:CW237" si="3553">SUM(CV238:CV240)</f>
        <v>0</v>
      </c>
      <c r="CW237" s="25">
        <f t="shared" si="3553"/>
        <v>0</v>
      </c>
      <c r="CX237" s="25">
        <f t="shared" ref="CX237" si="3554">CY237+DB237</f>
        <v>0</v>
      </c>
      <c r="CY237" s="25">
        <f t="shared" ref="CY237" si="3555">SUM(CZ237:DA237)</f>
        <v>0</v>
      </c>
      <c r="CZ237" s="25">
        <f t="shared" ref="CZ237:DA237" si="3556">SUM(CZ238:CZ240)</f>
        <v>0</v>
      </c>
      <c r="DA237" s="25">
        <f t="shared" si="3556"/>
        <v>0</v>
      </c>
      <c r="DB237" s="25">
        <f t="shared" ref="DB237" si="3557">SUM(DC237:DD237)</f>
        <v>0</v>
      </c>
      <c r="DC237" s="25">
        <f t="shared" ref="DC237:DD237" si="3558">SUM(DC238:DC240)</f>
        <v>0</v>
      </c>
      <c r="DD237" s="25">
        <f t="shared" si="3558"/>
        <v>0</v>
      </c>
      <c r="DE237" s="25">
        <f t="shared" ref="DE237" si="3559">DF237+DI237</f>
        <v>0</v>
      </c>
      <c r="DF237" s="25">
        <f t="shared" ref="DF237" si="3560">SUM(DG237:DH237)</f>
        <v>0</v>
      </c>
      <c r="DG237" s="25">
        <f t="shared" ref="DG237:DH237" si="3561">SUM(DG238:DG240)</f>
        <v>0</v>
      </c>
      <c r="DH237" s="25">
        <f t="shared" si="3561"/>
        <v>0</v>
      </c>
      <c r="DI237" s="25">
        <f t="shared" ref="DI237" si="3562">SUM(DJ237:DK237)</f>
        <v>0</v>
      </c>
      <c r="DJ237" s="25">
        <f t="shared" ref="DJ237:DK237" si="3563">SUM(DJ238:DJ240)</f>
        <v>0</v>
      </c>
      <c r="DK237" s="25">
        <f t="shared" si="3563"/>
        <v>0</v>
      </c>
      <c r="DL237" s="25">
        <f t="shared" ref="DL237" si="3564">DM237+DP237</f>
        <v>3897.828</v>
      </c>
      <c r="DM237" s="25">
        <f t="shared" ref="DM237" si="3565">SUM(DN237:DO237)</f>
        <v>3897.828</v>
      </c>
      <c r="DN237" s="25">
        <f t="shared" ref="DN237:DO237" si="3566">SUM(DN238:DN240)</f>
        <v>3135.5709999999999</v>
      </c>
      <c r="DO237" s="25">
        <f t="shared" si="3566"/>
        <v>762.25700000000006</v>
      </c>
      <c r="DP237" s="25">
        <f t="shared" ref="DP237" si="3567">SUM(DQ237:DR237)</f>
        <v>0</v>
      </c>
      <c r="DQ237" s="25">
        <f t="shared" ref="DQ237:DR237" si="3568">SUM(DQ238:DQ240)</f>
        <v>0</v>
      </c>
      <c r="DR237" s="25">
        <f t="shared" si="3568"/>
        <v>0</v>
      </c>
    </row>
    <row r="238" spans="1:122" s="27" customFormat="1" x14ac:dyDescent="0.2">
      <c r="A238" s="35"/>
      <c r="B238" s="63"/>
      <c r="C238" s="36" t="s">
        <v>166</v>
      </c>
      <c r="D238" s="25">
        <f>+E238+H238</f>
        <v>602.46699999999987</v>
      </c>
      <c r="E238" s="25">
        <f>F238+G238</f>
        <v>602.46699999999987</v>
      </c>
      <c r="F238" s="52">
        <v>307.97499999999991</v>
      </c>
      <c r="G238" s="52">
        <v>294.49200000000002</v>
      </c>
      <c r="H238" s="25">
        <f>I238+J238</f>
        <v>0</v>
      </c>
      <c r="I238" s="52">
        <v>0</v>
      </c>
      <c r="J238" s="52">
        <v>0</v>
      </c>
      <c r="K238" s="25">
        <f>+L238+O238</f>
        <v>658.36700000000008</v>
      </c>
      <c r="L238" s="25">
        <f>M238+N238</f>
        <v>658.36700000000008</v>
      </c>
      <c r="M238" s="52">
        <v>411.40700000000004</v>
      </c>
      <c r="N238" s="52">
        <v>246.96</v>
      </c>
      <c r="O238" s="25">
        <f>P238+Q238</f>
        <v>0</v>
      </c>
      <c r="P238" s="52">
        <v>0</v>
      </c>
      <c r="Q238" s="52">
        <v>0</v>
      </c>
      <c r="R238" s="25">
        <f>+S238+V238</f>
        <v>624.34100000000012</v>
      </c>
      <c r="S238" s="25">
        <f>T238+U238</f>
        <v>624.34100000000012</v>
      </c>
      <c r="T238" s="52">
        <v>403.53600000000006</v>
      </c>
      <c r="U238" s="52">
        <v>220.80500000000001</v>
      </c>
      <c r="V238" s="25">
        <f>W238+X238</f>
        <v>0</v>
      </c>
      <c r="W238" s="52">
        <v>0</v>
      </c>
      <c r="X238" s="52">
        <v>0</v>
      </c>
      <c r="Y238" s="25">
        <f>+Z238+AC238</f>
        <v>1885.1750000000002</v>
      </c>
      <c r="Z238" s="25">
        <f>AA238+AB238</f>
        <v>1885.1750000000002</v>
      </c>
      <c r="AA238" s="52">
        <f>+F238+M238+T238</f>
        <v>1122.9180000000001</v>
      </c>
      <c r="AB238" s="52">
        <f>+G238+N238+U238</f>
        <v>762.25700000000006</v>
      </c>
      <c r="AC238" s="25">
        <f>AD238+AE238</f>
        <v>0</v>
      </c>
      <c r="AD238" s="52">
        <f>+I238+P238+W238</f>
        <v>0</v>
      </c>
      <c r="AE238" s="52">
        <f>+J238+Q238+X238</f>
        <v>0</v>
      </c>
      <c r="AF238" s="25">
        <f>+AG238+AJ238</f>
        <v>0</v>
      </c>
      <c r="AG238" s="25">
        <f>AH238+AI238</f>
        <v>0</v>
      </c>
      <c r="AH238" s="52">
        <v>0</v>
      </c>
      <c r="AI238" s="52">
        <v>0</v>
      </c>
      <c r="AJ238" s="25">
        <f>AK238+AL238</f>
        <v>0</v>
      </c>
      <c r="AK238" s="52">
        <v>0</v>
      </c>
      <c r="AL238" s="52">
        <v>0</v>
      </c>
      <c r="AM238" s="25">
        <f>+AN238+AQ238</f>
        <v>0</v>
      </c>
      <c r="AN238" s="25">
        <f>AO238+AP238</f>
        <v>0</v>
      </c>
      <c r="AO238" s="52">
        <v>0</v>
      </c>
      <c r="AP238" s="52">
        <v>0</v>
      </c>
      <c r="AQ238" s="25">
        <f>AR238+AS238</f>
        <v>0</v>
      </c>
      <c r="AR238" s="52">
        <v>0</v>
      </c>
      <c r="AS238" s="52">
        <v>0</v>
      </c>
      <c r="AT238" s="25">
        <f>+AU238+AX238</f>
        <v>0</v>
      </c>
      <c r="AU238" s="25">
        <f>AV238+AW238</f>
        <v>0</v>
      </c>
      <c r="AV238" s="52">
        <v>0</v>
      </c>
      <c r="AW238" s="52">
        <v>0</v>
      </c>
      <c r="AX238" s="25">
        <f>AY238+AZ238</f>
        <v>0</v>
      </c>
      <c r="AY238" s="52">
        <v>0</v>
      </c>
      <c r="AZ238" s="52">
        <v>0</v>
      </c>
      <c r="BA238" s="25">
        <f>+BB238+BE238</f>
        <v>0</v>
      </c>
      <c r="BB238" s="25">
        <f>BC238+BD238</f>
        <v>0</v>
      </c>
      <c r="BC238" s="52">
        <f>+AH238+AO238+AV238</f>
        <v>0</v>
      </c>
      <c r="BD238" s="52">
        <f>+AI238+AP238+AW238</f>
        <v>0</v>
      </c>
      <c r="BE238" s="25">
        <f>BF238+BG238</f>
        <v>0</v>
      </c>
      <c r="BF238" s="52">
        <f>+AK238+AR238+AY238</f>
        <v>0</v>
      </c>
      <c r="BG238" s="52">
        <f>+AL238+AS238+AZ238</f>
        <v>0</v>
      </c>
      <c r="BH238" s="25">
        <f>+BI238+BL238</f>
        <v>0</v>
      </c>
      <c r="BI238" s="25">
        <f>BJ238+BK238</f>
        <v>0</v>
      </c>
      <c r="BJ238" s="52">
        <v>0</v>
      </c>
      <c r="BK238" s="52">
        <v>0</v>
      </c>
      <c r="BL238" s="25">
        <f>BM238+BN238</f>
        <v>0</v>
      </c>
      <c r="BM238" s="52">
        <v>0</v>
      </c>
      <c r="BN238" s="52">
        <v>0</v>
      </c>
      <c r="BO238" s="25">
        <f>+BP238+BS238</f>
        <v>0</v>
      </c>
      <c r="BP238" s="25">
        <f>BQ238+BR238</f>
        <v>0</v>
      </c>
      <c r="BQ238" s="52">
        <v>0</v>
      </c>
      <c r="BR238" s="52">
        <v>0</v>
      </c>
      <c r="BS238" s="25">
        <f>BT238+BU238</f>
        <v>0</v>
      </c>
      <c r="BT238" s="52">
        <v>0</v>
      </c>
      <c r="BU238" s="52">
        <v>0</v>
      </c>
      <c r="BV238" s="25">
        <f>+BW238+BZ238</f>
        <v>0</v>
      </c>
      <c r="BW238" s="25">
        <f>BX238+BY238</f>
        <v>0</v>
      </c>
      <c r="BX238" s="52">
        <v>0</v>
      </c>
      <c r="BY238" s="52">
        <v>0</v>
      </c>
      <c r="BZ238" s="25">
        <f>CA238+CB238</f>
        <v>0</v>
      </c>
      <c r="CA238" s="52">
        <v>0</v>
      </c>
      <c r="CB238" s="52">
        <v>0</v>
      </c>
      <c r="CC238" s="25">
        <f>+CD238+CG238</f>
        <v>0</v>
      </c>
      <c r="CD238" s="25">
        <f>CE238+CF238</f>
        <v>0</v>
      </c>
      <c r="CE238" s="52">
        <f>+BJ238+BQ238+BX238</f>
        <v>0</v>
      </c>
      <c r="CF238" s="52">
        <f>+BK238+BR238+BY238</f>
        <v>0</v>
      </c>
      <c r="CG238" s="25">
        <f>CH238+CI238</f>
        <v>0</v>
      </c>
      <c r="CH238" s="52">
        <f>+BM238+BT238+CA238</f>
        <v>0</v>
      </c>
      <c r="CI238" s="52">
        <f>+BN238+BU238+CB238</f>
        <v>0</v>
      </c>
      <c r="CJ238" s="25">
        <f>+CK238+CN238</f>
        <v>0</v>
      </c>
      <c r="CK238" s="25">
        <f>CL238+CM238</f>
        <v>0</v>
      </c>
      <c r="CL238" s="52">
        <v>0</v>
      </c>
      <c r="CM238" s="52">
        <v>0</v>
      </c>
      <c r="CN238" s="25">
        <f>CO238+CP238</f>
        <v>0</v>
      </c>
      <c r="CO238" s="52">
        <v>0</v>
      </c>
      <c r="CP238" s="52">
        <v>0</v>
      </c>
      <c r="CQ238" s="25">
        <f>+CR238+CU238</f>
        <v>0</v>
      </c>
      <c r="CR238" s="25">
        <f>CS238+CT238</f>
        <v>0</v>
      </c>
      <c r="CS238" s="52">
        <v>0</v>
      </c>
      <c r="CT238" s="52">
        <v>0</v>
      </c>
      <c r="CU238" s="25">
        <f>CV238+CW238</f>
        <v>0</v>
      </c>
      <c r="CV238" s="52">
        <v>0</v>
      </c>
      <c r="CW238" s="52">
        <v>0</v>
      </c>
      <c r="CX238" s="25">
        <f>+CY238+DB238</f>
        <v>0</v>
      </c>
      <c r="CY238" s="25">
        <f>CZ238+DA238</f>
        <v>0</v>
      </c>
      <c r="CZ238" s="52">
        <v>0</v>
      </c>
      <c r="DA238" s="52">
        <v>0</v>
      </c>
      <c r="DB238" s="25">
        <f>DC238+DD238</f>
        <v>0</v>
      </c>
      <c r="DC238" s="52">
        <v>0</v>
      </c>
      <c r="DD238" s="52">
        <v>0</v>
      </c>
      <c r="DE238" s="25">
        <f>+DF238+DI238</f>
        <v>0</v>
      </c>
      <c r="DF238" s="25">
        <f>DG238+DH238</f>
        <v>0</v>
      </c>
      <c r="DG238" s="52">
        <f>+CL238+CS238+CZ238</f>
        <v>0</v>
      </c>
      <c r="DH238" s="52">
        <f>+CM238+CT238+DA238</f>
        <v>0</v>
      </c>
      <c r="DI238" s="25">
        <f>DJ238+DK238</f>
        <v>0</v>
      </c>
      <c r="DJ238" s="52">
        <f>+CO238+CV238+DC238</f>
        <v>0</v>
      </c>
      <c r="DK238" s="52">
        <f>+CP238+CW238+DD238</f>
        <v>0</v>
      </c>
      <c r="DL238" s="25">
        <f>+DM238+DP238</f>
        <v>1885.1750000000002</v>
      </c>
      <c r="DM238" s="25">
        <f>DN238+DO238</f>
        <v>1885.1750000000002</v>
      </c>
      <c r="DN238" s="52">
        <f>AA238+BC238+CE238+DG238</f>
        <v>1122.9180000000001</v>
      </c>
      <c r="DO238" s="52">
        <f>AB238+BD238+CF238+DH238</f>
        <v>762.25700000000006</v>
      </c>
      <c r="DP238" s="25">
        <f>DQ238+DR238</f>
        <v>0</v>
      </c>
      <c r="DQ238" s="52">
        <f>AD238+BF238+CH238+DJ238</f>
        <v>0</v>
      </c>
      <c r="DR238" s="52">
        <f>AE238+BG238+CI238+DK238</f>
        <v>0</v>
      </c>
    </row>
    <row r="239" spans="1:122" s="27" customFormat="1" x14ac:dyDescent="0.2">
      <c r="A239" s="35"/>
      <c r="B239" s="63"/>
      <c r="C239" s="36" t="s">
        <v>167</v>
      </c>
      <c r="D239" s="25">
        <f>+E239+H239</f>
        <v>867.96999999999991</v>
      </c>
      <c r="E239" s="25">
        <f>F239+G239</f>
        <v>867.96999999999991</v>
      </c>
      <c r="F239" s="52">
        <v>867.96999999999991</v>
      </c>
      <c r="G239" s="52">
        <v>0</v>
      </c>
      <c r="H239" s="25">
        <f>I239+J239</f>
        <v>0</v>
      </c>
      <c r="I239" s="52">
        <v>0</v>
      </c>
      <c r="J239" s="52">
        <v>0</v>
      </c>
      <c r="K239" s="25">
        <f>+L239+O239</f>
        <v>548.32800000000009</v>
      </c>
      <c r="L239" s="25">
        <f>M239+N239</f>
        <v>548.32800000000009</v>
      </c>
      <c r="M239" s="52">
        <v>548.32800000000009</v>
      </c>
      <c r="N239" s="52">
        <v>0</v>
      </c>
      <c r="O239" s="25">
        <f>P239+Q239</f>
        <v>0</v>
      </c>
      <c r="P239" s="52">
        <v>0</v>
      </c>
      <c r="Q239" s="52">
        <v>0</v>
      </c>
      <c r="R239" s="25">
        <f>+S239+V239</f>
        <v>596.3549999999999</v>
      </c>
      <c r="S239" s="25">
        <f>T239+U239</f>
        <v>596.3549999999999</v>
      </c>
      <c r="T239" s="52">
        <v>596.3549999999999</v>
      </c>
      <c r="U239" s="52">
        <v>0</v>
      </c>
      <c r="V239" s="25">
        <f>W239+X239</f>
        <v>0</v>
      </c>
      <c r="W239" s="52">
        <v>0</v>
      </c>
      <c r="X239" s="52">
        <v>0</v>
      </c>
      <c r="Y239" s="25">
        <f>+Z239+AC239</f>
        <v>2012.6529999999998</v>
      </c>
      <c r="Z239" s="25">
        <f>AA239+AB239</f>
        <v>2012.6529999999998</v>
      </c>
      <c r="AA239" s="52">
        <f>+F239+M239+T239</f>
        <v>2012.6529999999998</v>
      </c>
      <c r="AB239" s="52">
        <f>+G239+N239+U239</f>
        <v>0</v>
      </c>
      <c r="AC239" s="25">
        <f>AD239+AE239</f>
        <v>0</v>
      </c>
      <c r="AD239" s="52">
        <f>+I239+P239+W239</f>
        <v>0</v>
      </c>
      <c r="AE239" s="52">
        <f>+J239+Q239+X239</f>
        <v>0</v>
      </c>
      <c r="AF239" s="25">
        <f>+AG239+AJ239</f>
        <v>0</v>
      </c>
      <c r="AG239" s="25">
        <f>AH239+AI239</f>
        <v>0</v>
      </c>
      <c r="AH239" s="52">
        <v>0</v>
      </c>
      <c r="AI239" s="52">
        <v>0</v>
      </c>
      <c r="AJ239" s="25">
        <f>AK239+AL239</f>
        <v>0</v>
      </c>
      <c r="AK239" s="52">
        <v>0</v>
      </c>
      <c r="AL239" s="52">
        <v>0</v>
      </c>
      <c r="AM239" s="25">
        <f>+AN239+AQ239</f>
        <v>0</v>
      </c>
      <c r="AN239" s="25">
        <f>AO239+AP239</f>
        <v>0</v>
      </c>
      <c r="AO239" s="52">
        <v>0</v>
      </c>
      <c r="AP239" s="52">
        <v>0</v>
      </c>
      <c r="AQ239" s="25">
        <f>AR239+AS239</f>
        <v>0</v>
      </c>
      <c r="AR239" s="52">
        <v>0</v>
      </c>
      <c r="AS239" s="52">
        <v>0</v>
      </c>
      <c r="AT239" s="25">
        <f>+AU239+AX239</f>
        <v>0</v>
      </c>
      <c r="AU239" s="25">
        <f>AV239+AW239</f>
        <v>0</v>
      </c>
      <c r="AV239" s="52">
        <v>0</v>
      </c>
      <c r="AW239" s="52">
        <v>0</v>
      </c>
      <c r="AX239" s="25">
        <f>AY239+AZ239</f>
        <v>0</v>
      </c>
      <c r="AY239" s="52">
        <v>0</v>
      </c>
      <c r="AZ239" s="52">
        <v>0</v>
      </c>
      <c r="BA239" s="25">
        <f>+BB239+BE239</f>
        <v>0</v>
      </c>
      <c r="BB239" s="25">
        <f>BC239+BD239</f>
        <v>0</v>
      </c>
      <c r="BC239" s="52">
        <f>+AH239+AO239+AV239</f>
        <v>0</v>
      </c>
      <c r="BD239" s="52">
        <f>+AI239+AP239+AW239</f>
        <v>0</v>
      </c>
      <c r="BE239" s="25">
        <f>BF239+BG239</f>
        <v>0</v>
      </c>
      <c r="BF239" s="52">
        <f>+AK239+AR239+AY239</f>
        <v>0</v>
      </c>
      <c r="BG239" s="52">
        <f>+AL239+AS239+AZ239</f>
        <v>0</v>
      </c>
      <c r="BH239" s="25">
        <f>+BI239+BL239</f>
        <v>0</v>
      </c>
      <c r="BI239" s="25">
        <f>BJ239+BK239</f>
        <v>0</v>
      </c>
      <c r="BJ239" s="52">
        <v>0</v>
      </c>
      <c r="BK239" s="52">
        <v>0</v>
      </c>
      <c r="BL239" s="25">
        <f>BM239+BN239</f>
        <v>0</v>
      </c>
      <c r="BM239" s="52">
        <v>0</v>
      </c>
      <c r="BN239" s="52">
        <v>0</v>
      </c>
      <c r="BO239" s="25">
        <f>+BP239+BS239</f>
        <v>0</v>
      </c>
      <c r="BP239" s="25">
        <f>BQ239+BR239</f>
        <v>0</v>
      </c>
      <c r="BQ239" s="52">
        <v>0</v>
      </c>
      <c r="BR239" s="52">
        <v>0</v>
      </c>
      <c r="BS239" s="25">
        <f>BT239+BU239</f>
        <v>0</v>
      </c>
      <c r="BT239" s="52">
        <v>0</v>
      </c>
      <c r="BU239" s="52">
        <v>0</v>
      </c>
      <c r="BV239" s="25">
        <f>+BW239+BZ239</f>
        <v>0</v>
      </c>
      <c r="BW239" s="25">
        <f>BX239+BY239</f>
        <v>0</v>
      </c>
      <c r="BX239" s="52">
        <v>0</v>
      </c>
      <c r="BY239" s="52">
        <v>0</v>
      </c>
      <c r="BZ239" s="25">
        <f>CA239+CB239</f>
        <v>0</v>
      </c>
      <c r="CA239" s="52">
        <v>0</v>
      </c>
      <c r="CB239" s="52">
        <v>0</v>
      </c>
      <c r="CC239" s="25">
        <f>+CD239+CG239</f>
        <v>0</v>
      </c>
      <c r="CD239" s="25">
        <f>CE239+CF239</f>
        <v>0</v>
      </c>
      <c r="CE239" s="52">
        <f>+BJ239+BQ239+BX239</f>
        <v>0</v>
      </c>
      <c r="CF239" s="52">
        <f>+BK239+BR239+BY239</f>
        <v>0</v>
      </c>
      <c r="CG239" s="25">
        <f>CH239+CI239</f>
        <v>0</v>
      </c>
      <c r="CH239" s="52">
        <f>+BM239+BT239+CA239</f>
        <v>0</v>
      </c>
      <c r="CI239" s="52">
        <f>+BN239+BU239+CB239</f>
        <v>0</v>
      </c>
      <c r="CJ239" s="25">
        <f>+CK239+CN239</f>
        <v>0</v>
      </c>
      <c r="CK239" s="25">
        <f>CL239+CM239</f>
        <v>0</v>
      </c>
      <c r="CL239" s="52">
        <v>0</v>
      </c>
      <c r="CM239" s="52">
        <v>0</v>
      </c>
      <c r="CN239" s="25">
        <f>CO239+CP239</f>
        <v>0</v>
      </c>
      <c r="CO239" s="52">
        <v>0</v>
      </c>
      <c r="CP239" s="52">
        <v>0</v>
      </c>
      <c r="CQ239" s="25">
        <f>+CR239+CU239</f>
        <v>0</v>
      </c>
      <c r="CR239" s="25">
        <f>CS239+CT239</f>
        <v>0</v>
      </c>
      <c r="CS239" s="52">
        <v>0</v>
      </c>
      <c r="CT239" s="52">
        <v>0</v>
      </c>
      <c r="CU239" s="25">
        <f>CV239+CW239</f>
        <v>0</v>
      </c>
      <c r="CV239" s="52">
        <v>0</v>
      </c>
      <c r="CW239" s="52">
        <v>0</v>
      </c>
      <c r="CX239" s="25">
        <f>+CY239+DB239</f>
        <v>0</v>
      </c>
      <c r="CY239" s="25">
        <f>CZ239+DA239</f>
        <v>0</v>
      </c>
      <c r="CZ239" s="52">
        <v>0</v>
      </c>
      <c r="DA239" s="52">
        <v>0</v>
      </c>
      <c r="DB239" s="25">
        <f>DC239+DD239</f>
        <v>0</v>
      </c>
      <c r="DC239" s="52">
        <v>0</v>
      </c>
      <c r="DD239" s="52">
        <v>0</v>
      </c>
      <c r="DE239" s="25">
        <f>+DF239+DI239</f>
        <v>0</v>
      </c>
      <c r="DF239" s="25">
        <f>DG239+DH239</f>
        <v>0</v>
      </c>
      <c r="DG239" s="52">
        <f>+CL239+CS239+CZ239</f>
        <v>0</v>
      </c>
      <c r="DH239" s="52">
        <f>+CM239+CT239+DA239</f>
        <v>0</v>
      </c>
      <c r="DI239" s="25">
        <f>DJ239+DK239</f>
        <v>0</v>
      </c>
      <c r="DJ239" s="52">
        <f>+CO239+CV239+DC239</f>
        <v>0</v>
      </c>
      <c r="DK239" s="52">
        <f>+CP239+CW239+DD239</f>
        <v>0</v>
      </c>
      <c r="DL239" s="25">
        <f>+DM239+DP239</f>
        <v>2012.6529999999998</v>
      </c>
      <c r="DM239" s="25">
        <f>DN239+DO239</f>
        <v>2012.6529999999998</v>
      </c>
      <c r="DN239" s="52">
        <f>AA239+BC239+CE239+DG239</f>
        <v>2012.6529999999998</v>
      </c>
      <c r="DO239" s="52">
        <f>AB239+BD239+CF239+DH239</f>
        <v>0</v>
      </c>
      <c r="DP239" s="25">
        <f>DQ239+DR239</f>
        <v>0</v>
      </c>
      <c r="DQ239" s="52">
        <f>AD239+BF239+CH239+DJ239</f>
        <v>0</v>
      </c>
      <c r="DR239" s="52">
        <f>AE239+BG239+CI239+DK239</f>
        <v>0</v>
      </c>
    </row>
    <row r="240" spans="1:122" s="27" customFormat="1" x14ac:dyDescent="0.2">
      <c r="A240" s="35"/>
      <c r="B240" s="63"/>
      <c r="C240" s="36" t="s">
        <v>357</v>
      </c>
      <c r="D240" s="25">
        <f t="shared" ref="D240:D243" si="3569">+E240+H240</f>
        <v>0</v>
      </c>
      <c r="E240" s="25">
        <f t="shared" ref="E240:E243" si="3570">F240+G240</f>
        <v>0</v>
      </c>
      <c r="F240" s="52">
        <v>0</v>
      </c>
      <c r="G240" s="52">
        <v>0</v>
      </c>
      <c r="H240" s="25">
        <f t="shared" ref="H240:H243" si="3571">I240+J240</f>
        <v>0</v>
      </c>
      <c r="I240" s="52">
        <v>0</v>
      </c>
      <c r="J240" s="52">
        <v>0</v>
      </c>
      <c r="K240" s="25">
        <f t="shared" ref="K240:K243" si="3572">+L240+O240</f>
        <v>0</v>
      </c>
      <c r="L240" s="25">
        <f t="shared" ref="L240:L243" si="3573">M240+N240</f>
        <v>0</v>
      </c>
      <c r="M240" s="52">
        <v>0</v>
      </c>
      <c r="N240" s="52">
        <v>0</v>
      </c>
      <c r="O240" s="25">
        <f t="shared" ref="O240:O243" si="3574">P240+Q240</f>
        <v>0</v>
      </c>
      <c r="P240" s="52">
        <v>0</v>
      </c>
      <c r="Q240" s="52">
        <v>0</v>
      </c>
      <c r="R240" s="25">
        <f t="shared" ref="R240:R243" si="3575">+S240+V240</f>
        <v>0</v>
      </c>
      <c r="S240" s="25">
        <f t="shared" ref="S240:S243" si="3576">T240+U240</f>
        <v>0</v>
      </c>
      <c r="T240" s="52">
        <v>0</v>
      </c>
      <c r="U240" s="52">
        <v>0</v>
      </c>
      <c r="V240" s="25">
        <f t="shared" ref="V240:V243" si="3577">W240+X240</f>
        <v>0</v>
      </c>
      <c r="W240" s="52">
        <v>0</v>
      </c>
      <c r="X240" s="52">
        <v>0</v>
      </c>
      <c r="Y240" s="25">
        <f t="shared" ref="Y240:Y243" si="3578">+Z240+AC240</f>
        <v>0</v>
      </c>
      <c r="Z240" s="25">
        <f t="shared" ref="Z240:Z243" si="3579">AA240+AB240</f>
        <v>0</v>
      </c>
      <c r="AA240" s="52">
        <f t="shared" ref="AA240:AB243" si="3580">+F240+M240+T240</f>
        <v>0</v>
      </c>
      <c r="AB240" s="52">
        <f t="shared" si="3580"/>
        <v>0</v>
      </c>
      <c r="AC240" s="25">
        <f t="shared" ref="AC240:AC243" si="3581">AD240+AE240</f>
        <v>0</v>
      </c>
      <c r="AD240" s="52">
        <f t="shared" ref="AD240:AE243" si="3582">+I240+P240+W240</f>
        <v>0</v>
      </c>
      <c r="AE240" s="52">
        <f t="shared" si="3582"/>
        <v>0</v>
      </c>
      <c r="AF240" s="25">
        <f t="shared" ref="AF240:AF243" si="3583">+AG240+AJ240</f>
        <v>0</v>
      </c>
      <c r="AG240" s="25">
        <f t="shared" ref="AG240:AG243" si="3584">AH240+AI240</f>
        <v>0</v>
      </c>
      <c r="AH240" s="52">
        <v>0</v>
      </c>
      <c r="AI240" s="52">
        <v>0</v>
      </c>
      <c r="AJ240" s="25">
        <f t="shared" ref="AJ240:AJ243" si="3585">AK240+AL240</f>
        <v>0</v>
      </c>
      <c r="AK240" s="52">
        <v>0</v>
      </c>
      <c r="AL240" s="52">
        <v>0</v>
      </c>
      <c r="AM240" s="25">
        <f t="shared" ref="AM240:AM243" si="3586">+AN240+AQ240</f>
        <v>0</v>
      </c>
      <c r="AN240" s="25">
        <f t="shared" ref="AN240:AN243" si="3587">AO240+AP240</f>
        <v>0</v>
      </c>
      <c r="AO240" s="52">
        <v>0</v>
      </c>
      <c r="AP240" s="52">
        <v>0</v>
      </c>
      <c r="AQ240" s="25">
        <f t="shared" ref="AQ240:AQ243" si="3588">AR240+AS240</f>
        <v>0</v>
      </c>
      <c r="AR240" s="52">
        <v>0</v>
      </c>
      <c r="AS240" s="52">
        <v>0</v>
      </c>
      <c r="AT240" s="25">
        <f t="shared" ref="AT240:AT243" si="3589">+AU240+AX240</f>
        <v>0</v>
      </c>
      <c r="AU240" s="25">
        <f t="shared" ref="AU240:AU243" si="3590">AV240+AW240</f>
        <v>0</v>
      </c>
      <c r="AV240" s="52">
        <v>0</v>
      </c>
      <c r="AW240" s="52">
        <v>0</v>
      </c>
      <c r="AX240" s="25">
        <f t="shared" ref="AX240:AX243" si="3591">AY240+AZ240</f>
        <v>0</v>
      </c>
      <c r="AY240" s="52">
        <v>0</v>
      </c>
      <c r="AZ240" s="52">
        <v>0</v>
      </c>
      <c r="BA240" s="25">
        <f t="shared" ref="BA240:BA243" si="3592">+BB240+BE240</f>
        <v>0</v>
      </c>
      <c r="BB240" s="25">
        <f t="shared" ref="BB240:BB243" si="3593">BC240+BD240</f>
        <v>0</v>
      </c>
      <c r="BC240" s="52">
        <f t="shared" ref="BC240:BD243" si="3594">+AH240+AO240+AV240</f>
        <v>0</v>
      </c>
      <c r="BD240" s="52">
        <f t="shared" si="3594"/>
        <v>0</v>
      </c>
      <c r="BE240" s="25">
        <f t="shared" ref="BE240:BE243" si="3595">BF240+BG240</f>
        <v>0</v>
      </c>
      <c r="BF240" s="52">
        <f t="shared" ref="BF240:BG243" si="3596">+AK240+AR240+AY240</f>
        <v>0</v>
      </c>
      <c r="BG240" s="52">
        <f t="shared" si="3596"/>
        <v>0</v>
      </c>
      <c r="BH240" s="25">
        <f t="shared" ref="BH240:BH243" si="3597">+BI240+BL240</f>
        <v>0</v>
      </c>
      <c r="BI240" s="25">
        <f t="shared" ref="BI240:BI243" si="3598">BJ240+BK240</f>
        <v>0</v>
      </c>
      <c r="BJ240" s="52">
        <v>0</v>
      </c>
      <c r="BK240" s="52">
        <v>0</v>
      </c>
      <c r="BL240" s="25">
        <f t="shared" ref="BL240:BL243" si="3599">BM240+BN240</f>
        <v>0</v>
      </c>
      <c r="BM240" s="52">
        <v>0</v>
      </c>
      <c r="BN240" s="52">
        <v>0</v>
      </c>
      <c r="BO240" s="25">
        <f t="shared" ref="BO240:BO243" si="3600">+BP240+BS240</f>
        <v>0</v>
      </c>
      <c r="BP240" s="25">
        <f t="shared" ref="BP240:BP243" si="3601">BQ240+BR240</f>
        <v>0</v>
      </c>
      <c r="BQ240" s="52">
        <v>0</v>
      </c>
      <c r="BR240" s="52">
        <v>0</v>
      </c>
      <c r="BS240" s="25">
        <f t="shared" ref="BS240:BS243" si="3602">BT240+BU240</f>
        <v>0</v>
      </c>
      <c r="BT240" s="52">
        <v>0</v>
      </c>
      <c r="BU240" s="52">
        <v>0</v>
      </c>
      <c r="BV240" s="25">
        <f t="shared" ref="BV240:BV243" si="3603">+BW240+BZ240</f>
        <v>0</v>
      </c>
      <c r="BW240" s="25">
        <f t="shared" ref="BW240:BW243" si="3604">BX240+BY240</f>
        <v>0</v>
      </c>
      <c r="BX240" s="52">
        <v>0</v>
      </c>
      <c r="BY240" s="52">
        <v>0</v>
      </c>
      <c r="BZ240" s="25">
        <f t="shared" ref="BZ240:BZ243" si="3605">CA240+CB240</f>
        <v>0</v>
      </c>
      <c r="CA240" s="52">
        <v>0</v>
      </c>
      <c r="CB240" s="52">
        <v>0</v>
      </c>
      <c r="CC240" s="25">
        <f t="shared" ref="CC240:CC243" si="3606">+CD240+CG240</f>
        <v>0</v>
      </c>
      <c r="CD240" s="25">
        <f t="shared" ref="CD240:CD243" si="3607">CE240+CF240</f>
        <v>0</v>
      </c>
      <c r="CE240" s="52">
        <f t="shared" ref="CE240:CF243" si="3608">+BJ240+BQ240+BX240</f>
        <v>0</v>
      </c>
      <c r="CF240" s="52">
        <f t="shared" si="3608"/>
        <v>0</v>
      </c>
      <c r="CG240" s="25">
        <f t="shared" ref="CG240:CG243" si="3609">CH240+CI240</f>
        <v>0</v>
      </c>
      <c r="CH240" s="52">
        <f t="shared" ref="CH240:CI243" si="3610">+BM240+BT240+CA240</f>
        <v>0</v>
      </c>
      <c r="CI240" s="52">
        <f t="shared" si="3610"/>
        <v>0</v>
      </c>
      <c r="CJ240" s="25">
        <f t="shared" ref="CJ240:CJ243" si="3611">+CK240+CN240</f>
        <v>0</v>
      </c>
      <c r="CK240" s="25">
        <f t="shared" ref="CK240:CK243" si="3612">CL240+CM240</f>
        <v>0</v>
      </c>
      <c r="CL240" s="52">
        <v>0</v>
      </c>
      <c r="CM240" s="52">
        <v>0</v>
      </c>
      <c r="CN240" s="25">
        <f t="shared" ref="CN240:CN243" si="3613">CO240+CP240</f>
        <v>0</v>
      </c>
      <c r="CO240" s="52">
        <v>0</v>
      </c>
      <c r="CP240" s="52">
        <v>0</v>
      </c>
      <c r="CQ240" s="25">
        <f t="shared" ref="CQ240:CQ243" si="3614">+CR240+CU240</f>
        <v>0</v>
      </c>
      <c r="CR240" s="25">
        <f t="shared" ref="CR240:CR243" si="3615">CS240+CT240</f>
        <v>0</v>
      </c>
      <c r="CS240" s="52">
        <v>0</v>
      </c>
      <c r="CT240" s="52">
        <v>0</v>
      </c>
      <c r="CU240" s="25">
        <f t="shared" ref="CU240:CU243" si="3616">CV240+CW240</f>
        <v>0</v>
      </c>
      <c r="CV240" s="52">
        <v>0</v>
      </c>
      <c r="CW240" s="52">
        <v>0</v>
      </c>
      <c r="CX240" s="25">
        <f t="shared" ref="CX240:CX243" si="3617">+CY240+DB240</f>
        <v>0</v>
      </c>
      <c r="CY240" s="25">
        <f t="shared" ref="CY240:CY243" si="3618">CZ240+DA240</f>
        <v>0</v>
      </c>
      <c r="CZ240" s="52">
        <v>0</v>
      </c>
      <c r="DA240" s="52">
        <v>0</v>
      </c>
      <c r="DB240" s="25">
        <f t="shared" ref="DB240:DB243" si="3619">DC240+DD240</f>
        <v>0</v>
      </c>
      <c r="DC240" s="52">
        <v>0</v>
      </c>
      <c r="DD240" s="52">
        <v>0</v>
      </c>
      <c r="DE240" s="25">
        <f t="shared" ref="DE240:DE243" si="3620">+DF240+DI240</f>
        <v>0</v>
      </c>
      <c r="DF240" s="25">
        <f t="shared" ref="DF240:DF243" si="3621">DG240+DH240</f>
        <v>0</v>
      </c>
      <c r="DG240" s="52">
        <f t="shared" ref="DG240:DH243" si="3622">+CL240+CS240+CZ240</f>
        <v>0</v>
      </c>
      <c r="DH240" s="52">
        <f t="shared" si="3622"/>
        <v>0</v>
      </c>
      <c r="DI240" s="25">
        <f t="shared" ref="DI240:DI243" si="3623">DJ240+DK240</f>
        <v>0</v>
      </c>
      <c r="DJ240" s="52">
        <f t="shared" ref="DJ240:DK243" si="3624">+CO240+CV240+DC240</f>
        <v>0</v>
      </c>
      <c r="DK240" s="52">
        <f t="shared" si="3624"/>
        <v>0</v>
      </c>
      <c r="DL240" s="25">
        <f t="shared" ref="DL240:DL243" si="3625">+DM240+DP240</f>
        <v>0</v>
      </c>
      <c r="DM240" s="25">
        <f t="shared" ref="DM240:DM243" si="3626">DN240+DO240</f>
        <v>0</v>
      </c>
      <c r="DN240" s="52">
        <f t="shared" ref="DN240:DO243" si="3627">AA240+BC240+CE240+DG240</f>
        <v>0</v>
      </c>
      <c r="DO240" s="52">
        <f t="shared" si="3627"/>
        <v>0</v>
      </c>
      <c r="DP240" s="25">
        <f t="shared" ref="DP240:DP243" si="3628">DQ240+DR240</f>
        <v>0</v>
      </c>
      <c r="DQ240" s="52">
        <f t="shared" ref="DQ240:DR243" si="3629">AD240+BF240+CH240+DJ240</f>
        <v>0</v>
      </c>
      <c r="DR240" s="52">
        <f t="shared" si="3629"/>
        <v>0</v>
      </c>
    </row>
    <row r="241" spans="1:122" s="27" customFormat="1" x14ac:dyDescent="0.2">
      <c r="A241" s="35"/>
      <c r="B241" s="63"/>
      <c r="C241" s="34" t="s">
        <v>370</v>
      </c>
      <c r="D241" s="25">
        <f>+E241+H241</f>
        <v>11345.415999999997</v>
      </c>
      <c r="E241" s="25">
        <f>F241+G241</f>
        <v>11345.415999999997</v>
      </c>
      <c r="F241" s="52">
        <v>8286.64</v>
      </c>
      <c r="G241" s="52">
        <v>3058.7759999999989</v>
      </c>
      <c r="H241" s="25">
        <f>I241+J241</f>
        <v>0</v>
      </c>
      <c r="I241" s="52">
        <v>0</v>
      </c>
      <c r="J241" s="52">
        <v>0</v>
      </c>
      <c r="K241" s="25">
        <f>+L241+O241</f>
        <v>17448.487999999998</v>
      </c>
      <c r="L241" s="25">
        <f>M241+N241</f>
        <v>17448.487999999998</v>
      </c>
      <c r="M241" s="52">
        <v>12378.4</v>
      </c>
      <c r="N241" s="52">
        <v>5070.0879999999997</v>
      </c>
      <c r="O241" s="25">
        <f>P241+Q241</f>
        <v>0</v>
      </c>
      <c r="P241" s="52">
        <v>0</v>
      </c>
      <c r="Q241" s="52">
        <v>0</v>
      </c>
      <c r="R241" s="25">
        <f>+S241+V241</f>
        <v>12443.27</v>
      </c>
      <c r="S241" s="25">
        <f>T241+U241</f>
        <v>12443.27</v>
      </c>
      <c r="T241" s="52">
        <v>9145.1500000000015</v>
      </c>
      <c r="U241" s="52">
        <v>3298.119999999999</v>
      </c>
      <c r="V241" s="25">
        <f>W241+X241</f>
        <v>0</v>
      </c>
      <c r="W241" s="52">
        <v>0</v>
      </c>
      <c r="X241" s="52">
        <v>0</v>
      </c>
      <c r="Y241" s="25">
        <f>+Z241+AC241</f>
        <v>41237.173999999999</v>
      </c>
      <c r="Z241" s="25">
        <f>AA241+AB241</f>
        <v>41237.173999999999</v>
      </c>
      <c r="AA241" s="52">
        <f>+F241+M241+T241</f>
        <v>29810.190000000002</v>
      </c>
      <c r="AB241" s="52">
        <f>+G241+N241+U241</f>
        <v>11426.983999999997</v>
      </c>
      <c r="AC241" s="25">
        <f>AD241+AE241</f>
        <v>0</v>
      </c>
      <c r="AD241" s="52">
        <f>+I241+P241+W241</f>
        <v>0</v>
      </c>
      <c r="AE241" s="52">
        <f>+J241+Q241+X241</f>
        <v>0</v>
      </c>
      <c r="AF241" s="25">
        <f>+AG241+AJ241</f>
        <v>0</v>
      </c>
      <c r="AG241" s="25">
        <f>AH241+AI241</f>
        <v>0</v>
      </c>
      <c r="AH241" s="52">
        <v>0</v>
      </c>
      <c r="AI241" s="52">
        <v>0</v>
      </c>
      <c r="AJ241" s="25">
        <f>AK241+AL241</f>
        <v>0</v>
      </c>
      <c r="AK241" s="52">
        <v>0</v>
      </c>
      <c r="AL241" s="52">
        <v>0</v>
      </c>
      <c r="AM241" s="25">
        <f>+AN241+AQ241</f>
        <v>0</v>
      </c>
      <c r="AN241" s="25">
        <f>AO241+AP241</f>
        <v>0</v>
      </c>
      <c r="AO241" s="52">
        <v>0</v>
      </c>
      <c r="AP241" s="52">
        <v>0</v>
      </c>
      <c r="AQ241" s="25">
        <f>AR241+AS241</f>
        <v>0</v>
      </c>
      <c r="AR241" s="52">
        <v>0</v>
      </c>
      <c r="AS241" s="52">
        <v>0</v>
      </c>
      <c r="AT241" s="25">
        <f>+AU241+AX241</f>
        <v>0</v>
      </c>
      <c r="AU241" s="25">
        <f>AV241+AW241</f>
        <v>0</v>
      </c>
      <c r="AV241" s="52">
        <v>0</v>
      </c>
      <c r="AW241" s="52">
        <v>0</v>
      </c>
      <c r="AX241" s="25">
        <f>AY241+AZ241</f>
        <v>0</v>
      </c>
      <c r="AY241" s="52">
        <v>0</v>
      </c>
      <c r="AZ241" s="52">
        <v>0</v>
      </c>
      <c r="BA241" s="25">
        <f>+BB241+BE241</f>
        <v>0</v>
      </c>
      <c r="BB241" s="25">
        <f>BC241+BD241</f>
        <v>0</v>
      </c>
      <c r="BC241" s="52">
        <f>+AH241+AO241+AV241</f>
        <v>0</v>
      </c>
      <c r="BD241" s="52">
        <f>+AI241+AP241+AW241</f>
        <v>0</v>
      </c>
      <c r="BE241" s="25">
        <f>BF241+BG241</f>
        <v>0</v>
      </c>
      <c r="BF241" s="52">
        <f>+AK241+AR241+AY241</f>
        <v>0</v>
      </c>
      <c r="BG241" s="52">
        <f>+AL241+AS241+AZ241</f>
        <v>0</v>
      </c>
      <c r="BH241" s="25">
        <f>+BI241+BL241</f>
        <v>0</v>
      </c>
      <c r="BI241" s="25">
        <f>BJ241+BK241</f>
        <v>0</v>
      </c>
      <c r="BJ241" s="52">
        <v>0</v>
      </c>
      <c r="BK241" s="52">
        <v>0</v>
      </c>
      <c r="BL241" s="25">
        <f>BM241+BN241</f>
        <v>0</v>
      </c>
      <c r="BM241" s="52">
        <v>0</v>
      </c>
      <c r="BN241" s="52">
        <v>0</v>
      </c>
      <c r="BO241" s="25">
        <f>+BP241+BS241</f>
        <v>0</v>
      </c>
      <c r="BP241" s="25">
        <f>BQ241+BR241</f>
        <v>0</v>
      </c>
      <c r="BQ241" s="52">
        <v>0</v>
      </c>
      <c r="BR241" s="52">
        <v>0</v>
      </c>
      <c r="BS241" s="25">
        <f>BT241+BU241</f>
        <v>0</v>
      </c>
      <c r="BT241" s="52">
        <v>0</v>
      </c>
      <c r="BU241" s="52">
        <v>0</v>
      </c>
      <c r="BV241" s="25">
        <f>+BW241+BZ241</f>
        <v>0</v>
      </c>
      <c r="BW241" s="25">
        <f>BX241+BY241</f>
        <v>0</v>
      </c>
      <c r="BX241" s="52">
        <v>0</v>
      </c>
      <c r="BY241" s="52">
        <v>0</v>
      </c>
      <c r="BZ241" s="25">
        <f>CA241+CB241</f>
        <v>0</v>
      </c>
      <c r="CA241" s="52">
        <v>0</v>
      </c>
      <c r="CB241" s="52">
        <v>0</v>
      </c>
      <c r="CC241" s="25">
        <f>+CD241+CG241</f>
        <v>0</v>
      </c>
      <c r="CD241" s="25">
        <f>CE241+CF241</f>
        <v>0</v>
      </c>
      <c r="CE241" s="52">
        <f>+BJ241+BQ241+BX241</f>
        <v>0</v>
      </c>
      <c r="CF241" s="52">
        <f>+BK241+BR241+BY241</f>
        <v>0</v>
      </c>
      <c r="CG241" s="25">
        <f>CH241+CI241</f>
        <v>0</v>
      </c>
      <c r="CH241" s="52">
        <f>+BM241+BT241+CA241</f>
        <v>0</v>
      </c>
      <c r="CI241" s="52">
        <f>+BN241+BU241+CB241</f>
        <v>0</v>
      </c>
      <c r="CJ241" s="25">
        <f>+CK241+CN241</f>
        <v>0</v>
      </c>
      <c r="CK241" s="25">
        <f>CL241+CM241</f>
        <v>0</v>
      </c>
      <c r="CL241" s="52">
        <v>0</v>
      </c>
      <c r="CM241" s="52">
        <v>0</v>
      </c>
      <c r="CN241" s="25">
        <f>CO241+CP241</f>
        <v>0</v>
      </c>
      <c r="CO241" s="52">
        <v>0</v>
      </c>
      <c r="CP241" s="52">
        <v>0</v>
      </c>
      <c r="CQ241" s="25">
        <f>+CR241+CU241</f>
        <v>0</v>
      </c>
      <c r="CR241" s="25">
        <f>CS241+CT241</f>
        <v>0</v>
      </c>
      <c r="CS241" s="52">
        <v>0</v>
      </c>
      <c r="CT241" s="52">
        <v>0</v>
      </c>
      <c r="CU241" s="25">
        <f>CV241+CW241</f>
        <v>0</v>
      </c>
      <c r="CV241" s="52">
        <v>0</v>
      </c>
      <c r="CW241" s="52">
        <v>0</v>
      </c>
      <c r="CX241" s="25">
        <f>+CY241+DB241</f>
        <v>0</v>
      </c>
      <c r="CY241" s="25">
        <f>CZ241+DA241</f>
        <v>0</v>
      </c>
      <c r="CZ241" s="52">
        <v>0</v>
      </c>
      <c r="DA241" s="52">
        <v>0</v>
      </c>
      <c r="DB241" s="25">
        <f>DC241+DD241</f>
        <v>0</v>
      </c>
      <c r="DC241" s="52">
        <v>0</v>
      </c>
      <c r="DD241" s="52">
        <v>0</v>
      </c>
      <c r="DE241" s="25">
        <f>+DF241+DI241</f>
        <v>0</v>
      </c>
      <c r="DF241" s="25">
        <f>DG241+DH241</f>
        <v>0</v>
      </c>
      <c r="DG241" s="52">
        <f>+CL241+CS241+CZ241</f>
        <v>0</v>
      </c>
      <c r="DH241" s="52">
        <f>+CM241+CT241+DA241</f>
        <v>0</v>
      </c>
      <c r="DI241" s="25">
        <f>DJ241+DK241</f>
        <v>0</v>
      </c>
      <c r="DJ241" s="52">
        <f>+CO241+CV241+DC241</f>
        <v>0</v>
      </c>
      <c r="DK241" s="52">
        <f>+CP241+CW241+DD241</f>
        <v>0</v>
      </c>
      <c r="DL241" s="25">
        <f>+DM241+DP241</f>
        <v>41237.173999999999</v>
      </c>
      <c r="DM241" s="25">
        <f>DN241+DO241</f>
        <v>41237.173999999999</v>
      </c>
      <c r="DN241" s="52">
        <f>AA241+BC241+CE241+DG241</f>
        <v>29810.190000000002</v>
      </c>
      <c r="DO241" s="52">
        <f>AB241+BD241+CF241+DH241</f>
        <v>11426.983999999997</v>
      </c>
      <c r="DP241" s="25">
        <f>DQ241+DR241</f>
        <v>0</v>
      </c>
      <c r="DQ241" s="52">
        <f>AD241+BF241+CH241+DJ241</f>
        <v>0</v>
      </c>
      <c r="DR241" s="52">
        <f>AE241+BG241+CI241+DK241</f>
        <v>0</v>
      </c>
    </row>
    <row r="242" spans="1:122" s="27" customFormat="1" x14ac:dyDescent="0.2">
      <c r="A242" s="35"/>
      <c r="B242" s="63"/>
      <c r="C242" s="34" t="s">
        <v>168</v>
      </c>
      <c r="D242" s="25">
        <f>+E242+H242</f>
        <v>840</v>
      </c>
      <c r="E242" s="25">
        <f>F242+G242</f>
        <v>840</v>
      </c>
      <c r="F242" s="52">
        <v>840</v>
      </c>
      <c r="G242" s="52">
        <v>0</v>
      </c>
      <c r="H242" s="25">
        <f>I242+J242</f>
        <v>0</v>
      </c>
      <c r="I242" s="52">
        <v>0</v>
      </c>
      <c r="J242" s="52">
        <v>0</v>
      </c>
      <c r="K242" s="25">
        <f>+L242+O242</f>
        <v>5037.0199999999995</v>
      </c>
      <c r="L242" s="25">
        <f>M242+N242</f>
        <v>5037.0199999999995</v>
      </c>
      <c r="M242" s="52">
        <v>4312.28</v>
      </c>
      <c r="N242" s="52">
        <v>724.74</v>
      </c>
      <c r="O242" s="25">
        <f>P242+Q242</f>
        <v>0</v>
      </c>
      <c r="P242" s="52">
        <v>0</v>
      </c>
      <c r="Q242" s="52">
        <v>0</v>
      </c>
      <c r="R242" s="25">
        <f>+S242+V242</f>
        <v>3817.87</v>
      </c>
      <c r="S242" s="25">
        <f>T242+U242</f>
        <v>3817.87</v>
      </c>
      <c r="T242" s="52">
        <v>3104.5299999999997</v>
      </c>
      <c r="U242" s="52">
        <v>713.34</v>
      </c>
      <c r="V242" s="25">
        <f>W242+X242</f>
        <v>0</v>
      </c>
      <c r="W242" s="52">
        <v>0</v>
      </c>
      <c r="X242" s="52">
        <v>0</v>
      </c>
      <c r="Y242" s="25">
        <f>+Z242+AC242</f>
        <v>9694.89</v>
      </c>
      <c r="Z242" s="25">
        <f>AA242+AB242</f>
        <v>9694.89</v>
      </c>
      <c r="AA242" s="52">
        <f>+F242+M242+T242</f>
        <v>8256.81</v>
      </c>
      <c r="AB242" s="52">
        <f>+G242+N242+U242</f>
        <v>1438.08</v>
      </c>
      <c r="AC242" s="25">
        <f>AD242+AE242</f>
        <v>0</v>
      </c>
      <c r="AD242" s="52">
        <f>+I242+P242+W242</f>
        <v>0</v>
      </c>
      <c r="AE242" s="52">
        <f>+J242+Q242+X242</f>
        <v>0</v>
      </c>
      <c r="AF242" s="25">
        <f>+AG242+AJ242</f>
        <v>0</v>
      </c>
      <c r="AG242" s="25">
        <f>AH242+AI242</f>
        <v>0</v>
      </c>
      <c r="AH242" s="52">
        <v>0</v>
      </c>
      <c r="AI242" s="52">
        <v>0</v>
      </c>
      <c r="AJ242" s="25">
        <f>AK242+AL242</f>
        <v>0</v>
      </c>
      <c r="AK242" s="52">
        <v>0</v>
      </c>
      <c r="AL242" s="52">
        <v>0</v>
      </c>
      <c r="AM242" s="25">
        <f>+AN242+AQ242</f>
        <v>0</v>
      </c>
      <c r="AN242" s="25">
        <f>AO242+AP242</f>
        <v>0</v>
      </c>
      <c r="AO242" s="52">
        <v>0</v>
      </c>
      <c r="AP242" s="52">
        <v>0</v>
      </c>
      <c r="AQ242" s="25">
        <f>AR242+AS242</f>
        <v>0</v>
      </c>
      <c r="AR242" s="52">
        <v>0</v>
      </c>
      <c r="AS242" s="52">
        <v>0</v>
      </c>
      <c r="AT242" s="25">
        <f>+AU242+AX242</f>
        <v>0</v>
      </c>
      <c r="AU242" s="25">
        <f>AV242+AW242</f>
        <v>0</v>
      </c>
      <c r="AV242" s="52">
        <v>0</v>
      </c>
      <c r="AW242" s="52">
        <v>0</v>
      </c>
      <c r="AX242" s="25">
        <f>AY242+AZ242</f>
        <v>0</v>
      </c>
      <c r="AY242" s="52">
        <v>0</v>
      </c>
      <c r="AZ242" s="52">
        <v>0</v>
      </c>
      <c r="BA242" s="25">
        <f>+BB242+BE242</f>
        <v>0</v>
      </c>
      <c r="BB242" s="25">
        <f>BC242+BD242</f>
        <v>0</v>
      </c>
      <c r="BC242" s="52">
        <f>+AH242+AO242+AV242</f>
        <v>0</v>
      </c>
      <c r="BD242" s="52">
        <f>+AI242+AP242+AW242</f>
        <v>0</v>
      </c>
      <c r="BE242" s="25">
        <f>BF242+BG242</f>
        <v>0</v>
      </c>
      <c r="BF242" s="52">
        <f>+AK242+AR242+AY242</f>
        <v>0</v>
      </c>
      <c r="BG242" s="52">
        <f>+AL242+AS242+AZ242</f>
        <v>0</v>
      </c>
      <c r="BH242" s="25">
        <f>+BI242+BL242</f>
        <v>0</v>
      </c>
      <c r="BI242" s="25">
        <f>BJ242+BK242</f>
        <v>0</v>
      </c>
      <c r="BJ242" s="52">
        <v>0</v>
      </c>
      <c r="BK242" s="52">
        <v>0</v>
      </c>
      <c r="BL242" s="25">
        <f>BM242+BN242</f>
        <v>0</v>
      </c>
      <c r="BM242" s="52">
        <v>0</v>
      </c>
      <c r="BN242" s="52">
        <v>0</v>
      </c>
      <c r="BO242" s="25">
        <f>+BP242+BS242</f>
        <v>0</v>
      </c>
      <c r="BP242" s="25">
        <f>BQ242+BR242</f>
        <v>0</v>
      </c>
      <c r="BQ242" s="52">
        <v>0</v>
      </c>
      <c r="BR242" s="52">
        <v>0</v>
      </c>
      <c r="BS242" s="25">
        <f>BT242+BU242</f>
        <v>0</v>
      </c>
      <c r="BT242" s="52">
        <v>0</v>
      </c>
      <c r="BU242" s="52">
        <v>0</v>
      </c>
      <c r="BV242" s="25">
        <f>+BW242+BZ242</f>
        <v>0</v>
      </c>
      <c r="BW242" s="25">
        <f>BX242+BY242</f>
        <v>0</v>
      </c>
      <c r="BX242" s="52">
        <v>0</v>
      </c>
      <c r="BY242" s="52">
        <v>0</v>
      </c>
      <c r="BZ242" s="25">
        <f>CA242+CB242</f>
        <v>0</v>
      </c>
      <c r="CA242" s="52">
        <v>0</v>
      </c>
      <c r="CB242" s="52">
        <v>0</v>
      </c>
      <c r="CC242" s="25">
        <f>+CD242+CG242</f>
        <v>0</v>
      </c>
      <c r="CD242" s="25">
        <f>CE242+CF242</f>
        <v>0</v>
      </c>
      <c r="CE242" s="52">
        <f>+BJ242+BQ242+BX242</f>
        <v>0</v>
      </c>
      <c r="CF242" s="52">
        <f>+BK242+BR242+BY242</f>
        <v>0</v>
      </c>
      <c r="CG242" s="25">
        <f>CH242+CI242</f>
        <v>0</v>
      </c>
      <c r="CH242" s="52">
        <f>+BM242+BT242+CA242</f>
        <v>0</v>
      </c>
      <c r="CI242" s="52">
        <f>+BN242+BU242+CB242</f>
        <v>0</v>
      </c>
      <c r="CJ242" s="25">
        <f>+CK242+CN242</f>
        <v>0</v>
      </c>
      <c r="CK242" s="25">
        <f>CL242+CM242</f>
        <v>0</v>
      </c>
      <c r="CL242" s="52">
        <v>0</v>
      </c>
      <c r="CM242" s="52">
        <v>0</v>
      </c>
      <c r="CN242" s="25">
        <f>CO242+CP242</f>
        <v>0</v>
      </c>
      <c r="CO242" s="52">
        <v>0</v>
      </c>
      <c r="CP242" s="52">
        <v>0</v>
      </c>
      <c r="CQ242" s="25">
        <f>+CR242+CU242</f>
        <v>0</v>
      </c>
      <c r="CR242" s="25">
        <f>CS242+CT242</f>
        <v>0</v>
      </c>
      <c r="CS242" s="52">
        <v>0</v>
      </c>
      <c r="CT242" s="52">
        <v>0</v>
      </c>
      <c r="CU242" s="25">
        <f>CV242+CW242</f>
        <v>0</v>
      </c>
      <c r="CV242" s="52">
        <v>0</v>
      </c>
      <c r="CW242" s="52">
        <v>0</v>
      </c>
      <c r="CX242" s="25">
        <f>+CY242+DB242</f>
        <v>0</v>
      </c>
      <c r="CY242" s="25">
        <f>CZ242+DA242</f>
        <v>0</v>
      </c>
      <c r="CZ242" s="52">
        <v>0</v>
      </c>
      <c r="DA242" s="52">
        <v>0</v>
      </c>
      <c r="DB242" s="25">
        <f>DC242+DD242</f>
        <v>0</v>
      </c>
      <c r="DC242" s="52">
        <v>0</v>
      </c>
      <c r="DD242" s="52">
        <v>0</v>
      </c>
      <c r="DE242" s="25">
        <f>+DF242+DI242</f>
        <v>0</v>
      </c>
      <c r="DF242" s="25">
        <f>DG242+DH242</f>
        <v>0</v>
      </c>
      <c r="DG242" s="52">
        <f>+CL242+CS242+CZ242</f>
        <v>0</v>
      </c>
      <c r="DH242" s="52">
        <f>+CM242+CT242+DA242</f>
        <v>0</v>
      </c>
      <c r="DI242" s="25">
        <f>DJ242+DK242</f>
        <v>0</v>
      </c>
      <c r="DJ242" s="52">
        <f>+CO242+CV242+DC242</f>
        <v>0</v>
      </c>
      <c r="DK242" s="52">
        <f>+CP242+CW242+DD242</f>
        <v>0</v>
      </c>
      <c r="DL242" s="25">
        <f>+DM242+DP242</f>
        <v>9694.89</v>
      </c>
      <c r="DM242" s="25">
        <f>DN242+DO242</f>
        <v>9694.89</v>
      </c>
      <c r="DN242" s="52">
        <f>AA242+BC242+CE242+DG242</f>
        <v>8256.81</v>
      </c>
      <c r="DO242" s="52">
        <f>AB242+BD242+CF242+DH242</f>
        <v>1438.08</v>
      </c>
      <c r="DP242" s="25">
        <f>DQ242+DR242</f>
        <v>0</v>
      </c>
      <c r="DQ242" s="52">
        <f>AD242+BF242+CH242+DJ242</f>
        <v>0</v>
      </c>
      <c r="DR242" s="52">
        <f>AE242+BG242+CI242+DK242</f>
        <v>0</v>
      </c>
    </row>
    <row r="243" spans="1:122" s="27" customFormat="1" x14ac:dyDescent="0.2">
      <c r="A243" s="35"/>
      <c r="B243" s="63"/>
      <c r="C243" s="34" t="s">
        <v>169</v>
      </c>
      <c r="D243" s="25">
        <f t="shared" si="3569"/>
        <v>0</v>
      </c>
      <c r="E243" s="25">
        <f t="shared" si="3570"/>
        <v>0</v>
      </c>
      <c r="F243" s="52">
        <v>0</v>
      </c>
      <c r="G243" s="52">
        <v>0</v>
      </c>
      <c r="H243" s="25">
        <f t="shared" si="3571"/>
        <v>0</v>
      </c>
      <c r="I243" s="52">
        <v>0</v>
      </c>
      <c r="J243" s="52">
        <v>0</v>
      </c>
      <c r="K243" s="25">
        <f t="shared" si="3572"/>
        <v>0</v>
      </c>
      <c r="L243" s="25">
        <f t="shared" si="3573"/>
        <v>0</v>
      </c>
      <c r="M243" s="52">
        <v>0</v>
      </c>
      <c r="N243" s="52">
        <v>0</v>
      </c>
      <c r="O243" s="25">
        <f t="shared" si="3574"/>
        <v>0</v>
      </c>
      <c r="P243" s="52">
        <v>0</v>
      </c>
      <c r="Q243" s="52">
        <v>0</v>
      </c>
      <c r="R243" s="25">
        <f t="shared" si="3575"/>
        <v>0</v>
      </c>
      <c r="S243" s="25">
        <f t="shared" si="3576"/>
        <v>0</v>
      </c>
      <c r="T243" s="52">
        <v>0</v>
      </c>
      <c r="U243" s="52">
        <v>0</v>
      </c>
      <c r="V243" s="25">
        <f t="shared" si="3577"/>
        <v>0</v>
      </c>
      <c r="W243" s="52">
        <v>0</v>
      </c>
      <c r="X243" s="52">
        <v>0</v>
      </c>
      <c r="Y243" s="25">
        <f t="shared" si="3578"/>
        <v>0</v>
      </c>
      <c r="Z243" s="25">
        <f t="shared" si="3579"/>
        <v>0</v>
      </c>
      <c r="AA243" s="52">
        <f t="shared" si="3580"/>
        <v>0</v>
      </c>
      <c r="AB243" s="52">
        <f t="shared" si="3580"/>
        <v>0</v>
      </c>
      <c r="AC243" s="25">
        <f t="shared" si="3581"/>
        <v>0</v>
      </c>
      <c r="AD243" s="52">
        <f t="shared" si="3582"/>
        <v>0</v>
      </c>
      <c r="AE243" s="52">
        <f t="shared" si="3582"/>
        <v>0</v>
      </c>
      <c r="AF243" s="25">
        <f t="shared" si="3583"/>
        <v>0</v>
      </c>
      <c r="AG243" s="25">
        <f t="shared" si="3584"/>
        <v>0</v>
      </c>
      <c r="AH243" s="52">
        <v>0</v>
      </c>
      <c r="AI243" s="52">
        <v>0</v>
      </c>
      <c r="AJ243" s="25">
        <f t="shared" si="3585"/>
        <v>0</v>
      </c>
      <c r="AK243" s="52">
        <v>0</v>
      </c>
      <c r="AL243" s="52">
        <v>0</v>
      </c>
      <c r="AM243" s="25">
        <f t="shared" si="3586"/>
        <v>0</v>
      </c>
      <c r="AN243" s="25">
        <f t="shared" si="3587"/>
        <v>0</v>
      </c>
      <c r="AO243" s="52">
        <v>0</v>
      </c>
      <c r="AP243" s="52">
        <v>0</v>
      </c>
      <c r="AQ243" s="25">
        <f t="shared" si="3588"/>
        <v>0</v>
      </c>
      <c r="AR243" s="52">
        <v>0</v>
      </c>
      <c r="AS243" s="52">
        <v>0</v>
      </c>
      <c r="AT243" s="25">
        <f t="shared" si="3589"/>
        <v>0</v>
      </c>
      <c r="AU243" s="25">
        <f t="shared" si="3590"/>
        <v>0</v>
      </c>
      <c r="AV243" s="52">
        <v>0</v>
      </c>
      <c r="AW243" s="52">
        <v>0</v>
      </c>
      <c r="AX243" s="25">
        <f t="shared" si="3591"/>
        <v>0</v>
      </c>
      <c r="AY243" s="52">
        <v>0</v>
      </c>
      <c r="AZ243" s="52">
        <v>0</v>
      </c>
      <c r="BA243" s="25">
        <f t="shared" si="3592"/>
        <v>0</v>
      </c>
      <c r="BB243" s="25">
        <f t="shared" si="3593"/>
        <v>0</v>
      </c>
      <c r="BC243" s="52">
        <f t="shared" si="3594"/>
        <v>0</v>
      </c>
      <c r="BD243" s="52">
        <f t="shared" si="3594"/>
        <v>0</v>
      </c>
      <c r="BE243" s="25">
        <f t="shared" si="3595"/>
        <v>0</v>
      </c>
      <c r="BF243" s="52">
        <f t="shared" si="3596"/>
        <v>0</v>
      </c>
      <c r="BG243" s="52">
        <f t="shared" si="3596"/>
        <v>0</v>
      </c>
      <c r="BH243" s="25">
        <f t="shared" si="3597"/>
        <v>0</v>
      </c>
      <c r="BI243" s="25">
        <f t="shared" si="3598"/>
        <v>0</v>
      </c>
      <c r="BJ243" s="52">
        <v>0</v>
      </c>
      <c r="BK243" s="52">
        <v>0</v>
      </c>
      <c r="BL243" s="25">
        <f t="shared" si="3599"/>
        <v>0</v>
      </c>
      <c r="BM243" s="52">
        <v>0</v>
      </c>
      <c r="BN243" s="52">
        <v>0</v>
      </c>
      <c r="BO243" s="25">
        <f t="shared" si="3600"/>
        <v>0</v>
      </c>
      <c r="BP243" s="25">
        <f t="shared" si="3601"/>
        <v>0</v>
      </c>
      <c r="BQ243" s="52">
        <v>0</v>
      </c>
      <c r="BR243" s="52">
        <v>0</v>
      </c>
      <c r="BS243" s="25">
        <f t="shared" si="3602"/>
        <v>0</v>
      </c>
      <c r="BT243" s="52">
        <v>0</v>
      </c>
      <c r="BU243" s="52">
        <v>0</v>
      </c>
      <c r="BV243" s="25">
        <f t="shared" si="3603"/>
        <v>0</v>
      </c>
      <c r="BW243" s="25">
        <f t="shared" si="3604"/>
        <v>0</v>
      </c>
      <c r="BX243" s="52">
        <v>0</v>
      </c>
      <c r="BY243" s="52">
        <v>0</v>
      </c>
      <c r="BZ243" s="25">
        <f t="shared" si="3605"/>
        <v>0</v>
      </c>
      <c r="CA243" s="52">
        <v>0</v>
      </c>
      <c r="CB243" s="52">
        <v>0</v>
      </c>
      <c r="CC243" s="25">
        <f t="shared" si="3606"/>
        <v>0</v>
      </c>
      <c r="CD243" s="25">
        <f t="shared" si="3607"/>
        <v>0</v>
      </c>
      <c r="CE243" s="52">
        <f t="shared" si="3608"/>
        <v>0</v>
      </c>
      <c r="CF243" s="52">
        <f t="shared" si="3608"/>
        <v>0</v>
      </c>
      <c r="CG243" s="25">
        <f t="shared" si="3609"/>
        <v>0</v>
      </c>
      <c r="CH243" s="52">
        <f t="shared" si="3610"/>
        <v>0</v>
      </c>
      <c r="CI243" s="52">
        <f t="shared" si="3610"/>
        <v>0</v>
      </c>
      <c r="CJ243" s="25">
        <f t="shared" si="3611"/>
        <v>0</v>
      </c>
      <c r="CK243" s="25">
        <f t="shared" si="3612"/>
        <v>0</v>
      </c>
      <c r="CL243" s="52">
        <v>0</v>
      </c>
      <c r="CM243" s="52">
        <v>0</v>
      </c>
      <c r="CN243" s="25">
        <f t="shared" si="3613"/>
        <v>0</v>
      </c>
      <c r="CO243" s="52">
        <v>0</v>
      </c>
      <c r="CP243" s="52">
        <v>0</v>
      </c>
      <c r="CQ243" s="25">
        <f t="shared" si="3614"/>
        <v>0</v>
      </c>
      <c r="CR243" s="25">
        <f t="shared" si="3615"/>
        <v>0</v>
      </c>
      <c r="CS243" s="52">
        <v>0</v>
      </c>
      <c r="CT243" s="52">
        <v>0</v>
      </c>
      <c r="CU243" s="25">
        <f t="shared" si="3616"/>
        <v>0</v>
      </c>
      <c r="CV243" s="52">
        <v>0</v>
      </c>
      <c r="CW243" s="52">
        <v>0</v>
      </c>
      <c r="CX243" s="25">
        <f t="shared" si="3617"/>
        <v>0</v>
      </c>
      <c r="CY243" s="25">
        <f t="shared" si="3618"/>
        <v>0</v>
      </c>
      <c r="CZ243" s="52">
        <v>0</v>
      </c>
      <c r="DA243" s="52">
        <v>0</v>
      </c>
      <c r="DB243" s="25">
        <f t="shared" si="3619"/>
        <v>0</v>
      </c>
      <c r="DC243" s="52">
        <v>0</v>
      </c>
      <c r="DD243" s="52">
        <v>0</v>
      </c>
      <c r="DE243" s="25">
        <f t="shared" si="3620"/>
        <v>0</v>
      </c>
      <c r="DF243" s="25">
        <f t="shared" si="3621"/>
        <v>0</v>
      </c>
      <c r="DG243" s="52">
        <f t="shared" si="3622"/>
        <v>0</v>
      </c>
      <c r="DH243" s="52">
        <f t="shared" si="3622"/>
        <v>0</v>
      </c>
      <c r="DI243" s="25">
        <f t="shared" si="3623"/>
        <v>0</v>
      </c>
      <c r="DJ243" s="52">
        <f t="shared" si="3624"/>
        <v>0</v>
      </c>
      <c r="DK243" s="52">
        <f t="shared" si="3624"/>
        <v>0</v>
      </c>
      <c r="DL243" s="25">
        <f t="shared" si="3625"/>
        <v>0</v>
      </c>
      <c r="DM243" s="25">
        <f t="shared" si="3626"/>
        <v>0</v>
      </c>
      <c r="DN243" s="52">
        <f t="shared" si="3627"/>
        <v>0</v>
      </c>
      <c r="DO243" s="52">
        <f t="shared" si="3627"/>
        <v>0</v>
      </c>
      <c r="DP243" s="25">
        <f t="shared" si="3628"/>
        <v>0</v>
      </c>
      <c r="DQ243" s="52">
        <f t="shared" si="3629"/>
        <v>0</v>
      </c>
      <c r="DR243" s="52">
        <f t="shared" si="3629"/>
        <v>0</v>
      </c>
    </row>
    <row r="244" spans="1:122" s="27" customFormat="1" x14ac:dyDescent="0.2">
      <c r="A244" s="35"/>
      <c r="B244" s="63"/>
      <c r="C244" s="34" t="s">
        <v>170</v>
      </c>
      <c r="D244" s="25">
        <f>E244+H244</f>
        <v>6015.6100000000006</v>
      </c>
      <c r="E244" s="25">
        <f>SUM(F244:G244)</f>
        <v>6015.6100000000006</v>
      </c>
      <c r="F244" s="25">
        <f>SUM(F245:F247)</f>
        <v>3934.25</v>
      </c>
      <c r="G244" s="25">
        <f>SUM(G245:G247)</f>
        <v>2081.36</v>
      </c>
      <c r="H244" s="25">
        <f>SUM(I244:J244)</f>
        <v>0</v>
      </c>
      <c r="I244" s="25">
        <f>SUM(I245:I247)</f>
        <v>0</v>
      </c>
      <c r="J244" s="25">
        <f>SUM(J245:J247)</f>
        <v>0</v>
      </c>
      <c r="K244" s="25">
        <f t="shared" ref="K244" si="3630">L244+O244</f>
        <v>1450.73</v>
      </c>
      <c r="L244" s="25">
        <f t="shared" ref="L244" si="3631">SUM(M244:N244)</f>
        <v>1450.73</v>
      </c>
      <c r="M244" s="25">
        <f t="shared" ref="M244:N244" si="3632">SUM(M245:M247)</f>
        <v>670.06</v>
      </c>
      <c r="N244" s="25">
        <f t="shared" si="3632"/>
        <v>780.67</v>
      </c>
      <c r="O244" s="25">
        <f t="shared" ref="O244" si="3633">SUM(P244:Q244)</f>
        <v>0</v>
      </c>
      <c r="P244" s="25">
        <f t="shared" ref="P244:Q244" si="3634">SUM(P245:P247)</f>
        <v>0</v>
      </c>
      <c r="Q244" s="25">
        <f t="shared" si="3634"/>
        <v>0</v>
      </c>
      <c r="R244" s="25">
        <f t="shared" ref="R244" si="3635">S244+V244</f>
        <v>5289.73</v>
      </c>
      <c r="S244" s="25">
        <f t="shared" ref="S244" si="3636">SUM(T244:U244)</f>
        <v>5289.73</v>
      </c>
      <c r="T244" s="25">
        <f t="shared" ref="T244:U244" si="3637">SUM(T245:T247)</f>
        <v>3703.68</v>
      </c>
      <c r="U244" s="25">
        <f t="shared" si="3637"/>
        <v>1586.0500000000002</v>
      </c>
      <c r="V244" s="25">
        <f t="shared" ref="V244" si="3638">SUM(W244:X244)</f>
        <v>0</v>
      </c>
      <c r="W244" s="25">
        <f t="shared" ref="W244:X244" si="3639">SUM(W245:W247)</f>
        <v>0</v>
      </c>
      <c r="X244" s="25">
        <f t="shared" si="3639"/>
        <v>0</v>
      </c>
      <c r="Y244" s="25">
        <f>Z244+AC244</f>
        <v>12756.07</v>
      </c>
      <c r="Z244" s="25">
        <f>SUM(AA244:AB244)</f>
        <v>12756.07</v>
      </c>
      <c r="AA244" s="25">
        <f>F244+M244+T244</f>
        <v>8307.99</v>
      </c>
      <c r="AB244" s="25">
        <f>G244+N244+U244</f>
        <v>4448.08</v>
      </c>
      <c r="AC244" s="25">
        <f>SUM(AD244:AE244)</f>
        <v>0</v>
      </c>
      <c r="AD244" s="25">
        <f>I244+P244+W244</f>
        <v>0</v>
      </c>
      <c r="AE244" s="25">
        <f>J244+Q244+X244</f>
        <v>0</v>
      </c>
      <c r="AF244" s="25">
        <f t="shared" ref="AF244" si="3640">AG244+AJ244</f>
        <v>0</v>
      </c>
      <c r="AG244" s="25">
        <f>SUM(AH244:AI244)</f>
        <v>0</v>
      </c>
      <c r="AH244" s="25">
        <f>SUM(AH245:AH247)</f>
        <v>0</v>
      </c>
      <c r="AI244" s="25">
        <f>SUM(AI245:AI247)</f>
        <v>0</v>
      </c>
      <c r="AJ244" s="25">
        <f>SUM(AK244:AL244)</f>
        <v>0</v>
      </c>
      <c r="AK244" s="25">
        <f>SUM(AK245:AK247)</f>
        <v>0</v>
      </c>
      <c r="AL244" s="25">
        <f>SUM(AL245:AL247)</f>
        <v>0</v>
      </c>
      <c r="AM244" s="25">
        <f t="shared" ref="AM244" si="3641">AN244+AQ244</f>
        <v>0</v>
      </c>
      <c r="AN244" s="25">
        <f t="shared" ref="AN244" si="3642">SUM(AO244:AP244)</f>
        <v>0</v>
      </c>
      <c r="AO244" s="25">
        <f t="shared" ref="AO244:AP244" si="3643">SUM(AO245:AO247)</f>
        <v>0</v>
      </c>
      <c r="AP244" s="25">
        <f t="shared" si="3643"/>
        <v>0</v>
      </c>
      <c r="AQ244" s="25">
        <f t="shared" ref="AQ244" si="3644">SUM(AR244:AS244)</f>
        <v>0</v>
      </c>
      <c r="AR244" s="25">
        <f t="shared" ref="AR244:AS244" si="3645">SUM(AR245:AR247)</f>
        <v>0</v>
      </c>
      <c r="AS244" s="25">
        <f t="shared" si="3645"/>
        <v>0</v>
      </c>
      <c r="AT244" s="25">
        <f t="shared" ref="AT244" si="3646">AU244+AX244</f>
        <v>0</v>
      </c>
      <c r="AU244" s="25">
        <f t="shared" ref="AU244" si="3647">SUM(AV244:AW244)</f>
        <v>0</v>
      </c>
      <c r="AV244" s="25">
        <f t="shared" ref="AV244:AW244" si="3648">SUM(AV245:AV247)</f>
        <v>0</v>
      </c>
      <c r="AW244" s="25">
        <f t="shared" si="3648"/>
        <v>0</v>
      </c>
      <c r="AX244" s="25">
        <f t="shared" ref="AX244" si="3649">SUM(AY244:AZ244)</f>
        <v>0</v>
      </c>
      <c r="AY244" s="25">
        <f t="shared" ref="AY244:AZ244" si="3650">SUM(AY245:AY247)</f>
        <v>0</v>
      </c>
      <c r="AZ244" s="25">
        <f t="shared" si="3650"/>
        <v>0</v>
      </c>
      <c r="BA244" s="25">
        <f t="shared" ref="BA244" si="3651">BB244+BE244</f>
        <v>0</v>
      </c>
      <c r="BB244" s="25">
        <f t="shared" ref="BB244" si="3652">SUM(BC244:BD244)</f>
        <v>0</v>
      </c>
      <c r="BC244" s="25">
        <f>AH244+AO244+AV244</f>
        <v>0</v>
      </c>
      <c r="BD244" s="25">
        <f>AI244+AP244+AW244</f>
        <v>0</v>
      </c>
      <c r="BE244" s="25">
        <f t="shared" ref="BE244" si="3653">SUM(BF244:BG244)</f>
        <v>0</v>
      </c>
      <c r="BF244" s="25">
        <f>AK244+AR244+AY244</f>
        <v>0</v>
      </c>
      <c r="BG244" s="25">
        <f>AL244+AS244+AZ244</f>
        <v>0</v>
      </c>
      <c r="BH244" s="25">
        <f t="shared" ref="BH244" si="3654">BI244+BL244</f>
        <v>0</v>
      </c>
      <c r="BI244" s="25">
        <f>SUM(BJ244:BK244)</f>
        <v>0</v>
      </c>
      <c r="BJ244" s="25">
        <f>SUM(BJ245:BJ247)</f>
        <v>0</v>
      </c>
      <c r="BK244" s="25">
        <f>SUM(BK245:BK247)</f>
        <v>0</v>
      </c>
      <c r="BL244" s="25">
        <f>SUM(BM244:BN244)</f>
        <v>0</v>
      </c>
      <c r="BM244" s="25">
        <f>SUM(BM245:BM247)</f>
        <v>0</v>
      </c>
      <c r="BN244" s="25">
        <f>SUM(BN245:BN247)</f>
        <v>0</v>
      </c>
      <c r="BO244" s="25">
        <f t="shared" ref="BO244" si="3655">BP244+BS244</f>
        <v>0</v>
      </c>
      <c r="BP244" s="25">
        <f t="shared" ref="BP244" si="3656">SUM(BQ244:BR244)</f>
        <v>0</v>
      </c>
      <c r="BQ244" s="25">
        <f t="shared" ref="BQ244:BR244" si="3657">SUM(BQ245:BQ247)</f>
        <v>0</v>
      </c>
      <c r="BR244" s="25">
        <f t="shared" si="3657"/>
        <v>0</v>
      </c>
      <c r="BS244" s="25">
        <f t="shared" ref="BS244" si="3658">SUM(BT244:BU244)</f>
        <v>0</v>
      </c>
      <c r="BT244" s="25">
        <f t="shared" ref="BT244:BU244" si="3659">SUM(BT245:BT247)</f>
        <v>0</v>
      </c>
      <c r="BU244" s="25">
        <f t="shared" si="3659"/>
        <v>0</v>
      </c>
      <c r="BV244" s="25">
        <f t="shared" ref="BV244" si="3660">BW244+BZ244</f>
        <v>0</v>
      </c>
      <c r="BW244" s="25">
        <f t="shared" ref="BW244" si="3661">SUM(BX244:BY244)</f>
        <v>0</v>
      </c>
      <c r="BX244" s="25">
        <f t="shared" ref="BX244:BY244" si="3662">SUM(BX245:BX247)</f>
        <v>0</v>
      </c>
      <c r="BY244" s="25">
        <f t="shared" si="3662"/>
        <v>0</v>
      </c>
      <c r="BZ244" s="25">
        <f t="shared" ref="BZ244" si="3663">SUM(CA244:CB244)</f>
        <v>0</v>
      </c>
      <c r="CA244" s="25">
        <f t="shared" ref="CA244:CB244" si="3664">SUM(CA245:CA247)</f>
        <v>0</v>
      </c>
      <c r="CB244" s="25">
        <f t="shared" si="3664"/>
        <v>0</v>
      </c>
      <c r="CC244" s="25">
        <f t="shared" ref="CC244" si="3665">CD244+CG244</f>
        <v>0</v>
      </c>
      <c r="CD244" s="25">
        <f t="shared" ref="CD244" si="3666">SUM(CE244:CF244)</f>
        <v>0</v>
      </c>
      <c r="CE244" s="25">
        <f t="shared" ref="CE244:CF244" si="3667">BJ244+BQ244+BX244</f>
        <v>0</v>
      </c>
      <c r="CF244" s="25">
        <f t="shared" si="3667"/>
        <v>0</v>
      </c>
      <c r="CG244" s="25">
        <f t="shared" ref="CG244" si="3668">SUM(CH244:CI244)</f>
        <v>0</v>
      </c>
      <c r="CH244" s="25">
        <f t="shared" ref="CH244:CI244" si="3669">BM244+BT244+CA244</f>
        <v>0</v>
      </c>
      <c r="CI244" s="25">
        <f t="shared" si="3669"/>
        <v>0</v>
      </c>
      <c r="CJ244" s="25">
        <f t="shared" ref="CJ244" si="3670">CK244+CN244</f>
        <v>0</v>
      </c>
      <c r="CK244" s="25">
        <f>SUM(CL244:CM244)</f>
        <v>0</v>
      </c>
      <c r="CL244" s="25">
        <f>SUM(CL245:CL247)</f>
        <v>0</v>
      </c>
      <c r="CM244" s="25">
        <f>SUM(CM245:CM247)</f>
        <v>0</v>
      </c>
      <c r="CN244" s="25">
        <f>SUM(CO244:CP244)</f>
        <v>0</v>
      </c>
      <c r="CO244" s="25">
        <f>SUM(CO245:CO247)</f>
        <v>0</v>
      </c>
      <c r="CP244" s="25">
        <f>SUM(CP245:CP247)</f>
        <v>0</v>
      </c>
      <c r="CQ244" s="25">
        <f t="shared" ref="CQ244" si="3671">CR244+CU244</f>
        <v>0</v>
      </c>
      <c r="CR244" s="25">
        <f t="shared" ref="CR244" si="3672">SUM(CS244:CT244)</f>
        <v>0</v>
      </c>
      <c r="CS244" s="25">
        <f t="shared" ref="CS244:CT244" si="3673">SUM(CS245:CS247)</f>
        <v>0</v>
      </c>
      <c r="CT244" s="25">
        <f t="shared" si="3673"/>
        <v>0</v>
      </c>
      <c r="CU244" s="25">
        <f t="shared" ref="CU244" si="3674">SUM(CV244:CW244)</f>
        <v>0</v>
      </c>
      <c r="CV244" s="25">
        <f t="shared" ref="CV244:CW244" si="3675">SUM(CV245:CV247)</f>
        <v>0</v>
      </c>
      <c r="CW244" s="25">
        <f t="shared" si="3675"/>
        <v>0</v>
      </c>
      <c r="CX244" s="25">
        <f t="shared" ref="CX244" si="3676">CY244+DB244</f>
        <v>0</v>
      </c>
      <c r="CY244" s="25">
        <f t="shared" ref="CY244" si="3677">SUM(CZ244:DA244)</f>
        <v>0</v>
      </c>
      <c r="CZ244" s="25">
        <f t="shared" ref="CZ244:DA244" si="3678">SUM(CZ245:CZ247)</f>
        <v>0</v>
      </c>
      <c r="DA244" s="25">
        <f t="shared" si="3678"/>
        <v>0</v>
      </c>
      <c r="DB244" s="25">
        <f t="shared" ref="DB244" si="3679">SUM(DC244:DD244)</f>
        <v>0</v>
      </c>
      <c r="DC244" s="25">
        <f t="shared" ref="DC244:DD244" si="3680">SUM(DC245:DC247)</f>
        <v>0</v>
      </c>
      <c r="DD244" s="25">
        <f t="shared" si="3680"/>
        <v>0</v>
      </c>
      <c r="DE244" s="25">
        <f t="shared" ref="DE244" si="3681">DF244+DI244</f>
        <v>0</v>
      </c>
      <c r="DF244" s="25">
        <f t="shared" ref="DF244" si="3682">SUM(DG244:DH244)</f>
        <v>0</v>
      </c>
      <c r="DG244" s="25">
        <f t="shared" ref="DG244:DH244" si="3683">CL244+CS244+CZ244</f>
        <v>0</v>
      </c>
      <c r="DH244" s="25">
        <f t="shared" si="3683"/>
        <v>0</v>
      </c>
      <c r="DI244" s="25">
        <f t="shared" ref="DI244" si="3684">SUM(DJ244:DK244)</f>
        <v>0</v>
      </c>
      <c r="DJ244" s="25">
        <f t="shared" ref="DJ244:DK244" si="3685">CO244+CV244+DC244</f>
        <v>0</v>
      </c>
      <c r="DK244" s="25">
        <f t="shared" si="3685"/>
        <v>0</v>
      </c>
      <c r="DL244" s="25">
        <f>DM244+DP244</f>
        <v>12756.07</v>
      </c>
      <c r="DM244" s="25">
        <f>SUM(DN244:DO244)</f>
        <v>12756.07</v>
      </c>
      <c r="DN244" s="25">
        <f t="shared" ref="DN244" si="3686">AA244+BC244+CE244+DG244</f>
        <v>8307.99</v>
      </c>
      <c r="DO244" s="25">
        <f t="shared" ref="DO244" si="3687">AB244+BD244+CF244+DH244</f>
        <v>4448.08</v>
      </c>
      <c r="DP244" s="25">
        <f>SUM(DQ244:DR244)</f>
        <v>0</v>
      </c>
      <c r="DQ244" s="25">
        <f t="shared" ref="DQ244" si="3688">AD244+BF244+CH244+DJ244</f>
        <v>0</v>
      </c>
      <c r="DR244" s="25">
        <f t="shared" ref="DR244" si="3689">AE244+BG244+CI244+DK244</f>
        <v>0</v>
      </c>
    </row>
    <row r="245" spans="1:122" s="27" customFormat="1" x14ac:dyDescent="0.2">
      <c r="A245" s="35"/>
      <c r="B245" s="63"/>
      <c r="C245" s="36" t="s">
        <v>171</v>
      </c>
      <c r="D245" s="25">
        <f>+E245+H245</f>
        <v>0</v>
      </c>
      <c r="E245" s="25">
        <f>F245+G245</f>
        <v>0</v>
      </c>
      <c r="F245" s="52">
        <v>0</v>
      </c>
      <c r="G245" s="52">
        <v>0</v>
      </c>
      <c r="H245" s="25">
        <f>I245+J245</f>
        <v>0</v>
      </c>
      <c r="I245" s="52">
        <v>0</v>
      </c>
      <c r="J245" s="52">
        <v>0</v>
      </c>
      <c r="K245" s="25">
        <f>+L245+O245</f>
        <v>0</v>
      </c>
      <c r="L245" s="25">
        <f>M245+N245</f>
        <v>0</v>
      </c>
      <c r="M245" s="52">
        <v>0</v>
      </c>
      <c r="N245" s="52">
        <v>0</v>
      </c>
      <c r="O245" s="25">
        <f>P245+Q245</f>
        <v>0</v>
      </c>
      <c r="P245" s="52">
        <v>0</v>
      </c>
      <c r="Q245" s="52">
        <v>0</v>
      </c>
      <c r="R245" s="25">
        <f>+S245+V245</f>
        <v>0</v>
      </c>
      <c r="S245" s="25">
        <f>T245+U245</f>
        <v>0</v>
      </c>
      <c r="T245" s="52">
        <v>0</v>
      </c>
      <c r="U245" s="52">
        <v>0</v>
      </c>
      <c r="V245" s="25">
        <f>W245+X245</f>
        <v>0</v>
      </c>
      <c r="W245" s="52">
        <v>0</v>
      </c>
      <c r="X245" s="52">
        <v>0</v>
      </c>
      <c r="Y245" s="25">
        <f>+Z245+AC245</f>
        <v>0</v>
      </c>
      <c r="Z245" s="25">
        <f>AA245+AB245</f>
        <v>0</v>
      </c>
      <c r="AA245" s="52">
        <f t="shared" ref="AA245:AB247" si="3690">+F245+M245+T245</f>
        <v>0</v>
      </c>
      <c r="AB245" s="52">
        <f t="shared" si="3690"/>
        <v>0</v>
      </c>
      <c r="AC245" s="25">
        <f>AD245+AE245</f>
        <v>0</v>
      </c>
      <c r="AD245" s="52">
        <f t="shared" ref="AD245:AE247" si="3691">+I245+P245+W245</f>
        <v>0</v>
      </c>
      <c r="AE245" s="52">
        <f t="shared" si="3691"/>
        <v>0</v>
      </c>
      <c r="AF245" s="25">
        <f>+AG245+AJ245</f>
        <v>0</v>
      </c>
      <c r="AG245" s="25">
        <f>AH245+AI245</f>
        <v>0</v>
      </c>
      <c r="AH245" s="52">
        <v>0</v>
      </c>
      <c r="AI245" s="52">
        <v>0</v>
      </c>
      <c r="AJ245" s="25">
        <f>AK245+AL245</f>
        <v>0</v>
      </c>
      <c r="AK245" s="52">
        <v>0</v>
      </c>
      <c r="AL245" s="52">
        <v>0</v>
      </c>
      <c r="AM245" s="25">
        <f>+AN245+AQ245</f>
        <v>0</v>
      </c>
      <c r="AN245" s="25">
        <f>AO245+AP245</f>
        <v>0</v>
      </c>
      <c r="AO245" s="52">
        <v>0</v>
      </c>
      <c r="AP245" s="52">
        <v>0</v>
      </c>
      <c r="AQ245" s="25">
        <f>AR245+AS245</f>
        <v>0</v>
      </c>
      <c r="AR245" s="52">
        <v>0</v>
      </c>
      <c r="AS245" s="52">
        <v>0</v>
      </c>
      <c r="AT245" s="25">
        <f>+AU245+AX245</f>
        <v>0</v>
      </c>
      <c r="AU245" s="25">
        <f>AV245+AW245</f>
        <v>0</v>
      </c>
      <c r="AV245" s="52">
        <v>0</v>
      </c>
      <c r="AW245" s="52">
        <v>0</v>
      </c>
      <c r="AX245" s="25">
        <f>AY245+AZ245</f>
        <v>0</v>
      </c>
      <c r="AY245" s="52">
        <v>0</v>
      </c>
      <c r="AZ245" s="52">
        <v>0</v>
      </c>
      <c r="BA245" s="25">
        <f>+BB245+BE245</f>
        <v>0</v>
      </c>
      <c r="BB245" s="25">
        <f>BC245+BD245</f>
        <v>0</v>
      </c>
      <c r="BC245" s="52">
        <f t="shared" ref="BC245:BD247" si="3692">+AH245+AO245+AV245</f>
        <v>0</v>
      </c>
      <c r="BD245" s="52">
        <f t="shared" si="3692"/>
        <v>0</v>
      </c>
      <c r="BE245" s="25">
        <f>BF245+BG245</f>
        <v>0</v>
      </c>
      <c r="BF245" s="52">
        <f t="shared" ref="BF245:BG247" si="3693">+AK245+AR245+AY245</f>
        <v>0</v>
      </c>
      <c r="BG245" s="52">
        <f t="shared" si="3693"/>
        <v>0</v>
      </c>
      <c r="BH245" s="25">
        <f>+BI245+BL245</f>
        <v>0</v>
      </c>
      <c r="BI245" s="25">
        <f>BJ245+BK245</f>
        <v>0</v>
      </c>
      <c r="BJ245" s="52">
        <v>0</v>
      </c>
      <c r="BK245" s="52">
        <v>0</v>
      </c>
      <c r="BL245" s="25">
        <f>BM245+BN245</f>
        <v>0</v>
      </c>
      <c r="BM245" s="52">
        <v>0</v>
      </c>
      <c r="BN245" s="52">
        <v>0</v>
      </c>
      <c r="BO245" s="25">
        <f>+BP245+BS245</f>
        <v>0</v>
      </c>
      <c r="BP245" s="25">
        <f>BQ245+BR245</f>
        <v>0</v>
      </c>
      <c r="BQ245" s="52">
        <v>0</v>
      </c>
      <c r="BR245" s="52">
        <v>0</v>
      </c>
      <c r="BS245" s="25">
        <f>BT245+BU245</f>
        <v>0</v>
      </c>
      <c r="BT245" s="52">
        <v>0</v>
      </c>
      <c r="BU245" s="52">
        <v>0</v>
      </c>
      <c r="BV245" s="25">
        <f>+BW245+BZ245</f>
        <v>0</v>
      </c>
      <c r="BW245" s="25">
        <f>BX245+BY245</f>
        <v>0</v>
      </c>
      <c r="BX245" s="52">
        <v>0</v>
      </c>
      <c r="BY245" s="52">
        <v>0</v>
      </c>
      <c r="BZ245" s="25">
        <f>CA245+CB245</f>
        <v>0</v>
      </c>
      <c r="CA245" s="52">
        <v>0</v>
      </c>
      <c r="CB245" s="52">
        <v>0</v>
      </c>
      <c r="CC245" s="25">
        <f>+CD245+CG245</f>
        <v>0</v>
      </c>
      <c r="CD245" s="25">
        <f>CE245+CF245</f>
        <v>0</v>
      </c>
      <c r="CE245" s="52">
        <f t="shared" ref="CE245:CF247" si="3694">+BJ245+BQ245+BX245</f>
        <v>0</v>
      </c>
      <c r="CF245" s="52">
        <f t="shared" si="3694"/>
        <v>0</v>
      </c>
      <c r="CG245" s="25">
        <f>CH245+CI245</f>
        <v>0</v>
      </c>
      <c r="CH245" s="52">
        <f t="shared" ref="CH245:CI247" si="3695">+BM245+BT245+CA245</f>
        <v>0</v>
      </c>
      <c r="CI245" s="52">
        <f t="shared" si="3695"/>
        <v>0</v>
      </c>
      <c r="CJ245" s="25">
        <f>+CK245+CN245</f>
        <v>0</v>
      </c>
      <c r="CK245" s="25">
        <f>CL245+CM245</f>
        <v>0</v>
      </c>
      <c r="CL245" s="52">
        <v>0</v>
      </c>
      <c r="CM245" s="52">
        <v>0</v>
      </c>
      <c r="CN245" s="25">
        <f>CO245+CP245</f>
        <v>0</v>
      </c>
      <c r="CO245" s="52">
        <v>0</v>
      </c>
      <c r="CP245" s="52">
        <v>0</v>
      </c>
      <c r="CQ245" s="25">
        <f>+CR245+CU245</f>
        <v>0</v>
      </c>
      <c r="CR245" s="25">
        <f>CS245+CT245</f>
        <v>0</v>
      </c>
      <c r="CS245" s="52">
        <v>0</v>
      </c>
      <c r="CT245" s="52">
        <v>0</v>
      </c>
      <c r="CU245" s="25">
        <f>CV245+CW245</f>
        <v>0</v>
      </c>
      <c r="CV245" s="52">
        <v>0</v>
      </c>
      <c r="CW245" s="52">
        <v>0</v>
      </c>
      <c r="CX245" s="25">
        <f>+CY245+DB245</f>
        <v>0</v>
      </c>
      <c r="CY245" s="25">
        <f>CZ245+DA245</f>
        <v>0</v>
      </c>
      <c r="CZ245" s="52">
        <v>0</v>
      </c>
      <c r="DA245" s="52">
        <v>0</v>
      </c>
      <c r="DB245" s="25">
        <f>DC245+DD245</f>
        <v>0</v>
      </c>
      <c r="DC245" s="52">
        <v>0</v>
      </c>
      <c r="DD245" s="52">
        <v>0</v>
      </c>
      <c r="DE245" s="25">
        <f>+DF245+DI245</f>
        <v>0</v>
      </c>
      <c r="DF245" s="25">
        <f>DG245+DH245</f>
        <v>0</v>
      </c>
      <c r="DG245" s="52">
        <f t="shared" ref="DG245:DH247" si="3696">+CL245+CS245+CZ245</f>
        <v>0</v>
      </c>
      <c r="DH245" s="52">
        <f t="shared" si="3696"/>
        <v>0</v>
      </c>
      <c r="DI245" s="25">
        <f>DJ245+DK245</f>
        <v>0</v>
      </c>
      <c r="DJ245" s="52">
        <f t="shared" ref="DJ245:DK247" si="3697">+CO245+CV245+DC245</f>
        <v>0</v>
      </c>
      <c r="DK245" s="52">
        <f t="shared" si="3697"/>
        <v>0</v>
      </c>
      <c r="DL245" s="25">
        <f>+DM245+DP245</f>
        <v>0</v>
      </c>
      <c r="DM245" s="25">
        <f>DN245+DO245</f>
        <v>0</v>
      </c>
      <c r="DN245" s="52">
        <f t="shared" ref="DN245:DO247" si="3698">AA245+BC245+CE245+DG245</f>
        <v>0</v>
      </c>
      <c r="DO245" s="52">
        <f t="shared" si="3698"/>
        <v>0</v>
      </c>
      <c r="DP245" s="25">
        <f>DQ245+DR245</f>
        <v>0</v>
      </c>
      <c r="DQ245" s="52">
        <f t="shared" ref="DQ245:DR247" si="3699">AD245+BF245+CH245+DJ245</f>
        <v>0</v>
      </c>
      <c r="DR245" s="52">
        <f t="shared" si="3699"/>
        <v>0</v>
      </c>
    </row>
    <row r="246" spans="1:122" s="27" customFormat="1" x14ac:dyDescent="0.2">
      <c r="A246" s="35"/>
      <c r="B246" s="63"/>
      <c r="C246" s="36" t="s">
        <v>172</v>
      </c>
      <c r="D246" s="25">
        <f>+E246+H246</f>
        <v>6015.6100000000006</v>
      </c>
      <c r="E246" s="25">
        <f>F246+G246</f>
        <v>6015.6100000000006</v>
      </c>
      <c r="F246" s="52">
        <v>3934.25</v>
      </c>
      <c r="G246" s="52">
        <v>2081.36</v>
      </c>
      <c r="H246" s="25">
        <f>I246+J246</f>
        <v>0</v>
      </c>
      <c r="I246" s="52">
        <v>0</v>
      </c>
      <c r="J246" s="52">
        <v>0</v>
      </c>
      <c r="K246" s="25">
        <f>+L246+O246</f>
        <v>1450.73</v>
      </c>
      <c r="L246" s="25">
        <f>M246+N246</f>
        <v>1450.73</v>
      </c>
      <c r="M246" s="52">
        <v>670.06</v>
      </c>
      <c r="N246" s="52">
        <v>780.67</v>
      </c>
      <c r="O246" s="25">
        <f>P246+Q246</f>
        <v>0</v>
      </c>
      <c r="P246" s="52">
        <v>0</v>
      </c>
      <c r="Q246" s="52">
        <v>0</v>
      </c>
      <c r="R246" s="25">
        <f>+S246+V246</f>
        <v>5289.73</v>
      </c>
      <c r="S246" s="25">
        <f>T246+U246</f>
        <v>5289.73</v>
      </c>
      <c r="T246" s="52">
        <v>3703.68</v>
      </c>
      <c r="U246" s="52">
        <v>1586.0500000000002</v>
      </c>
      <c r="V246" s="25">
        <f>W246+X246</f>
        <v>0</v>
      </c>
      <c r="W246" s="52">
        <v>0</v>
      </c>
      <c r="X246" s="52">
        <v>0</v>
      </c>
      <c r="Y246" s="25">
        <f>+Z246+AC246</f>
        <v>12756.07</v>
      </c>
      <c r="Z246" s="25">
        <f>AA246+AB246</f>
        <v>12756.07</v>
      </c>
      <c r="AA246" s="52">
        <f>+F246+M246+T246</f>
        <v>8307.99</v>
      </c>
      <c r="AB246" s="52">
        <f>+G246+N246+U246</f>
        <v>4448.08</v>
      </c>
      <c r="AC246" s="25">
        <f>AD246+AE246</f>
        <v>0</v>
      </c>
      <c r="AD246" s="52">
        <f>+I246+P246+W246</f>
        <v>0</v>
      </c>
      <c r="AE246" s="52">
        <f>+J246+Q246+X246</f>
        <v>0</v>
      </c>
      <c r="AF246" s="25">
        <f>+AG246+AJ246</f>
        <v>0</v>
      </c>
      <c r="AG246" s="25">
        <f>AH246+AI246</f>
        <v>0</v>
      </c>
      <c r="AH246" s="52">
        <v>0</v>
      </c>
      <c r="AI246" s="52">
        <v>0</v>
      </c>
      <c r="AJ246" s="25">
        <f>AK246+AL246</f>
        <v>0</v>
      </c>
      <c r="AK246" s="52">
        <v>0</v>
      </c>
      <c r="AL246" s="52">
        <v>0</v>
      </c>
      <c r="AM246" s="25">
        <f>+AN246+AQ246</f>
        <v>0</v>
      </c>
      <c r="AN246" s="25">
        <f>AO246+AP246</f>
        <v>0</v>
      </c>
      <c r="AO246" s="52">
        <v>0</v>
      </c>
      <c r="AP246" s="52">
        <v>0</v>
      </c>
      <c r="AQ246" s="25">
        <f>AR246+AS246</f>
        <v>0</v>
      </c>
      <c r="AR246" s="52">
        <v>0</v>
      </c>
      <c r="AS246" s="52">
        <v>0</v>
      </c>
      <c r="AT246" s="25">
        <f>+AU246+AX246</f>
        <v>0</v>
      </c>
      <c r="AU246" s="25">
        <f>AV246+AW246</f>
        <v>0</v>
      </c>
      <c r="AV246" s="52">
        <v>0</v>
      </c>
      <c r="AW246" s="52">
        <v>0</v>
      </c>
      <c r="AX246" s="25">
        <f>AY246+AZ246</f>
        <v>0</v>
      </c>
      <c r="AY246" s="52">
        <v>0</v>
      </c>
      <c r="AZ246" s="52">
        <v>0</v>
      </c>
      <c r="BA246" s="25">
        <f>+BB246+BE246</f>
        <v>0</v>
      </c>
      <c r="BB246" s="25">
        <f>BC246+BD246</f>
        <v>0</v>
      </c>
      <c r="BC246" s="52">
        <f>+AH246+AO246+AV246</f>
        <v>0</v>
      </c>
      <c r="BD246" s="52">
        <f>+AI246+AP246+AW246</f>
        <v>0</v>
      </c>
      <c r="BE246" s="25">
        <f>BF246+BG246</f>
        <v>0</v>
      </c>
      <c r="BF246" s="52">
        <f>+AK246+AR246+AY246</f>
        <v>0</v>
      </c>
      <c r="BG246" s="52">
        <f>+AL246+AS246+AZ246</f>
        <v>0</v>
      </c>
      <c r="BH246" s="25">
        <f>+BI246+BL246</f>
        <v>0</v>
      </c>
      <c r="BI246" s="25">
        <f>BJ246+BK246</f>
        <v>0</v>
      </c>
      <c r="BJ246" s="52">
        <v>0</v>
      </c>
      <c r="BK246" s="52">
        <v>0</v>
      </c>
      <c r="BL246" s="25">
        <f>BM246+BN246</f>
        <v>0</v>
      </c>
      <c r="BM246" s="52">
        <v>0</v>
      </c>
      <c r="BN246" s="52">
        <v>0</v>
      </c>
      <c r="BO246" s="25">
        <f>+BP246+BS246</f>
        <v>0</v>
      </c>
      <c r="BP246" s="25">
        <f>BQ246+BR246</f>
        <v>0</v>
      </c>
      <c r="BQ246" s="52">
        <v>0</v>
      </c>
      <c r="BR246" s="52">
        <v>0</v>
      </c>
      <c r="BS246" s="25">
        <f>BT246+BU246</f>
        <v>0</v>
      </c>
      <c r="BT246" s="52">
        <v>0</v>
      </c>
      <c r="BU246" s="52">
        <v>0</v>
      </c>
      <c r="BV246" s="25">
        <f>+BW246+BZ246</f>
        <v>0</v>
      </c>
      <c r="BW246" s="25">
        <f>BX246+BY246</f>
        <v>0</v>
      </c>
      <c r="BX246" s="52">
        <v>0</v>
      </c>
      <c r="BY246" s="52">
        <v>0</v>
      </c>
      <c r="BZ246" s="25">
        <f>CA246+CB246</f>
        <v>0</v>
      </c>
      <c r="CA246" s="52">
        <v>0</v>
      </c>
      <c r="CB246" s="52">
        <v>0</v>
      </c>
      <c r="CC246" s="25">
        <f>+CD246+CG246</f>
        <v>0</v>
      </c>
      <c r="CD246" s="25">
        <f>CE246+CF246</f>
        <v>0</v>
      </c>
      <c r="CE246" s="52">
        <f>+BJ246+BQ246+BX246</f>
        <v>0</v>
      </c>
      <c r="CF246" s="52">
        <f>+BK246+BR246+BY246</f>
        <v>0</v>
      </c>
      <c r="CG246" s="25">
        <f>CH246+CI246</f>
        <v>0</v>
      </c>
      <c r="CH246" s="52">
        <f>+BM246+BT246+CA246</f>
        <v>0</v>
      </c>
      <c r="CI246" s="52">
        <f>+BN246+BU246+CB246</f>
        <v>0</v>
      </c>
      <c r="CJ246" s="25">
        <f>+CK246+CN246</f>
        <v>0</v>
      </c>
      <c r="CK246" s="25">
        <f>CL246+CM246</f>
        <v>0</v>
      </c>
      <c r="CL246" s="52">
        <v>0</v>
      </c>
      <c r="CM246" s="52">
        <v>0</v>
      </c>
      <c r="CN246" s="25">
        <f>CO246+CP246</f>
        <v>0</v>
      </c>
      <c r="CO246" s="52">
        <v>0</v>
      </c>
      <c r="CP246" s="52">
        <v>0</v>
      </c>
      <c r="CQ246" s="25">
        <f>+CR246+CU246</f>
        <v>0</v>
      </c>
      <c r="CR246" s="25">
        <f>CS246+CT246</f>
        <v>0</v>
      </c>
      <c r="CS246" s="52">
        <v>0</v>
      </c>
      <c r="CT246" s="52">
        <v>0</v>
      </c>
      <c r="CU246" s="25">
        <f>CV246+CW246</f>
        <v>0</v>
      </c>
      <c r="CV246" s="52">
        <v>0</v>
      </c>
      <c r="CW246" s="52">
        <v>0</v>
      </c>
      <c r="CX246" s="25">
        <f>+CY246+DB246</f>
        <v>0</v>
      </c>
      <c r="CY246" s="25">
        <f>CZ246+DA246</f>
        <v>0</v>
      </c>
      <c r="CZ246" s="52">
        <v>0</v>
      </c>
      <c r="DA246" s="52">
        <v>0</v>
      </c>
      <c r="DB246" s="25">
        <f>DC246+DD246</f>
        <v>0</v>
      </c>
      <c r="DC246" s="52">
        <v>0</v>
      </c>
      <c r="DD246" s="52">
        <v>0</v>
      </c>
      <c r="DE246" s="25">
        <f>+DF246+DI246</f>
        <v>0</v>
      </c>
      <c r="DF246" s="25">
        <f>DG246+DH246</f>
        <v>0</v>
      </c>
      <c r="DG246" s="52">
        <f>+CL246+CS246+CZ246</f>
        <v>0</v>
      </c>
      <c r="DH246" s="52">
        <f>+CM246+CT246+DA246</f>
        <v>0</v>
      </c>
      <c r="DI246" s="25">
        <f>DJ246+DK246</f>
        <v>0</v>
      </c>
      <c r="DJ246" s="52">
        <f>+CO246+CV246+DC246</f>
        <v>0</v>
      </c>
      <c r="DK246" s="52">
        <f>+CP246+CW246+DD246</f>
        <v>0</v>
      </c>
      <c r="DL246" s="25">
        <f>+DM246+DP246</f>
        <v>12756.07</v>
      </c>
      <c r="DM246" s="25">
        <f>DN246+DO246</f>
        <v>12756.07</v>
      </c>
      <c r="DN246" s="52">
        <f>AA246+BC246+CE246+DG246</f>
        <v>8307.99</v>
      </c>
      <c r="DO246" s="52">
        <f>AB246+BD246+CF246+DH246</f>
        <v>4448.08</v>
      </c>
      <c r="DP246" s="25">
        <f>DQ246+DR246</f>
        <v>0</v>
      </c>
      <c r="DQ246" s="52">
        <f>AD246+BF246+CH246+DJ246</f>
        <v>0</v>
      </c>
      <c r="DR246" s="52">
        <f>AE246+BG246+CI246+DK246</f>
        <v>0</v>
      </c>
    </row>
    <row r="247" spans="1:122" s="27" customFormat="1" x14ac:dyDescent="0.2">
      <c r="A247" s="35"/>
      <c r="B247" s="63"/>
      <c r="C247" s="36" t="s">
        <v>173</v>
      </c>
      <c r="D247" s="25">
        <f>+E247+H247</f>
        <v>0</v>
      </c>
      <c r="E247" s="25">
        <f>F247+G247</f>
        <v>0</v>
      </c>
      <c r="F247" s="52">
        <v>0</v>
      </c>
      <c r="G247" s="52">
        <v>0</v>
      </c>
      <c r="H247" s="25">
        <f>I247+J247</f>
        <v>0</v>
      </c>
      <c r="I247" s="52">
        <v>0</v>
      </c>
      <c r="J247" s="52">
        <v>0</v>
      </c>
      <c r="K247" s="25">
        <f>+L247+O247</f>
        <v>0</v>
      </c>
      <c r="L247" s="25">
        <f>M247+N247</f>
        <v>0</v>
      </c>
      <c r="M247" s="52">
        <v>0</v>
      </c>
      <c r="N247" s="52">
        <v>0</v>
      </c>
      <c r="O247" s="25">
        <f>P247+Q247</f>
        <v>0</v>
      </c>
      <c r="P247" s="52">
        <v>0</v>
      </c>
      <c r="Q247" s="52">
        <v>0</v>
      </c>
      <c r="R247" s="25">
        <f>+S247+V247</f>
        <v>0</v>
      </c>
      <c r="S247" s="25">
        <f>T247+U247</f>
        <v>0</v>
      </c>
      <c r="T247" s="52">
        <v>0</v>
      </c>
      <c r="U247" s="52">
        <v>0</v>
      </c>
      <c r="V247" s="25">
        <f>W247+X247</f>
        <v>0</v>
      </c>
      <c r="W247" s="52">
        <v>0</v>
      </c>
      <c r="X247" s="52">
        <v>0</v>
      </c>
      <c r="Y247" s="25">
        <f>+Z247+AC247</f>
        <v>0</v>
      </c>
      <c r="Z247" s="25">
        <f>AA247+AB247</f>
        <v>0</v>
      </c>
      <c r="AA247" s="52">
        <f t="shared" si="3690"/>
        <v>0</v>
      </c>
      <c r="AB247" s="52">
        <f t="shared" si="3690"/>
        <v>0</v>
      </c>
      <c r="AC247" s="25">
        <f>AD247+AE247</f>
        <v>0</v>
      </c>
      <c r="AD247" s="52">
        <f t="shared" si="3691"/>
        <v>0</v>
      </c>
      <c r="AE247" s="52">
        <f t="shared" si="3691"/>
        <v>0</v>
      </c>
      <c r="AF247" s="25">
        <f>+AG247+AJ247</f>
        <v>0</v>
      </c>
      <c r="AG247" s="25">
        <f>AH247+AI247</f>
        <v>0</v>
      </c>
      <c r="AH247" s="52">
        <v>0</v>
      </c>
      <c r="AI247" s="52">
        <v>0</v>
      </c>
      <c r="AJ247" s="25">
        <f>AK247+AL247</f>
        <v>0</v>
      </c>
      <c r="AK247" s="52">
        <v>0</v>
      </c>
      <c r="AL247" s="52">
        <v>0</v>
      </c>
      <c r="AM247" s="25">
        <f>+AN247+AQ247</f>
        <v>0</v>
      </c>
      <c r="AN247" s="25">
        <f>AO247+AP247</f>
        <v>0</v>
      </c>
      <c r="AO247" s="52">
        <v>0</v>
      </c>
      <c r="AP247" s="52">
        <v>0</v>
      </c>
      <c r="AQ247" s="25">
        <f>AR247+AS247</f>
        <v>0</v>
      </c>
      <c r="AR247" s="52">
        <v>0</v>
      </c>
      <c r="AS247" s="52">
        <v>0</v>
      </c>
      <c r="AT247" s="25">
        <f>+AU247+AX247</f>
        <v>0</v>
      </c>
      <c r="AU247" s="25">
        <f>AV247+AW247</f>
        <v>0</v>
      </c>
      <c r="AV247" s="52">
        <v>0</v>
      </c>
      <c r="AW247" s="52">
        <v>0</v>
      </c>
      <c r="AX247" s="25">
        <f>AY247+AZ247</f>
        <v>0</v>
      </c>
      <c r="AY247" s="52">
        <v>0</v>
      </c>
      <c r="AZ247" s="52">
        <v>0</v>
      </c>
      <c r="BA247" s="25">
        <f>+BB247+BE247</f>
        <v>0</v>
      </c>
      <c r="BB247" s="25">
        <f>BC247+BD247</f>
        <v>0</v>
      </c>
      <c r="BC247" s="52">
        <f t="shared" si="3692"/>
        <v>0</v>
      </c>
      <c r="BD247" s="52">
        <f t="shared" si="3692"/>
        <v>0</v>
      </c>
      <c r="BE247" s="25">
        <f>BF247+BG247</f>
        <v>0</v>
      </c>
      <c r="BF247" s="52">
        <f t="shared" si="3693"/>
        <v>0</v>
      </c>
      <c r="BG247" s="52">
        <f t="shared" si="3693"/>
        <v>0</v>
      </c>
      <c r="BH247" s="25">
        <f>+BI247+BL247</f>
        <v>0</v>
      </c>
      <c r="BI247" s="25">
        <f>BJ247+BK247</f>
        <v>0</v>
      </c>
      <c r="BJ247" s="52">
        <v>0</v>
      </c>
      <c r="BK247" s="52">
        <v>0</v>
      </c>
      <c r="BL247" s="25">
        <f>BM247+BN247</f>
        <v>0</v>
      </c>
      <c r="BM247" s="52">
        <v>0</v>
      </c>
      <c r="BN247" s="52">
        <v>0</v>
      </c>
      <c r="BO247" s="25">
        <f>+BP247+BS247</f>
        <v>0</v>
      </c>
      <c r="BP247" s="25">
        <f>BQ247+BR247</f>
        <v>0</v>
      </c>
      <c r="BQ247" s="52">
        <v>0</v>
      </c>
      <c r="BR247" s="52">
        <v>0</v>
      </c>
      <c r="BS247" s="25">
        <f>BT247+BU247</f>
        <v>0</v>
      </c>
      <c r="BT247" s="52">
        <v>0</v>
      </c>
      <c r="BU247" s="52">
        <v>0</v>
      </c>
      <c r="BV247" s="25">
        <f>+BW247+BZ247</f>
        <v>0</v>
      </c>
      <c r="BW247" s="25">
        <f>BX247+BY247</f>
        <v>0</v>
      </c>
      <c r="BX247" s="52">
        <v>0</v>
      </c>
      <c r="BY247" s="52">
        <v>0</v>
      </c>
      <c r="BZ247" s="25">
        <f>CA247+CB247</f>
        <v>0</v>
      </c>
      <c r="CA247" s="52">
        <v>0</v>
      </c>
      <c r="CB247" s="52">
        <v>0</v>
      </c>
      <c r="CC247" s="25">
        <f>+CD247+CG247</f>
        <v>0</v>
      </c>
      <c r="CD247" s="25">
        <f>CE247+CF247</f>
        <v>0</v>
      </c>
      <c r="CE247" s="52">
        <f t="shared" si="3694"/>
        <v>0</v>
      </c>
      <c r="CF247" s="52">
        <f t="shared" si="3694"/>
        <v>0</v>
      </c>
      <c r="CG247" s="25">
        <f>CH247+CI247</f>
        <v>0</v>
      </c>
      <c r="CH247" s="52">
        <f t="shared" si="3695"/>
        <v>0</v>
      </c>
      <c r="CI247" s="52">
        <f t="shared" si="3695"/>
        <v>0</v>
      </c>
      <c r="CJ247" s="25">
        <f>+CK247+CN247</f>
        <v>0</v>
      </c>
      <c r="CK247" s="25">
        <f>CL247+CM247</f>
        <v>0</v>
      </c>
      <c r="CL247" s="52">
        <v>0</v>
      </c>
      <c r="CM247" s="52">
        <v>0</v>
      </c>
      <c r="CN247" s="25">
        <f>CO247+CP247</f>
        <v>0</v>
      </c>
      <c r="CO247" s="52">
        <v>0</v>
      </c>
      <c r="CP247" s="52">
        <v>0</v>
      </c>
      <c r="CQ247" s="25">
        <f>+CR247+CU247</f>
        <v>0</v>
      </c>
      <c r="CR247" s="25">
        <f>CS247+CT247</f>
        <v>0</v>
      </c>
      <c r="CS247" s="52">
        <v>0</v>
      </c>
      <c r="CT247" s="52">
        <v>0</v>
      </c>
      <c r="CU247" s="25">
        <f>CV247+CW247</f>
        <v>0</v>
      </c>
      <c r="CV247" s="52">
        <v>0</v>
      </c>
      <c r="CW247" s="52">
        <v>0</v>
      </c>
      <c r="CX247" s="25">
        <f>+CY247+DB247</f>
        <v>0</v>
      </c>
      <c r="CY247" s="25">
        <f>CZ247+DA247</f>
        <v>0</v>
      </c>
      <c r="CZ247" s="52">
        <v>0</v>
      </c>
      <c r="DA247" s="52">
        <v>0</v>
      </c>
      <c r="DB247" s="25">
        <f>DC247+DD247</f>
        <v>0</v>
      </c>
      <c r="DC247" s="52">
        <v>0</v>
      </c>
      <c r="DD247" s="52">
        <v>0</v>
      </c>
      <c r="DE247" s="25">
        <f>+DF247+DI247</f>
        <v>0</v>
      </c>
      <c r="DF247" s="25">
        <f>DG247+DH247</f>
        <v>0</v>
      </c>
      <c r="DG247" s="52">
        <f t="shared" si="3696"/>
        <v>0</v>
      </c>
      <c r="DH247" s="52">
        <f t="shared" si="3696"/>
        <v>0</v>
      </c>
      <c r="DI247" s="25">
        <f>DJ247+DK247</f>
        <v>0</v>
      </c>
      <c r="DJ247" s="52">
        <f t="shared" si="3697"/>
        <v>0</v>
      </c>
      <c r="DK247" s="52">
        <f t="shared" si="3697"/>
        <v>0</v>
      </c>
      <c r="DL247" s="25">
        <f>+DM247+DP247</f>
        <v>0</v>
      </c>
      <c r="DM247" s="25">
        <f>DN247+DO247</f>
        <v>0</v>
      </c>
      <c r="DN247" s="52">
        <f t="shared" si="3698"/>
        <v>0</v>
      </c>
      <c r="DO247" s="52">
        <f t="shared" si="3698"/>
        <v>0</v>
      </c>
      <c r="DP247" s="25">
        <f>DQ247+DR247</f>
        <v>0</v>
      </c>
      <c r="DQ247" s="52">
        <f t="shared" si="3699"/>
        <v>0</v>
      </c>
      <c r="DR247" s="52">
        <f t="shared" si="3699"/>
        <v>0</v>
      </c>
    </row>
    <row r="248" spans="1:122" s="27" customFormat="1" x14ac:dyDescent="0.2">
      <c r="A248" s="35"/>
      <c r="B248" s="63"/>
      <c r="C248" s="34" t="s">
        <v>48</v>
      </c>
      <c r="D248" s="25">
        <f>+E248+H248</f>
        <v>26635.518</v>
      </c>
      <c r="E248" s="25">
        <f>F248+G248</f>
        <v>26635.518</v>
      </c>
      <c r="F248" s="52">
        <v>24379.98</v>
      </c>
      <c r="G248" s="52">
        <v>2255.538</v>
      </c>
      <c r="H248" s="25">
        <f>I248+J248</f>
        <v>0</v>
      </c>
      <c r="I248" s="52">
        <v>0</v>
      </c>
      <c r="J248" s="52">
        <v>0</v>
      </c>
      <c r="K248" s="25">
        <f>+L248+O248</f>
        <v>47336.32</v>
      </c>
      <c r="L248" s="25">
        <f>M248+N248</f>
        <v>47336.32</v>
      </c>
      <c r="M248" s="52">
        <v>44037.51</v>
      </c>
      <c r="N248" s="52">
        <v>3298.81</v>
      </c>
      <c r="O248" s="25">
        <f>P248+Q248</f>
        <v>0</v>
      </c>
      <c r="P248" s="52">
        <v>0</v>
      </c>
      <c r="Q248" s="52">
        <v>0</v>
      </c>
      <c r="R248" s="25">
        <f>+S248+V248</f>
        <v>45135.702999999994</v>
      </c>
      <c r="S248" s="25">
        <f>T248+U248</f>
        <v>45135.702999999994</v>
      </c>
      <c r="T248" s="52">
        <v>41829.99</v>
      </c>
      <c r="U248" s="52">
        <v>3305.7129999999997</v>
      </c>
      <c r="V248" s="25">
        <f>W248+X248</f>
        <v>0</v>
      </c>
      <c r="W248" s="52">
        <v>0</v>
      </c>
      <c r="X248" s="52">
        <v>0</v>
      </c>
      <c r="Y248" s="25">
        <f>+Z248+AC248</f>
        <v>119107.54100000001</v>
      </c>
      <c r="Z248" s="25">
        <f>AA248+AB248</f>
        <v>119107.54100000001</v>
      </c>
      <c r="AA248" s="52">
        <f>+F248+M248+T248</f>
        <v>110247.48000000001</v>
      </c>
      <c r="AB248" s="52">
        <f>+G248+N248+U248</f>
        <v>8860.0609999999997</v>
      </c>
      <c r="AC248" s="25">
        <f>AD248+AE248</f>
        <v>0</v>
      </c>
      <c r="AD248" s="52">
        <f>+I248+P248+W248</f>
        <v>0</v>
      </c>
      <c r="AE248" s="52">
        <f>+J248+Q248+X248</f>
        <v>0</v>
      </c>
      <c r="AF248" s="25">
        <f>+AG248+AJ248</f>
        <v>0</v>
      </c>
      <c r="AG248" s="25">
        <f>AH248+AI248</f>
        <v>0</v>
      </c>
      <c r="AH248" s="52">
        <v>0</v>
      </c>
      <c r="AI248" s="52">
        <v>0</v>
      </c>
      <c r="AJ248" s="25">
        <f>AK248+AL248</f>
        <v>0</v>
      </c>
      <c r="AK248" s="52">
        <v>0</v>
      </c>
      <c r="AL248" s="52">
        <v>0</v>
      </c>
      <c r="AM248" s="25">
        <f>+AN248+AQ248</f>
        <v>0</v>
      </c>
      <c r="AN248" s="25">
        <f>AO248+AP248</f>
        <v>0</v>
      </c>
      <c r="AO248" s="52">
        <v>0</v>
      </c>
      <c r="AP248" s="52">
        <v>0</v>
      </c>
      <c r="AQ248" s="25">
        <f>AR248+AS248</f>
        <v>0</v>
      </c>
      <c r="AR248" s="52">
        <v>0</v>
      </c>
      <c r="AS248" s="52">
        <v>0</v>
      </c>
      <c r="AT248" s="25">
        <f>+AU248+AX248</f>
        <v>0</v>
      </c>
      <c r="AU248" s="25">
        <f>AV248+AW248</f>
        <v>0</v>
      </c>
      <c r="AV248" s="52">
        <v>0</v>
      </c>
      <c r="AW248" s="52">
        <v>0</v>
      </c>
      <c r="AX248" s="25">
        <f>AY248+AZ248</f>
        <v>0</v>
      </c>
      <c r="AY248" s="52">
        <v>0</v>
      </c>
      <c r="AZ248" s="52">
        <v>0</v>
      </c>
      <c r="BA248" s="25">
        <f>+BB248+BE248</f>
        <v>0</v>
      </c>
      <c r="BB248" s="25">
        <f>BC248+BD248</f>
        <v>0</v>
      </c>
      <c r="BC248" s="52">
        <f>+AH248+AO248+AV248</f>
        <v>0</v>
      </c>
      <c r="BD248" s="52">
        <f>+AI248+AP248+AW248</f>
        <v>0</v>
      </c>
      <c r="BE248" s="25">
        <f>BF248+BG248</f>
        <v>0</v>
      </c>
      <c r="BF248" s="52">
        <f>+AK248+AR248+AY248</f>
        <v>0</v>
      </c>
      <c r="BG248" s="52">
        <f>+AL248+AS248+AZ248</f>
        <v>0</v>
      </c>
      <c r="BH248" s="25">
        <f>+BI248+BL248</f>
        <v>0</v>
      </c>
      <c r="BI248" s="25">
        <f>BJ248+BK248</f>
        <v>0</v>
      </c>
      <c r="BJ248" s="52">
        <v>0</v>
      </c>
      <c r="BK248" s="52">
        <v>0</v>
      </c>
      <c r="BL248" s="25">
        <f>BM248+BN248</f>
        <v>0</v>
      </c>
      <c r="BM248" s="52">
        <v>0</v>
      </c>
      <c r="BN248" s="52">
        <v>0</v>
      </c>
      <c r="BO248" s="25">
        <f>+BP248+BS248</f>
        <v>0</v>
      </c>
      <c r="BP248" s="25">
        <f>BQ248+BR248</f>
        <v>0</v>
      </c>
      <c r="BQ248" s="52">
        <v>0</v>
      </c>
      <c r="BR248" s="52">
        <v>0</v>
      </c>
      <c r="BS248" s="25">
        <f>BT248+BU248</f>
        <v>0</v>
      </c>
      <c r="BT248" s="52">
        <v>0</v>
      </c>
      <c r="BU248" s="52">
        <v>0</v>
      </c>
      <c r="BV248" s="25">
        <f>+BW248+BZ248</f>
        <v>0</v>
      </c>
      <c r="BW248" s="25">
        <f>BX248+BY248</f>
        <v>0</v>
      </c>
      <c r="BX248" s="52">
        <v>0</v>
      </c>
      <c r="BY248" s="52">
        <v>0</v>
      </c>
      <c r="BZ248" s="25">
        <f>CA248+CB248</f>
        <v>0</v>
      </c>
      <c r="CA248" s="52">
        <v>0</v>
      </c>
      <c r="CB248" s="52">
        <v>0</v>
      </c>
      <c r="CC248" s="25">
        <f>+CD248+CG248</f>
        <v>0</v>
      </c>
      <c r="CD248" s="25">
        <f>CE248+CF248</f>
        <v>0</v>
      </c>
      <c r="CE248" s="52">
        <f>+BJ248+BQ248+BX248</f>
        <v>0</v>
      </c>
      <c r="CF248" s="52">
        <f>+BK248+BR248+BY248</f>
        <v>0</v>
      </c>
      <c r="CG248" s="25">
        <f>CH248+CI248</f>
        <v>0</v>
      </c>
      <c r="CH248" s="52">
        <f>+BM248+BT248+CA248</f>
        <v>0</v>
      </c>
      <c r="CI248" s="52">
        <f>+BN248+BU248+CB248</f>
        <v>0</v>
      </c>
      <c r="CJ248" s="25">
        <f>+CK248+CN248</f>
        <v>0</v>
      </c>
      <c r="CK248" s="25">
        <f>CL248+CM248</f>
        <v>0</v>
      </c>
      <c r="CL248" s="52">
        <v>0</v>
      </c>
      <c r="CM248" s="52">
        <v>0</v>
      </c>
      <c r="CN248" s="25">
        <f>CO248+CP248</f>
        <v>0</v>
      </c>
      <c r="CO248" s="52">
        <v>0</v>
      </c>
      <c r="CP248" s="52">
        <v>0</v>
      </c>
      <c r="CQ248" s="25">
        <f>+CR248+CU248</f>
        <v>0</v>
      </c>
      <c r="CR248" s="25">
        <f>CS248+CT248</f>
        <v>0</v>
      </c>
      <c r="CS248" s="52">
        <v>0</v>
      </c>
      <c r="CT248" s="52">
        <v>0</v>
      </c>
      <c r="CU248" s="25">
        <f>CV248+CW248</f>
        <v>0</v>
      </c>
      <c r="CV248" s="52">
        <v>0</v>
      </c>
      <c r="CW248" s="52">
        <v>0</v>
      </c>
      <c r="CX248" s="25">
        <f>+CY248+DB248</f>
        <v>0</v>
      </c>
      <c r="CY248" s="25">
        <f>CZ248+DA248</f>
        <v>0</v>
      </c>
      <c r="CZ248" s="52">
        <v>0</v>
      </c>
      <c r="DA248" s="52">
        <v>0</v>
      </c>
      <c r="DB248" s="25">
        <f>DC248+DD248</f>
        <v>0</v>
      </c>
      <c r="DC248" s="52">
        <v>0</v>
      </c>
      <c r="DD248" s="52">
        <v>0</v>
      </c>
      <c r="DE248" s="25">
        <f>+DF248+DI248</f>
        <v>0</v>
      </c>
      <c r="DF248" s="25">
        <f>DG248+DH248</f>
        <v>0</v>
      </c>
      <c r="DG248" s="52">
        <f>+CL248+CS248+CZ248</f>
        <v>0</v>
      </c>
      <c r="DH248" s="52">
        <f>+CM248+CT248+DA248</f>
        <v>0</v>
      </c>
      <c r="DI248" s="25">
        <f>DJ248+DK248</f>
        <v>0</v>
      </c>
      <c r="DJ248" s="52">
        <f>+CO248+CV248+DC248</f>
        <v>0</v>
      </c>
      <c r="DK248" s="52">
        <f>+CP248+CW248+DD248</f>
        <v>0</v>
      </c>
      <c r="DL248" s="25">
        <f>+DM248+DP248</f>
        <v>119107.54100000001</v>
      </c>
      <c r="DM248" s="25">
        <f>DN248+DO248</f>
        <v>119107.54100000001</v>
      </c>
      <c r="DN248" s="52">
        <f>AA248+BC248+CE248+DG248</f>
        <v>110247.48000000001</v>
      </c>
      <c r="DO248" s="52">
        <f>AB248+BD248+CF248+DH248</f>
        <v>8860.0609999999997</v>
      </c>
      <c r="DP248" s="25">
        <f>DQ248+DR248</f>
        <v>0</v>
      </c>
      <c r="DQ248" s="52">
        <f>AD248+BF248+CH248+DJ248</f>
        <v>0</v>
      </c>
      <c r="DR248" s="52">
        <f>AE248+BG248+CI248+DK248</f>
        <v>0</v>
      </c>
    </row>
    <row r="249" spans="1:122" s="27" customFormat="1" x14ac:dyDescent="0.2">
      <c r="A249" s="35"/>
      <c r="B249" s="63"/>
      <c r="C249" s="34" t="s">
        <v>26</v>
      </c>
      <c r="D249" s="25">
        <f>+E249+H249</f>
        <v>68816.240000000005</v>
      </c>
      <c r="E249" s="25">
        <f>F249+G249</f>
        <v>51691.98</v>
      </c>
      <c r="F249" s="52">
        <v>35295.399000000005</v>
      </c>
      <c r="G249" s="52">
        <v>16396.580999999998</v>
      </c>
      <c r="H249" s="25">
        <f>I249+J249</f>
        <v>17124.260000000002</v>
      </c>
      <c r="I249" s="52">
        <v>9124.26</v>
      </c>
      <c r="J249" s="52">
        <v>8000</v>
      </c>
      <c r="K249" s="25">
        <f>+L249+O249</f>
        <v>101496.777</v>
      </c>
      <c r="L249" s="25">
        <f>M249+N249</f>
        <v>57617.366999999998</v>
      </c>
      <c r="M249" s="52">
        <v>41751.356</v>
      </c>
      <c r="N249" s="52">
        <v>15866.011</v>
      </c>
      <c r="O249" s="25">
        <f>P249+Q249</f>
        <v>43879.41</v>
      </c>
      <c r="P249" s="52">
        <v>11414.41</v>
      </c>
      <c r="Q249" s="52">
        <v>32465</v>
      </c>
      <c r="R249" s="25">
        <f>+S249+V249</f>
        <v>838656.87699999998</v>
      </c>
      <c r="S249" s="25">
        <f>T249+U249</f>
        <v>62312.069999999992</v>
      </c>
      <c r="T249" s="52">
        <v>43891.189999999995</v>
      </c>
      <c r="U249" s="52">
        <v>18420.88</v>
      </c>
      <c r="V249" s="25">
        <f>W249+X249</f>
        <v>776344.80700000003</v>
      </c>
      <c r="W249" s="52">
        <v>20755.099999999999</v>
      </c>
      <c r="X249" s="52">
        <v>755589.70700000005</v>
      </c>
      <c r="Y249" s="25">
        <f>+Z249+AC249</f>
        <v>1008969.8940000001</v>
      </c>
      <c r="Z249" s="25">
        <f>AA249+AB249</f>
        <v>171621.41700000002</v>
      </c>
      <c r="AA249" s="52">
        <f>+F249+M249+T249</f>
        <v>120937.94500000001</v>
      </c>
      <c r="AB249" s="52">
        <f>+G249+N249+U249</f>
        <v>50683.471999999994</v>
      </c>
      <c r="AC249" s="25">
        <f>AD249+AE249</f>
        <v>837348.47700000007</v>
      </c>
      <c r="AD249" s="52">
        <f>+I249+P249+W249</f>
        <v>41293.769999999997</v>
      </c>
      <c r="AE249" s="52">
        <f>+J249+Q249+X249</f>
        <v>796054.70700000005</v>
      </c>
      <c r="AF249" s="25">
        <f>+AG249+AJ249</f>
        <v>0</v>
      </c>
      <c r="AG249" s="25">
        <f>AH249+AI249</f>
        <v>0</v>
      </c>
      <c r="AH249" s="52">
        <v>0</v>
      </c>
      <c r="AI249" s="52">
        <v>0</v>
      </c>
      <c r="AJ249" s="25">
        <f>AK249+AL249</f>
        <v>0</v>
      </c>
      <c r="AK249" s="52">
        <v>0</v>
      </c>
      <c r="AL249" s="52">
        <v>0</v>
      </c>
      <c r="AM249" s="25">
        <f>+AN249+AQ249</f>
        <v>0</v>
      </c>
      <c r="AN249" s="25">
        <f>AO249+AP249</f>
        <v>0</v>
      </c>
      <c r="AO249" s="52">
        <v>0</v>
      </c>
      <c r="AP249" s="52">
        <v>0</v>
      </c>
      <c r="AQ249" s="25">
        <f>AR249+AS249</f>
        <v>0</v>
      </c>
      <c r="AR249" s="52">
        <v>0</v>
      </c>
      <c r="AS249" s="52">
        <v>0</v>
      </c>
      <c r="AT249" s="25">
        <f>+AU249+AX249</f>
        <v>0</v>
      </c>
      <c r="AU249" s="25">
        <f>AV249+AW249</f>
        <v>0</v>
      </c>
      <c r="AV249" s="52">
        <v>0</v>
      </c>
      <c r="AW249" s="52">
        <v>0</v>
      </c>
      <c r="AX249" s="25">
        <f>AY249+AZ249</f>
        <v>0</v>
      </c>
      <c r="AY249" s="52">
        <v>0</v>
      </c>
      <c r="AZ249" s="52">
        <v>0</v>
      </c>
      <c r="BA249" s="25">
        <f>+BB249+BE249</f>
        <v>0</v>
      </c>
      <c r="BB249" s="25">
        <f>BC249+BD249</f>
        <v>0</v>
      </c>
      <c r="BC249" s="52">
        <f>+AH249+AO249+AV249</f>
        <v>0</v>
      </c>
      <c r="BD249" s="52">
        <f>+AI249+AP249+AW249</f>
        <v>0</v>
      </c>
      <c r="BE249" s="25">
        <f>BF249+BG249</f>
        <v>0</v>
      </c>
      <c r="BF249" s="52">
        <f>+AK249+AR249+AY249</f>
        <v>0</v>
      </c>
      <c r="BG249" s="52">
        <f>+AL249+AS249+AZ249</f>
        <v>0</v>
      </c>
      <c r="BH249" s="25">
        <f>+BI249+BL249</f>
        <v>0</v>
      </c>
      <c r="BI249" s="25">
        <f>BJ249+BK249</f>
        <v>0</v>
      </c>
      <c r="BJ249" s="52">
        <v>0</v>
      </c>
      <c r="BK249" s="52">
        <v>0</v>
      </c>
      <c r="BL249" s="25">
        <f>BM249+BN249</f>
        <v>0</v>
      </c>
      <c r="BM249" s="52">
        <v>0</v>
      </c>
      <c r="BN249" s="52">
        <v>0</v>
      </c>
      <c r="BO249" s="25">
        <f>+BP249+BS249</f>
        <v>0</v>
      </c>
      <c r="BP249" s="25">
        <f>BQ249+BR249</f>
        <v>0</v>
      </c>
      <c r="BQ249" s="52">
        <v>0</v>
      </c>
      <c r="BR249" s="52">
        <v>0</v>
      </c>
      <c r="BS249" s="25">
        <f>BT249+BU249</f>
        <v>0</v>
      </c>
      <c r="BT249" s="52">
        <v>0</v>
      </c>
      <c r="BU249" s="52">
        <v>0</v>
      </c>
      <c r="BV249" s="25">
        <f>+BW249+BZ249</f>
        <v>0</v>
      </c>
      <c r="BW249" s="25">
        <f>BX249+BY249</f>
        <v>0</v>
      </c>
      <c r="BX249" s="52">
        <v>0</v>
      </c>
      <c r="BY249" s="52">
        <v>0</v>
      </c>
      <c r="BZ249" s="25">
        <f>CA249+CB249</f>
        <v>0</v>
      </c>
      <c r="CA249" s="52">
        <v>0</v>
      </c>
      <c r="CB249" s="52">
        <v>0</v>
      </c>
      <c r="CC249" s="25">
        <f>+CD249+CG249</f>
        <v>0</v>
      </c>
      <c r="CD249" s="25">
        <f>CE249+CF249</f>
        <v>0</v>
      </c>
      <c r="CE249" s="52">
        <f>+BJ249+BQ249+BX249</f>
        <v>0</v>
      </c>
      <c r="CF249" s="52">
        <f>+BK249+BR249+BY249</f>
        <v>0</v>
      </c>
      <c r="CG249" s="25">
        <f>CH249+CI249</f>
        <v>0</v>
      </c>
      <c r="CH249" s="52">
        <f>+BM249+BT249+CA249</f>
        <v>0</v>
      </c>
      <c r="CI249" s="52">
        <f>+BN249+BU249+CB249</f>
        <v>0</v>
      </c>
      <c r="CJ249" s="25">
        <f>+CK249+CN249</f>
        <v>0</v>
      </c>
      <c r="CK249" s="25">
        <f>CL249+CM249</f>
        <v>0</v>
      </c>
      <c r="CL249" s="52">
        <v>0</v>
      </c>
      <c r="CM249" s="52">
        <v>0</v>
      </c>
      <c r="CN249" s="25">
        <f>CO249+CP249</f>
        <v>0</v>
      </c>
      <c r="CO249" s="52">
        <v>0</v>
      </c>
      <c r="CP249" s="52">
        <v>0</v>
      </c>
      <c r="CQ249" s="25">
        <f>+CR249+CU249</f>
        <v>0</v>
      </c>
      <c r="CR249" s="25">
        <f>CS249+CT249</f>
        <v>0</v>
      </c>
      <c r="CS249" s="52">
        <v>0</v>
      </c>
      <c r="CT249" s="52">
        <v>0</v>
      </c>
      <c r="CU249" s="25">
        <f>CV249+CW249</f>
        <v>0</v>
      </c>
      <c r="CV249" s="52">
        <v>0</v>
      </c>
      <c r="CW249" s="52">
        <v>0</v>
      </c>
      <c r="CX249" s="25">
        <f>+CY249+DB249</f>
        <v>0</v>
      </c>
      <c r="CY249" s="25">
        <f>CZ249+DA249</f>
        <v>0</v>
      </c>
      <c r="CZ249" s="52">
        <v>0</v>
      </c>
      <c r="DA249" s="52">
        <v>0</v>
      </c>
      <c r="DB249" s="25">
        <f>DC249+DD249</f>
        <v>0</v>
      </c>
      <c r="DC249" s="52">
        <v>0</v>
      </c>
      <c r="DD249" s="52">
        <v>0</v>
      </c>
      <c r="DE249" s="25">
        <f>+DF249+DI249</f>
        <v>0</v>
      </c>
      <c r="DF249" s="25">
        <f>DG249+DH249</f>
        <v>0</v>
      </c>
      <c r="DG249" s="52">
        <f>+CL249+CS249+CZ249</f>
        <v>0</v>
      </c>
      <c r="DH249" s="52">
        <f>+CM249+CT249+DA249</f>
        <v>0</v>
      </c>
      <c r="DI249" s="25">
        <f>DJ249+DK249</f>
        <v>0</v>
      </c>
      <c r="DJ249" s="52">
        <f>+CO249+CV249+DC249</f>
        <v>0</v>
      </c>
      <c r="DK249" s="52">
        <f>+CP249+CW249+DD249</f>
        <v>0</v>
      </c>
      <c r="DL249" s="25">
        <f>+DM249+DP249</f>
        <v>1008969.8940000001</v>
      </c>
      <c r="DM249" s="25">
        <f>DN249+DO249</f>
        <v>171621.41700000002</v>
      </c>
      <c r="DN249" s="52">
        <f>AA249+BC249+CE249+DG249</f>
        <v>120937.94500000001</v>
      </c>
      <c r="DO249" s="52">
        <f>AB249+BD249+CF249+DH249</f>
        <v>50683.471999999994</v>
      </c>
      <c r="DP249" s="25">
        <f>DQ249+DR249</f>
        <v>837348.47700000007</v>
      </c>
      <c r="DQ249" s="52">
        <f>AD249+BF249+CH249+DJ249</f>
        <v>41293.769999999997</v>
      </c>
      <c r="DR249" s="52">
        <f>AE249+BG249+CI249+DK249</f>
        <v>796054.70700000005</v>
      </c>
    </row>
    <row r="250" spans="1:122" s="27" customFormat="1" ht="15" customHeight="1" x14ac:dyDescent="0.2">
      <c r="A250" s="35"/>
      <c r="B250" s="63"/>
      <c r="C250" s="36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25"/>
      <c r="CA250" s="25"/>
      <c r="CB250" s="25"/>
      <c r="CC250" s="25"/>
      <c r="CD250" s="25"/>
      <c r="CE250" s="25"/>
      <c r="CF250" s="25"/>
      <c r="CG250" s="25"/>
      <c r="CH250" s="25"/>
      <c r="CI250" s="25"/>
      <c r="CJ250" s="25"/>
      <c r="CK250" s="25"/>
      <c r="CL250" s="25"/>
      <c r="CM250" s="25"/>
      <c r="CN250" s="25"/>
      <c r="CO250" s="25"/>
      <c r="CP250" s="25"/>
      <c r="CQ250" s="25"/>
      <c r="CR250" s="25"/>
      <c r="CS250" s="25"/>
      <c r="CT250" s="25"/>
      <c r="CU250" s="25"/>
      <c r="CV250" s="25"/>
      <c r="CW250" s="25"/>
      <c r="CX250" s="25"/>
      <c r="CY250" s="25"/>
      <c r="CZ250" s="25"/>
      <c r="DA250" s="25"/>
      <c r="DB250" s="25"/>
      <c r="DC250" s="25"/>
      <c r="DD250" s="25"/>
      <c r="DE250" s="25"/>
      <c r="DF250" s="25"/>
      <c r="DG250" s="25"/>
      <c r="DH250" s="25"/>
      <c r="DI250" s="25"/>
      <c r="DJ250" s="25"/>
      <c r="DK250" s="25"/>
      <c r="DL250" s="25"/>
      <c r="DM250" s="25"/>
      <c r="DN250" s="25"/>
      <c r="DO250" s="25"/>
      <c r="DP250" s="25"/>
      <c r="DQ250" s="25"/>
      <c r="DR250" s="25"/>
    </row>
    <row r="251" spans="1:122" s="27" customFormat="1" ht="15" customHeight="1" x14ac:dyDescent="0.25">
      <c r="A251" s="33"/>
      <c r="B251" s="62" t="s">
        <v>174</v>
      </c>
      <c r="C251" s="34"/>
      <c r="D251" s="25">
        <f>E251+H251</f>
        <v>554870.92200000002</v>
      </c>
      <c r="E251" s="25">
        <f>SUM(F251:G251)</f>
        <v>464477.82200000004</v>
      </c>
      <c r="F251" s="25">
        <f>F252+F256+F257+F258+F261+F265+F266</f>
        <v>302077.95699999999</v>
      </c>
      <c r="G251" s="25">
        <f>G252+G256+G257+G258+G261+G265+G266</f>
        <v>162399.86500000002</v>
      </c>
      <c r="H251" s="25">
        <f>SUM(I251:J251)</f>
        <v>90393.1</v>
      </c>
      <c r="I251" s="25">
        <f>I252+I256+I257+I258+I261+I265+I266</f>
        <v>90393.1</v>
      </c>
      <c r="J251" s="25">
        <f>J252+J256+J257+J258+J261+J265+J266</f>
        <v>0</v>
      </c>
      <c r="K251" s="25">
        <f t="shared" ref="K251:K252" si="3700">L251+O251</f>
        <v>571838.4219999999</v>
      </c>
      <c r="L251" s="25">
        <f t="shared" ref="L251:L252" si="3701">SUM(M251:N251)</f>
        <v>523332.4659999999</v>
      </c>
      <c r="M251" s="25">
        <f>M252+M256+M257+M258+M261+M265+M266</f>
        <v>364502.84599999996</v>
      </c>
      <c r="N251" s="25">
        <f>N252+N256+N257+N258+N261+N265+N266</f>
        <v>158829.61999999997</v>
      </c>
      <c r="O251" s="25">
        <f t="shared" ref="O251:O252" si="3702">SUM(P251:Q251)</f>
        <v>48505.955999999998</v>
      </c>
      <c r="P251" s="25">
        <f>P252+P256+P257+P258+P261+P265+P266</f>
        <v>46608.845999999998</v>
      </c>
      <c r="Q251" s="25">
        <f>Q252+Q256+Q257+Q258+Q261+Q265+Q266</f>
        <v>1897.11</v>
      </c>
      <c r="R251" s="25">
        <f t="shared" ref="R251:R252" si="3703">S251+V251</f>
        <v>640637.72500000009</v>
      </c>
      <c r="S251" s="25">
        <f t="shared" ref="S251:S252" si="3704">SUM(T251:U251)</f>
        <v>564187.81800000009</v>
      </c>
      <c r="T251" s="25">
        <f>T252+T256+T257+T258+T261+T265+T266</f>
        <v>381497.67400000006</v>
      </c>
      <c r="U251" s="25">
        <f>U252+U256+U257+U258+U261+U265+U266</f>
        <v>182690.14400000003</v>
      </c>
      <c r="V251" s="25">
        <f t="shared" ref="V251:V252" si="3705">SUM(W251:X251)</f>
        <v>76449.907000000007</v>
      </c>
      <c r="W251" s="25">
        <f>W252+W256+W257+W258+W261+W265+W266</f>
        <v>76449.907000000007</v>
      </c>
      <c r="X251" s="25">
        <f>X252+X256+X257+X258+X261+X265+X266</f>
        <v>0</v>
      </c>
      <c r="Y251" s="25">
        <f>Z251+AC251</f>
        <v>1767347.0690000001</v>
      </c>
      <c r="Z251" s="25">
        <f>SUM(AA251:AB251)</f>
        <v>1551998.1060000001</v>
      </c>
      <c r="AA251" s="25">
        <f>AA252+AA256+AA257+AA258+AA261+AA265+AA266</f>
        <v>1048078.4770000001</v>
      </c>
      <c r="AB251" s="25">
        <f>AB252+AB256+AB257+AB258+AB261+AB265+AB266</f>
        <v>503919.62899999996</v>
      </c>
      <c r="AC251" s="25">
        <f>SUM(AD251:AE251)</f>
        <v>215348.96299999999</v>
      </c>
      <c r="AD251" s="25">
        <f>AD252+AD256+AD257+AD258+AD261+AD265+AD266</f>
        <v>213451.853</v>
      </c>
      <c r="AE251" s="25">
        <f>AE252+AE256+AE257+AE258+AE261+AE265+AE266</f>
        <v>1897.11</v>
      </c>
      <c r="AF251" s="25">
        <f t="shared" ref="AF251:AF252" si="3706">AG251+AJ251</f>
        <v>0</v>
      </c>
      <c r="AG251" s="25">
        <f>SUM(AH251:AI251)</f>
        <v>0</v>
      </c>
      <c r="AH251" s="25">
        <f>AH252+AH256+AH257+AH258+AH261+AH265+AH266</f>
        <v>0</v>
      </c>
      <c r="AI251" s="25">
        <f>AI252+AI256+AI257+AI258+AI261+AI265+AI266</f>
        <v>0</v>
      </c>
      <c r="AJ251" s="25">
        <f>SUM(AK251:AL251)</f>
        <v>0</v>
      </c>
      <c r="AK251" s="25">
        <f>AK252+AK256+AK257+AK258+AK261+AK265+AK266</f>
        <v>0</v>
      </c>
      <c r="AL251" s="25">
        <f>AL252+AL256+AL257+AL258+AL261+AL265+AL266</f>
        <v>0</v>
      </c>
      <c r="AM251" s="25">
        <f t="shared" ref="AM251:AM252" si="3707">AN251+AQ251</f>
        <v>0</v>
      </c>
      <c r="AN251" s="25">
        <f t="shared" ref="AN251:AN252" si="3708">SUM(AO251:AP251)</f>
        <v>0</v>
      </c>
      <c r="AO251" s="25">
        <f>AO252+AO256+AO257+AO258+AO261+AO265+AO266</f>
        <v>0</v>
      </c>
      <c r="AP251" s="25">
        <f>AP252+AP256+AP257+AP258+AP261+AP265+AP266</f>
        <v>0</v>
      </c>
      <c r="AQ251" s="25">
        <f t="shared" ref="AQ251:AQ252" si="3709">SUM(AR251:AS251)</f>
        <v>0</v>
      </c>
      <c r="AR251" s="25">
        <f>AR252+AR256+AR257+AR258+AR261+AR265+AR266</f>
        <v>0</v>
      </c>
      <c r="AS251" s="25">
        <f>AS252+AS256+AS257+AS258+AS261+AS265+AS266</f>
        <v>0</v>
      </c>
      <c r="AT251" s="25">
        <f t="shared" ref="AT251:AT252" si="3710">AU251+AX251</f>
        <v>0</v>
      </c>
      <c r="AU251" s="25">
        <f t="shared" ref="AU251:AU252" si="3711">SUM(AV251:AW251)</f>
        <v>0</v>
      </c>
      <c r="AV251" s="25">
        <f>AV252+AV256+AV257+AV258+AV261+AV265+AV266</f>
        <v>0</v>
      </c>
      <c r="AW251" s="25">
        <f>AW252+AW256+AW257+AW258+AW261+AW265+AW266</f>
        <v>0</v>
      </c>
      <c r="AX251" s="25">
        <f t="shared" ref="AX251:AX252" si="3712">SUM(AY251:AZ251)</f>
        <v>0</v>
      </c>
      <c r="AY251" s="25">
        <f>AY252+AY256+AY257+AY258+AY261+AY265+AY266</f>
        <v>0</v>
      </c>
      <c r="AZ251" s="25">
        <f>AZ252+AZ256+AZ257+AZ258+AZ261+AZ265+AZ266</f>
        <v>0</v>
      </c>
      <c r="BA251" s="25">
        <f t="shared" ref="BA251:BA252" si="3713">BB251+BE251</f>
        <v>0</v>
      </c>
      <c r="BB251" s="25">
        <f t="shared" ref="BB251:BB252" si="3714">SUM(BC251:BD251)</f>
        <v>0</v>
      </c>
      <c r="BC251" s="25">
        <f>BC252+BC256+BC257+BC258+BC261+BC265+BC266</f>
        <v>0</v>
      </c>
      <c r="BD251" s="25">
        <f>BD252+BD256+BD257+BD258+BD261+BD265+BD266</f>
        <v>0</v>
      </c>
      <c r="BE251" s="25">
        <f t="shared" ref="BE251:BE252" si="3715">SUM(BF251:BG251)</f>
        <v>0</v>
      </c>
      <c r="BF251" s="25">
        <f>BF252+BF256+BF257+BF258+BF261+BF265+BF266</f>
        <v>0</v>
      </c>
      <c r="BG251" s="25">
        <f>BG252+BG256+BG257+BG258+BG261+BG265+BG266</f>
        <v>0</v>
      </c>
      <c r="BH251" s="25">
        <f t="shared" ref="BH251:BH252" si="3716">BI251+BL251</f>
        <v>0</v>
      </c>
      <c r="BI251" s="25">
        <f>SUM(BJ251:BK251)</f>
        <v>0</v>
      </c>
      <c r="BJ251" s="25">
        <f>BJ252+BJ256+BJ257+BJ258+BJ261+BJ265+BJ266</f>
        <v>0</v>
      </c>
      <c r="BK251" s="25">
        <f>BK252+BK256+BK257+BK258+BK261+BK265+BK266</f>
        <v>0</v>
      </c>
      <c r="BL251" s="25">
        <f>SUM(BM251:BN251)</f>
        <v>0</v>
      </c>
      <c r="BM251" s="25">
        <f>BM252+BM256+BM257+BM258+BM261+BM265+BM266</f>
        <v>0</v>
      </c>
      <c r="BN251" s="25">
        <f>BN252+BN256+BN257+BN258+BN261+BN265+BN266</f>
        <v>0</v>
      </c>
      <c r="BO251" s="25">
        <f t="shared" ref="BO251:BO252" si="3717">BP251+BS251</f>
        <v>0</v>
      </c>
      <c r="BP251" s="25">
        <f t="shared" ref="BP251:BP252" si="3718">SUM(BQ251:BR251)</f>
        <v>0</v>
      </c>
      <c r="BQ251" s="25">
        <f>BQ252+BQ256+BQ257+BQ258+BQ261+BQ265+BQ266</f>
        <v>0</v>
      </c>
      <c r="BR251" s="25">
        <f>BR252+BR256+BR257+BR258+BR261+BR265+BR266</f>
        <v>0</v>
      </c>
      <c r="BS251" s="25">
        <f t="shared" ref="BS251:BS252" si="3719">SUM(BT251:BU251)</f>
        <v>0</v>
      </c>
      <c r="BT251" s="25">
        <f>BT252+BT256+BT257+BT258+BT261+BT265+BT266</f>
        <v>0</v>
      </c>
      <c r="BU251" s="25">
        <f>BU252+BU256+BU257+BU258+BU261+BU265+BU266</f>
        <v>0</v>
      </c>
      <c r="BV251" s="25">
        <f t="shared" ref="BV251:BV252" si="3720">BW251+BZ251</f>
        <v>0</v>
      </c>
      <c r="BW251" s="25">
        <f t="shared" ref="BW251:BW252" si="3721">SUM(BX251:BY251)</f>
        <v>0</v>
      </c>
      <c r="BX251" s="25">
        <f>BX252+BX256+BX257+BX258+BX261+BX265+BX266</f>
        <v>0</v>
      </c>
      <c r="BY251" s="25">
        <f>BY252+BY256+BY257+BY258+BY261+BY265+BY266</f>
        <v>0</v>
      </c>
      <c r="BZ251" s="25">
        <f t="shared" ref="BZ251:BZ252" si="3722">SUM(CA251:CB251)</f>
        <v>0</v>
      </c>
      <c r="CA251" s="25">
        <f>CA252+CA256+CA257+CA258+CA261+CA265+CA266</f>
        <v>0</v>
      </c>
      <c r="CB251" s="25">
        <f>CB252+CB256+CB257+CB258+CB261+CB265+CB266</f>
        <v>0</v>
      </c>
      <c r="CC251" s="25">
        <f t="shared" ref="CC251:CC252" si="3723">CD251+CG251</f>
        <v>0</v>
      </c>
      <c r="CD251" s="25">
        <f t="shared" ref="CD251:CD252" si="3724">SUM(CE251:CF251)</f>
        <v>0</v>
      </c>
      <c r="CE251" s="25">
        <f>CE252+CE256+CE257+CE258+CE261+CE265+CE266</f>
        <v>0</v>
      </c>
      <c r="CF251" s="25">
        <f>CF252+CF256+CF257+CF258+CF261+CF265+CF266</f>
        <v>0</v>
      </c>
      <c r="CG251" s="25">
        <f t="shared" ref="CG251:CG252" si="3725">SUM(CH251:CI251)</f>
        <v>0</v>
      </c>
      <c r="CH251" s="25">
        <f>CH252+CH256+CH257+CH258+CH261+CH265+CH266</f>
        <v>0</v>
      </c>
      <c r="CI251" s="25">
        <f>CI252+CI256+CI257+CI258+CI261+CI265+CI266</f>
        <v>0</v>
      </c>
      <c r="CJ251" s="25">
        <f t="shared" ref="CJ251:CJ252" si="3726">CK251+CN251</f>
        <v>0</v>
      </c>
      <c r="CK251" s="25">
        <f>SUM(CL251:CM251)</f>
        <v>0</v>
      </c>
      <c r="CL251" s="25">
        <f>CL252+CL256+CL257+CL258+CL261+CL265+CL266</f>
        <v>0</v>
      </c>
      <c r="CM251" s="25">
        <f>CM252+CM256+CM257+CM258+CM261+CM265+CM266</f>
        <v>0</v>
      </c>
      <c r="CN251" s="25">
        <f>SUM(CO251:CP251)</f>
        <v>0</v>
      </c>
      <c r="CO251" s="25">
        <f>CO252+CO256+CO257+CO258+CO261+CO265+CO266</f>
        <v>0</v>
      </c>
      <c r="CP251" s="25">
        <f>CP252+CP256+CP257+CP258+CP261+CP265+CP266</f>
        <v>0</v>
      </c>
      <c r="CQ251" s="25">
        <f t="shared" ref="CQ251:CQ252" si="3727">CR251+CU251</f>
        <v>0</v>
      </c>
      <c r="CR251" s="25">
        <f t="shared" ref="CR251:CR252" si="3728">SUM(CS251:CT251)</f>
        <v>0</v>
      </c>
      <c r="CS251" s="25">
        <f>CS252+CS256+CS257+CS258+CS261+CS265+CS266</f>
        <v>0</v>
      </c>
      <c r="CT251" s="25">
        <f>CT252+CT256+CT257+CT258+CT261+CT265+CT266</f>
        <v>0</v>
      </c>
      <c r="CU251" s="25">
        <f t="shared" ref="CU251:CU252" si="3729">SUM(CV251:CW251)</f>
        <v>0</v>
      </c>
      <c r="CV251" s="25">
        <f>CV252+CV256+CV257+CV258+CV261+CV265+CV266</f>
        <v>0</v>
      </c>
      <c r="CW251" s="25">
        <f>CW252+CW256+CW257+CW258+CW261+CW265+CW266</f>
        <v>0</v>
      </c>
      <c r="CX251" s="25">
        <f t="shared" ref="CX251:CX252" si="3730">CY251+DB251</f>
        <v>0</v>
      </c>
      <c r="CY251" s="25">
        <f t="shared" ref="CY251:CY252" si="3731">SUM(CZ251:DA251)</f>
        <v>0</v>
      </c>
      <c r="CZ251" s="25">
        <f>CZ252+CZ256+CZ257+CZ258+CZ261+CZ265+CZ266</f>
        <v>0</v>
      </c>
      <c r="DA251" s="25">
        <f>DA252+DA256+DA257+DA258+DA261+DA265+DA266</f>
        <v>0</v>
      </c>
      <c r="DB251" s="25">
        <f t="shared" ref="DB251:DB252" si="3732">SUM(DC251:DD251)</f>
        <v>0</v>
      </c>
      <c r="DC251" s="25">
        <f>DC252+DC256+DC257+DC258+DC261+DC265+DC266</f>
        <v>0</v>
      </c>
      <c r="DD251" s="25">
        <f>DD252+DD256+DD257+DD258+DD261+DD265+DD266</f>
        <v>0</v>
      </c>
      <c r="DE251" s="25">
        <f t="shared" ref="DE251:DE252" si="3733">DF251+DI251</f>
        <v>0</v>
      </c>
      <c r="DF251" s="25">
        <f t="shared" ref="DF251:DF252" si="3734">SUM(DG251:DH251)</f>
        <v>0</v>
      </c>
      <c r="DG251" s="25">
        <f>DG252+DG256+DG257+DG258+DG261+DG265+DG266</f>
        <v>0</v>
      </c>
      <c r="DH251" s="25">
        <f>DH252+DH256+DH257+DH258+DH261+DH265+DH266</f>
        <v>0</v>
      </c>
      <c r="DI251" s="25">
        <f t="shared" ref="DI251:DI252" si="3735">SUM(DJ251:DK251)</f>
        <v>0</v>
      </c>
      <c r="DJ251" s="25">
        <f>DJ252+DJ256+DJ257+DJ258+DJ261+DJ265+DJ266</f>
        <v>0</v>
      </c>
      <c r="DK251" s="25">
        <f>DK252+DK256+DK257+DK258+DK261+DK265+DK266</f>
        <v>0</v>
      </c>
      <c r="DL251" s="25">
        <f>DM251+DP251</f>
        <v>1767347.0690000001</v>
      </c>
      <c r="DM251" s="25">
        <f>SUM(DN251:DO251)</f>
        <v>1551998.1060000001</v>
      </c>
      <c r="DN251" s="25">
        <f>DN252+DN256+DN257+DN258+DN261+DN265+DN266</f>
        <v>1048078.4770000001</v>
      </c>
      <c r="DO251" s="25">
        <f>DO252+DO256+DO257+DO258+DO261+DO265+DO266</f>
        <v>503919.62899999996</v>
      </c>
      <c r="DP251" s="25">
        <f>SUM(DQ251:DR251)</f>
        <v>215348.96299999999</v>
      </c>
      <c r="DQ251" s="25">
        <f>DQ252+DQ256+DQ257+DQ258+DQ261+DQ265+DQ266</f>
        <v>213451.853</v>
      </c>
      <c r="DR251" s="25">
        <f>DR252+DR256+DR257+DR258+DR261+DR265+DR266</f>
        <v>1897.11</v>
      </c>
    </row>
    <row r="252" spans="1:122" s="27" customFormat="1" ht="15" customHeight="1" x14ac:dyDescent="0.25">
      <c r="A252" s="35"/>
      <c r="B252" s="62"/>
      <c r="C252" s="34" t="s">
        <v>175</v>
      </c>
      <c r="D252" s="25">
        <f>E252+H252</f>
        <v>32442.71</v>
      </c>
      <c r="E252" s="25">
        <f>SUM(F252:G252)</f>
        <v>32442.71</v>
      </c>
      <c r="F252" s="25">
        <f>SUM(F253:F255)</f>
        <v>15833.619999999999</v>
      </c>
      <c r="G252" s="25">
        <f>SUM(G253:G255)</f>
        <v>16609.09</v>
      </c>
      <c r="H252" s="25">
        <f>SUM(I252:J252)</f>
        <v>0</v>
      </c>
      <c r="I252" s="25">
        <f>SUM(I253:I255)</f>
        <v>0</v>
      </c>
      <c r="J252" s="25">
        <f>SUM(J253:J255)</f>
        <v>0</v>
      </c>
      <c r="K252" s="25">
        <f t="shared" si="3700"/>
        <v>33781.630000000005</v>
      </c>
      <c r="L252" s="25">
        <f t="shared" si="3701"/>
        <v>33781.630000000005</v>
      </c>
      <c r="M252" s="25">
        <f t="shared" ref="M252:N252" si="3736">SUM(M253:M255)</f>
        <v>16446.68</v>
      </c>
      <c r="N252" s="25">
        <f t="shared" si="3736"/>
        <v>17334.95</v>
      </c>
      <c r="O252" s="25">
        <f t="shared" si="3702"/>
        <v>0</v>
      </c>
      <c r="P252" s="25">
        <f t="shared" ref="P252:Q252" si="3737">SUM(P253:P255)</f>
        <v>0</v>
      </c>
      <c r="Q252" s="25">
        <f t="shared" si="3737"/>
        <v>0</v>
      </c>
      <c r="R252" s="25">
        <f t="shared" si="3703"/>
        <v>40318.524000000005</v>
      </c>
      <c r="S252" s="25">
        <f t="shared" si="3704"/>
        <v>40318.524000000005</v>
      </c>
      <c r="T252" s="25">
        <f t="shared" ref="T252:U252" si="3738">SUM(T253:T255)</f>
        <v>22293.694</v>
      </c>
      <c r="U252" s="25">
        <f t="shared" si="3738"/>
        <v>18024.830000000002</v>
      </c>
      <c r="V252" s="25">
        <f t="shared" si="3705"/>
        <v>0</v>
      </c>
      <c r="W252" s="25">
        <f t="shared" ref="W252:X252" si="3739">SUM(W253:W255)</f>
        <v>0</v>
      </c>
      <c r="X252" s="25">
        <f t="shared" si="3739"/>
        <v>0</v>
      </c>
      <c r="Y252" s="25">
        <f>Z252+AC252</f>
        <v>106542.864</v>
      </c>
      <c r="Z252" s="25">
        <f>SUM(AA252:AB252)</f>
        <v>106542.864</v>
      </c>
      <c r="AA252" s="25">
        <f>SUM(AA253:AA255)</f>
        <v>54573.993999999999</v>
      </c>
      <c r="AB252" s="25">
        <f>SUM(AB253:AB255)</f>
        <v>51968.87</v>
      </c>
      <c r="AC252" s="25">
        <f>SUM(AD252:AE252)</f>
        <v>0</v>
      </c>
      <c r="AD252" s="25">
        <f>SUM(AD253:AD255)</f>
        <v>0</v>
      </c>
      <c r="AE252" s="25">
        <f>SUM(AE253:AE255)</f>
        <v>0</v>
      </c>
      <c r="AF252" s="25">
        <f t="shared" si="3706"/>
        <v>0</v>
      </c>
      <c r="AG252" s="25">
        <f>SUM(AH252:AI252)</f>
        <v>0</v>
      </c>
      <c r="AH252" s="25">
        <f>SUM(AH253:AH255)</f>
        <v>0</v>
      </c>
      <c r="AI252" s="25">
        <f>SUM(AI253:AI255)</f>
        <v>0</v>
      </c>
      <c r="AJ252" s="25">
        <f>SUM(AK252:AL252)</f>
        <v>0</v>
      </c>
      <c r="AK252" s="25">
        <f>SUM(AK253:AK255)</f>
        <v>0</v>
      </c>
      <c r="AL252" s="25">
        <f>SUM(AL253:AL255)</f>
        <v>0</v>
      </c>
      <c r="AM252" s="25">
        <f t="shared" si="3707"/>
        <v>0</v>
      </c>
      <c r="AN252" s="25">
        <f t="shared" si="3708"/>
        <v>0</v>
      </c>
      <c r="AO252" s="25">
        <f t="shared" ref="AO252:AP252" si="3740">SUM(AO253:AO255)</f>
        <v>0</v>
      </c>
      <c r="AP252" s="25">
        <f t="shared" si="3740"/>
        <v>0</v>
      </c>
      <c r="AQ252" s="25">
        <f t="shared" si="3709"/>
        <v>0</v>
      </c>
      <c r="AR252" s="25">
        <f t="shared" ref="AR252:AS252" si="3741">SUM(AR253:AR255)</f>
        <v>0</v>
      </c>
      <c r="AS252" s="25">
        <f t="shared" si="3741"/>
        <v>0</v>
      </c>
      <c r="AT252" s="25">
        <f t="shared" si="3710"/>
        <v>0</v>
      </c>
      <c r="AU252" s="25">
        <f t="shared" si="3711"/>
        <v>0</v>
      </c>
      <c r="AV252" s="25">
        <f t="shared" ref="AV252:AW252" si="3742">SUM(AV253:AV255)</f>
        <v>0</v>
      </c>
      <c r="AW252" s="25">
        <f t="shared" si="3742"/>
        <v>0</v>
      </c>
      <c r="AX252" s="25">
        <f t="shared" si="3712"/>
        <v>0</v>
      </c>
      <c r="AY252" s="25">
        <f t="shared" ref="AY252:AZ252" si="3743">SUM(AY253:AY255)</f>
        <v>0</v>
      </c>
      <c r="AZ252" s="25">
        <f t="shared" si="3743"/>
        <v>0</v>
      </c>
      <c r="BA252" s="25">
        <f t="shared" si="3713"/>
        <v>0</v>
      </c>
      <c r="BB252" s="25">
        <f t="shared" si="3714"/>
        <v>0</v>
      </c>
      <c r="BC252" s="25">
        <f t="shared" ref="BC252:BD252" si="3744">SUM(BC253:BC255)</f>
        <v>0</v>
      </c>
      <c r="BD252" s="25">
        <f t="shared" si="3744"/>
        <v>0</v>
      </c>
      <c r="BE252" s="25">
        <f t="shared" si="3715"/>
        <v>0</v>
      </c>
      <c r="BF252" s="25">
        <f t="shared" ref="BF252:BG252" si="3745">SUM(BF253:BF255)</f>
        <v>0</v>
      </c>
      <c r="BG252" s="25">
        <f t="shared" si="3745"/>
        <v>0</v>
      </c>
      <c r="BH252" s="25">
        <f t="shared" si="3716"/>
        <v>0</v>
      </c>
      <c r="BI252" s="25">
        <f>SUM(BJ252:BK252)</f>
        <v>0</v>
      </c>
      <c r="BJ252" s="25">
        <f>SUM(BJ253:BJ255)</f>
        <v>0</v>
      </c>
      <c r="BK252" s="25">
        <f>SUM(BK253:BK255)</f>
        <v>0</v>
      </c>
      <c r="BL252" s="25">
        <f>SUM(BM252:BN252)</f>
        <v>0</v>
      </c>
      <c r="BM252" s="25">
        <f>SUM(BM253:BM255)</f>
        <v>0</v>
      </c>
      <c r="BN252" s="25">
        <f>SUM(BN253:BN255)</f>
        <v>0</v>
      </c>
      <c r="BO252" s="25">
        <f t="shared" si="3717"/>
        <v>0</v>
      </c>
      <c r="BP252" s="25">
        <f t="shared" si="3718"/>
        <v>0</v>
      </c>
      <c r="BQ252" s="25">
        <f t="shared" ref="BQ252:BR252" si="3746">SUM(BQ253:BQ255)</f>
        <v>0</v>
      </c>
      <c r="BR252" s="25">
        <f t="shared" si="3746"/>
        <v>0</v>
      </c>
      <c r="BS252" s="25">
        <f t="shared" si="3719"/>
        <v>0</v>
      </c>
      <c r="BT252" s="25">
        <f t="shared" ref="BT252:BU252" si="3747">SUM(BT253:BT255)</f>
        <v>0</v>
      </c>
      <c r="BU252" s="25">
        <f t="shared" si="3747"/>
        <v>0</v>
      </c>
      <c r="BV252" s="25">
        <f t="shared" si="3720"/>
        <v>0</v>
      </c>
      <c r="BW252" s="25">
        <f t="shared" si="3721"/>
        <v>0</v>
      </c>
      <c r="BX252" s="25">
        <f t="shared" ref="BX252:BY252" si="3748">SUM(BX253:BX255)</f>
        <v>0</v>
      </c>
      <c r="BY252" s="25">
        <f t="shared" si="3748"/>
        <v>0</v>
      </c>
      <c r="BZ252" s="25">
        <f t="shared" si="3722"/>
        <v>0</v>
      </c>
      <c r="CA252" s="25">
        <f t="shared" ref="CA252:CB252" si="3749">SUM(CA253:CA255)</f>
        <v>0</v>
      </c>
      <c r="CB252" s="25">
        <f t="shared" si="3749"/>
        <v>0</v>
      </c>
      <c r="CC252" s="25">
        <f t="shared" si="3723"/>
        <v>0</v>
      </c>
      <c r="CD252" s="25">
        <f t="shared" si="3724"/>
        <v>0</v>
      </c>
      <c r="CE252" s="25">
        <f t="shared" ref="CE252:CF252" si="3750">SUM(CE253:CE255)</f>
        <v>0</v>
      </c>
      <c r="CF252" s="25">
        <f t="shared" si="3750"/>
        <v>0</v>
      </c>
      <c r="CG252" s="25">
        <f t="shared" si="3725"/>
        <v>0</v>
      </c>
      <c r="CH252" s="25">
        <f t="shared" ref="CH252:CI252" si="3751">SUM(CH253:CH255)</f>
        <v>0</v>
      </c>
      <c r="CI252" s="25">
        <f t="shared" si="3751"/>
        <v>0</v>
      </c>
      <c r="CJ252" s="25">
        <f t="shared" si="3726"/>
        <v>0</v>
      </c>
      <c r="CK252" s="25">
        <f>SUM(CL252:CM252)</f>
        <v>0</v>
      </c>
      <c r="CL252" s="25">
        <f>SUM(CL253:CL255)</f>
        <v>0</v>
      </c>
      <c r="CM252" s="25">
        <f>SUM(CM253:CM255)</f>
        <v>0</v>
      </c>
      <c r="CN252" s="25">
        <f>SUM(CO252:CP252)</f>
        <v>0</v>
      </c>
      <c r="CO252" s="25">
        <f>SUM(CO253:CO255)</f>
        <v>0</v>
      </c>
      <c r="CP252" s="25">
        <f>SUM(CP253:CP255)</f>
        <v>0</v>
      </c>
      <c r="CQ252" s="25">
        <f t="shared" si="3727"/>
        <v>0</v>
      </c>
      <c r="CR252" s="25">
        <f t="shared" si="3728"/>
        <v>0</v>
      </c>
      <c r="CS252" s="25">
        <f t="shared" ref="CS252:CT252" si="3752">SUM(CS253:CS255)</f>
        <v>0</v>
      </c>
      <c r="CT252" s="25">
        <f t="shared" si="3752"/>
        <v>0</v>
      </c>
      <c r="CU252" s="25">
        <f t="shared" si="3729"/>
        <v>0</v>
      </c>
      <c r="CV252" s="25">
        <f t="shared" ref="CV252:CW252" si="3753">SUM(CV253:CV255)</f>
        <v>0</v>
      </c>
      <c r="CW252" s="25">
        <f t="shared" si="3753"/>
        <v>0</v>
      </c>
      <c r="CX252" s="25">
        <f t="shared" si="3730"/>
        <v>0</v>
      </c>
      <c r="CY252" s="25">
        <f t="shared" si="3731"/>
        <v>0</v>
      </c>
      <c r="CZ252" s="25">
        <f t="shared" ref="CZ252:DA252" si="3754">SUM(CZ253:CZ255)</f>
        <v>0</v>
      </c>
      <c r="DA252" s="25">
        <f t="shared" si="3754"/>
        <v>0</v>
      </c>
      <c r="DB252" s="25">
        <f t="shared" si="3732"/>
        <v>0</v>
      </c>
      <c r="DC252" s="25">
        <f t="shared" ref="DC252:DD252" si="3755">SUM(DC253:DC255)</f>
        <v>0</v>
      </c>
      <c r="DD252" s="25">
        <f t="shared" si="3755"/>
        <v>0</v>
      </c>
      <c r="DE252" s="25">
        <f t="shared" si="3733"/>
        <v>0</v>
      </c>
      <c r="DF252" s="25">
        <f t="shared" si="3734"/>
        <v>0</v>
      </c>
      <c r="DG252" s="25">
        <f t="shared" ref="DG252:DH252" si="3756">SUM(DG253:DG255)</f>
        <v>0</v>
      </c>
      <c r="DH252" s="25">
        <f t="shared" si="3756"/>
        <v>0</v>
      </c>
      <c r="DI252" s="25">
        <f t="shared" si="3735"/>
        <v>0</v>
      </c>
      <c r="DJ252" s="25">
        <f t="shared" ref="DJ252:DK252" si="3757">SUM(DJ253:DJ255)</f>
        <v>0</v>
      </c>
      <c r="DK252" s="25">
        <f t="shared" si="3757"/>
        <v>0</v>
      </c>
      <c r="DL252" s="25">
        <f>DM252+DP252</f>
        <v>106542.864</v>
      </c>
      <c r="DM252" s="25">
        <f>SUM(DN252:DO252)</f>
        <v>106542.864</v>
      </c>
      <c r="DN252" s="25">
        <f>SUM(DN253:DN255)</f>
        <v>54573.993999999999</v>
      </c>
      <c r="DO252" s="25">
        <f>SUM(DO253:DO255)</f>
        <v>51968.87</v>
      </c>
      <c r="DP252" s="25">
        <f>SUM(DQ252:DR252)</f>
        <v>0</v>
      </c>
      <c r="DQ252" s="25">
        <f>SUM(DQ253:DQ255)</f>
        <v>0</v>
      </c>
      <c r="DR252" s="25">
        <f>SUM(DR253:DR255)</f>
        <v>0</v>
      </c>
    </row>
    <row r="253" spans="1:122" s="27" customFormat="1" ht="15" customHeight="1" x14ac:dyDescent="0.25">
      <c r="A253" s="35"/>
      <c r="B253" s="62"/>
      <c r="C253" s="36" t="s">
        <v>176</v>
      </c>
      <c r="D253" s="25">
        <f>+E253+H253</f>
        <v>24182</v>
      </c>
      <c r="E253" s="25">
        <f>F253+G253</f>
        <v>24182</v>
      </c>
      <c r="F253" s="52">
        <v>9635</v>
      </c>
      <c r="G253" s="52">
        <v>14547</v>
      </c>
      <c r="H253" s="25">
        <f>I253+J253</f>
        <v>0</v>
      </c>
      <c r="I253" s="52">
        <v>0</v>
      </c>
      <c r="J253" s="52">
        <v>0</v>
      </c>
      <c r="K253" s="25">
        <f>+L253+O253</f>
        <v>23281</v>
      </c>
      <c r="L253" s="25">
        <f>M253+N253</f>
        <v>23281</v>
      </c>
      <c r="M253" s="52">
        <v>9197</v>
      </c>
      <c r="N253" s="52">
        <v>14084</v>
      </c>
      <c r="O253" s="25">
        <f>P253+Q253</f>
        <v>0</v>
      </c>
      <c r="P253" s="52">
        <v>0</v>
      </c>
      <c r="Q253" s="52">
        <v>0</v>
      </c>
      <c r="R253" s="25">
        <f>+S253+V253</f>
        <v>26953</v>
      </c>
      <c r="S253" s="25">
        <f>T253+U253</f>
        <v>26953</v>
      </c>
      <c r="T253" s="52">
        <v>11022</v>
      </c>
      <c r="U253" s="52">
        <v>15931</v>
      </c>
      <c r="V253" s="25">
        <f>W253+X253</f>
        <v>0</v>
      </c>
      <c r="W253" s="52">
        <v>0</v>
      </c>
      <c r="X253" s="52">
        <v>0</v>
      </c>
      <c r="Y253" s="25">
        <f>+Z253+AC253</f>
        <v>74416</v>
      </c>
      <c r="Z253" s="25">
        <f>AA253+AB253</f>
        <v>74416</v>
      </c>
      <c r="AA253" s="52">
        <f>+F253+M253+T253</f>
        <v>29854</v>
      </c>
      <c r="AB253" s="52">
        <f>+G253+N253+U253</f>
        <v>44562</v>
      </c>
      <c r="AC253" s="25">
        <f>AD253+AE253</f>
        <v>0</v>
      </c>
      <c r="AD253" s="52">
        <f>+I253+P253+W253</f>
        <v>0</v>
      </c>
      <c r="AE253" s="52">
        <f>+J253+Q253+X253</f>
        <v>0</v>
      </c>
      <c r="AF253" s="25">
        <f>+AG253+AJ253</f>
        <v>0</v>
      </c>
      <c r="AG253" s="25">
        <f>AH253+AI253</f>
        <v>0</v>
      </c>
      <c r="AH253" s="52">
        <v>0</v>
      </c>
      <c r="AI253" s="52">
        <v>0</v>
      </c>
      <c r="AJ253" s="25">
        <f>AK253+AL253</f>
        <v>0</v>
      </c>
      <c r="AK253" s="52">
        <v>0</v>
      </c>
      <c r="AL253" s="52">
        <v>0</v>
      </c>
      <c r="AM253" s="25">
        <f>+AN253+AQ253</f>
        <v>0</v>
      </c>
      <c r="AN253" s="25">
        <f>AO253+AP253</f>
        <v>0</v>
      </c>
      <c r="AO253" s="52">
        <v>0</v>
      </c>
      <c r="AP253" s="52">
        <v>0</v>
      </c>
      <c r="AQ253" s="25">
        <f>AR253+AS253</f>
        <v>0</v>
      </c>
      <c r="AR253" s="52">
        <v>0</v>
      </c>
      <c r="AS253" s="52">
        <v>0</v>
      </c>
      <c r="AT253" s="25">
        <f>+AU253+AX253</f>
        <v>0</v>
      </c>
      <c r="AU253" s="25">
        <f>AV253+AW253</f>
        <v>0</v>
      </c>
      <c r="AV253" s="52">
        <v>0</v>
      </c>
      <c r="AW253" s="52">
        <v>0</v>
      </c>
      <c r="AX253" s="25">
        <f>AY253+AZ253</f>
        <v>0</v>
      </c>
      <c r="AY253" s="52">
        <v>0</v>
      </c>
      <c r="AZ253" s="52">
        <v>0</v>
      </c>
      <c r="BA253" s="25">
        <f>+BB253+BE253</f>
        <v>0</v>
      </c>
      <c r="BB253" s="25">
        <f>BC253+BD253</f>
        <v>0</v>
      </c>
      <c r="BC253" s="52">
        <f>+AH253+AO253+AV253</f>
        <v>0</v>
      </c>
      <c r="BD253" s="52">
        <f>+AI253+AP253+AW253</f>
        <v>0</v>
      </c>
      <c r="BE253" s="25">
        <f>BF253+BG253</f>
        <v>0</v>
      </c>
      <c r="BF253" s="52">
        <f>+AK253+AR253+AY253</f>
        <v>0</v>
      </c>
      <c r="BG253" s="52">
        <f>+AL253+AS253+AZ253</f>
        <v>0</v>
      </c>
      <c r="BH253" s="25">
        <f>+BI253+BL253</f>
        <v>0</v>
      </c>
      <c r="BI253" s="25">
        <f>BJ253+BK253</f>
        <v>0</v>
      </c>
      <c r="BJ253" s="52">
        <v>0</v>
      </c>
      <c r="BK253" s="52">
        <v>0</v>
      </c>
      <c r="BL253" s="25">
        <f>BM253+BN253</f>
        <v>0</v>
      </c>
      <c r="BM253" s="52">
        <v>0</v>
      </c>
      <c r="BN253" s="52">
        <v>0</v>
      </c>
      <c r="BO253" s="25">
        <f>+BP253+BS253</f>
        <v>0</v>
      </c>
      <c r="BP253" s="25">
        <f>BQ253+BR253</f>
        <v>0</v>
      </c>
      <c r="BQ253" s="52">
        <v>0</v>
      </c>
      <c r="BR253" s="52">
        <v>0</v>
      </c>
      <c r="BS253" s="25">
        <f>BT253+BU253</f>
        <v>0</v>
      </c>
      <c r="BT253" s="52">
        <v>0</v>
      </c>
      <c r="BU253" s="52">
        <v>0</v>
      </c>
      <c r="BV253" s="25">
        <f>+BW253+BZ253</f>
        <v>0</v>
      </c>
      <c r="BW253" s="25">
        <f>BX253+BY253</f>
        <v>0</v>
      </c>
      <c r="BX253" s="52">
        <v>0</v>
      </c>
      <c r="BY253" s="52">
        <v>0</v>
      </c>
      <c r="BZ253" s="25">
        <f>CA253+CB253</f>
        <v>0</v>
      </c>
      <c r="CA253" s="52">
        <v>0</v>
      </c>
      <c r="CB253" s="52">
        <v>0</v>
      </c>
      <c r="CC253" s="25">
        <f>+CD253+CG253</f>
        <v>0</v>
      </c>
      <c r="CD253" s="25">
        <f>CE253+CF253</f>
        <v>0</v>
      </c>
      <c r="CE253" s="52">
        <f>+BJ253+BQ253+BX253</f>
        <v>0</v>
      </c>
      <c r="CF253" s="52">
        <f>+BK253+BR253+BY253</f>
        <v>0</v>
      </c>
      <c r="CG253" s="25">
        <f>CH253+CI253</f>
        <v>0</v>
      </c>
      <c r="CH253" s="52">
        <f>+BM253+BT253+CA253</f>
        <v>0</v>
      </c>
      <c r="CI253" s="52">
        <f>+BN253+BU253+CB253</f>
        <v>0</v>
      </c>
      <c r="CJ253" s="25">
        <f>+CK253+CN253</f>
        <v>0</v>
      </c>
      <c r="CK253" s="25">
        <f>CL253+CM253</f>
        <v>0</v>
      </c>
      <c r="CL253" s="52">
        <v>0</v>
      </c>
      <c r="CM253" s="52">
        <v>0</v>
      </c>
      <c r="CN253" s="25">
        <f>CO253+CP253</f>
        <v>0</v>
      </c>
      <c r="CO253" s="52">
        <v>0</v>
      </c>
      <c r="CP253" s="52">
        <v>0</v>
      </c>
      <c r="CQ253" s="25">
        <f>+CR253+CU253</f>
        <v>0</v>
      </c>
      <c r="CR253" s="25">
        <f>CS253+CT253</f>
        <v>0</v>
      </c>
      <c r="CS253" s="52">
        <v>0</v>
      </c>
      <c r="CT253" s="52">
        <v>0</v>
      </c>
      <c r="CU253" s="25">
        <f>CV253+CW253</f>
        <v>0</v>
      </c>
      <c r="CV253" s="52">
        <v>0</v>
      </c>
      <c r="CW253" s="52">
        <v>0</v>
      </c>
      <c r="CX253" s="25">
        <f>+CY253+DB253</f>
        <v>0</v>
      </c>
      <c r="CY253" s="25">
        <f>CZ253+DA253</f>
        <v>0</v>
      </c>
      <c r="CZ253" s="52">
        <v>0</v>
      </c>
      <c r="DA253" s="52">
        <v>0</v>
      </c>
      <c r="DB253" s="25">
        <f>DC253+DD253</f>
        <v>0</v>
      </c>
      <c r="DC253" s="52">
        <v>0</v>
      </c>
      <c r="DD253" s="52">
        <v>0</v>
      </c>
      <c r="DE253" s="25">
        <f>+DF253+DI253</f>
        <v>0</v>
      </c>
      <c r="DF253" s="25">
        <f>DG253+DH253</f>
        <v>0</v>
      </c>
      <c r="DG253" s="52">
        <f>+CL253+CS253+CZ253</f>
        <v>0</v>
      </c>
      <c r="DH253" s="52">
        <f>+CM253+CT253+DA253</f>
        <v>0</v>
      </c>
      <c r="DI253" s="25">
        <f>DJ253+DK253</f>
        <v>0</v>
      </c>
      <c r="DJ253" s="52">
        <f>+CO253+CV253+DC253</f>
        <v>0</v>
      </c>
      <c r="DK253" s="52">
        <f>+CP253+CW253+DD253</f>
        <v>0</v>
      </c>
      <c r="DL253" s="25">
        <f>+DM253+DP253</f>
        <v>74416</v>
      </c>
      <c r="DM253" s="25">
        <f>DN253+DO253</f>
        <v>74416</v>
      </c>
      <c r="DN253" s="52">
        <f>AA253+BC253+CE253+DG253</f>
        <v>29854</v>
      </c>
      <c r="DO253" s="52">
        <f>AB253+BD253+CF253+DH253</f>
        <v>44562</v>
      </c>
      <c r="DP253" s="25">
        <f>DQ253+DR253</f>
        <v>0</v>
      </c>
      <c r="DQ253" s="52">
        <f>AD253+BF253+CH253+DJ253</f>
        <v>0</v>
      </c>
      <c r="DR253" s="52">
        <f>AE253+BG253+CI253+DK253</f>
        <v>0</v>
      </c>
    </row>
    <row r="254" spans="1:122" s="27" customFormat="1" ht="15" customHeight="1" x14ac:dyDescent="0.25">
      <c r="A254" s="35"/>
      <c r="B254" s="62"/>
      <c r="C254" s="36" t="s">
        <v>175</v>
      </c>
      <c r="D254" s="25">
        <f>+E254+H254</f>
        <v>8260.7099999999991</v>
      </c>
      <c r="E254" s="25">
        <f>F254+G254</f>
        <v>8260.7099999999991</v>
      </c>
      <c r="F254" s="52">
        <v>6198.62</v>
      </c>
      <c r="G254" s="52">
        <v>2062.09</v>
      </c>
      <c r="H254" s="25">
        <f>I254+J254</f>
        <v>0</v>
      </c>
      <c r="I254" s="52">
        <v>0</v>
      </c>
      <c r="J254" s="52">
        <v>0</v>
      </c>
      <c r="K254" s="25">
        <f>+L254+O254</f>
        <v>10500.63</v>
      </c>
      <c r="L254" s="25">
        <f>M254+N254</f>
        <v>10500.63</v>
      </c>
      <c r="M254" s="52">
        <v>7249.6799999999994</v>
      </c>
      <c r="N254" s="52">
        <v>3250.9500000000003</v>
      </c>
      <c r="O254" s="25">
        <f>P254+Q254</f>
        <v>0</v>
      </c>
      <c r="P254" s="52">
        <v>0</v>
      </c>
      <c r="Q254" s="52">
        <v>0</v>
      </c>
      <c r="R254" s="25">
        <f>+S254+V254</f>
        <v>13365.523999999999</v>
      </c>
      <c r="S254" s="25">
        <f>T254+U254</f>
        <v>13365.523999999999</v>
      </c>
      <c r="T254" s="52">
        <v>11271.694</v>
      </c>
      <c r="U254" s="52">
        <v>2093.83</v>
      </c>
      <c r="V254" s="25">
        <f>W254+X254</f>
        <v>0</v>
      </c>
      <c r="W254" s="52">
        <v>0</v>
      </c>
      <c r="X254" s="52">
        <v>0</v>
      </c>
      <c r="Y254" s="25">
        <f>+Z254+AC254</f>
        <v>32126.864000000001</v>
      </c>
      <c r="Z254" s="25">
        <f>AA254+AB254</f>
        <v>32126.864000000001</v>
      </c>
      <c r="AA254" s="52">
        <f>+F254+M254+T254</f>
        <v>24719.993999999999</v>
      </c>
      <c r="AB254" s="52">
        <f>+G254+N254+U254</f>
        <v>7406.8700000000008</v>
      </c>
      <c r="AC254" s="25">
        <f>AD254+AE254</f>
        <v>0</v>
      </c>
      <c r="AD254" s="52">
        <f>+I254+P254+W254</f>
        <v>0</v>
      </c>
      <c r="AE254" s="52">
        <f>+J254+Q254+X254</f>
        <v>0</v>
      </c>
      <c r="AF254" s="25">
        <f>+AG254+AJ254</f>
        <v>0</v>
      </c>
      <c r="AG254" s="25">
        <f>AH254+AI254</f>
        <v>0</v>
      </c>
      <c r="AH254" s="52">
        <v>0</v>
      </c>
      <c r="AI254" s="52">
        <v>0</v>
      </c>
      <c r="AJ254" s="25">
        <f>AK254+AL254</f>
        <v>0</v>
      </c>
      <c r="AK254" s="52">
        <v>0</v>
      </c>
      <c r="AL254" s="52">
        <v>0</v>
      </c>
      <c r="AM254" s="25">
        <f>+AN254+AQ254</f>
        <v>0</v>
      </c>
      <c r="AN254" s="25">
        <f>AO254+AP254</f>
        <v>0</v>
      </c>
      <c r="AO254" s="52">
        <v>0</v>
      </c>
      <c r="AP254" s="52">
        <v>0</v>
      </c>
      <c r="AQ254" s="25">
        <f>AR254+AS254</f>
        <v>0</v>
      </c>
      <c r="AR254" s="52">
        <v>0</v>
      </c>
      <c r="AS254" s="52">
        <v>0</v>
      </c>
      <c r="AT254" s="25">
        <f>+AU254+AX254</f>
        <v>0</v>
      </c>
      <c r="AU254" s="25">
        <f>AV254+AW254</f>
        <v>0</v>
      </c>
      <c r="AV254" s="52">
        <v>0</v>
      </c>
      <c r="AW254" s="52">
        <v>0</v>
      </c>
      <c r="AX254" s="25">
        <f>AY254+AZ254</f>
        <v>0</v>
      </c>
      <c r="AY254" s="52">
        <v>0</v>
      </c>
      <c r="AZ254" s="52">
        <v>0</v>
      </c>
      <c r="BA254" s="25">
        <f>+BB254+BE254</f>
        <v>0</v>
      </c>
      <c r="BB254" s="25">
        <f>BC254+BD254</f>
        <v>0</v>
      </c>
      <c r="BC254" s="52">
        <f>+AH254+AO254+AV254</f>
        <v>0</v>
      </c>
      <c r="BD254" s="52">
        <f>+AI254+AP254+AW254</f>
        <v>0</v>
      </c>
      <c r="BE254" s="25">
        <f>BF254+BG254</f>
        <v>0</v>
      </c>
      <c r="BF254" s="52">
        <f>+AK254+AR254+AY254</f>
        <v>0</v>
      </c>
      <c r="BG254" s="52">
        <f>+AL254+AS254+AZ254</f>
        <v>0</v>
      </c>
      <c r="BH254" s="25">
        <f>+BI254+BL254</f>
        <v>0</v>
      </c>
      <c r="BI254" s="25">
        <f>BJ254+BK254</f>
        <v>0</v>
      </c>
      <c r="BJ254" s="52">
        <v>0</v>
      </c>
      <c r="BK254" s="52">
        <v>0</v>
      </c>
      <c r="BL254" s="25">
        <f>BM254+BN254</f>
        <v>0</v>
      </c>
      <c r="BM254" s="52">
        <v>0</v>
      </c>
      <c r="BN254" s="52">
        <v>0</v>
      </c>
      <c r="BO254" s="25">
        <f>+BP254+BS254</f>
        <v>0</v>
      </c>
      <c r="BP254" s="25">
        <f>BQ254+BR254</f>
        <v>0</v>
      </c>
      <c r="BQ254" s="52">
        <v>0</v>
      </c>
      <c r="BR254" s="52">
        <v>0</v>
      </c>
      <c r="BS254" s="25">
        <f>BT254+BU254</f>
        <v>0</v>
      </c>
      <c r="BT254" s="52">
        <v>0</v>
      </c>
      <c r="BU254" s="52">
        <v>0</v>
      </c>
      <c r="BV254" s="25">
        <f>+BW254+BZ254</f>
        <v>0</v>
      </c>
      <c r="BW254" s="25">
        <f>BX254+BY254</f>
        <v>0</v>
      </c>
      <c r="BX254" s="52">
        <v>0</v>
      </c>
      <c r="BY254" s="52">
        <v>0</v>
      </c>
      <c r="BZ254" s="25">
        <f>CA254+CB254</f>
        <v>0</v>
      </c>
      <c r="CA254" s="52">
        <v>0</v>
      </c>
      <c r="CB254" s="52">
        <v>0</v>
      </c>
      <c r="CC254" s="25">
        <f>+CD254+CG254</f>
        <v>0</v>
      </c>
      <c r="CD254" s="25">
        <f>CE254+CF254</f>
        <v>0</v>
      </c>
      <c r="CE254" s="52">
        <f>+BJ254+BQ254+BX254</f>
        <v>0</v>
      </c>
      <c r="CF254" s="52">
        <f>+BK254+BR254+BY254</f>
        <v>0</v>
      </c>
      <c r="CG254" s="25">
        <f>CH254+CI254</f>
        <v>0</v>
      </c>
      <c r="CH254" s="52">
        <f>+BM254+BT254+CA254</f>
        <v>0</v>
      </c>
      <c r="CI254" s="52">
        <f>+BN254+BU254+CB254</f>
        <v>0</v>
      </c>
      <c r="CJ254" s="25">
        <f>+CK254+CN254</f>
        <v>0</v>
      </c>
      <c r="CK254" s="25">
        <f>CL254+CM254</f>
        <v>0</v>
      </c>
      <c r="CL254" s="52">
        <v>0</v>
      </c>
      <c r="CM254" s="52">
        <v>0</v>
      </c>
      <c r="CN254" s="25">
        <f>CO254+CP254</f>
        <v>0</v>
      </c>
      <c r="CO254" s="52">
        <v>0</v>
      </c>
      <c r="CP254" s="52">
        <v>0</v>
      </c>
      <c r="CQ254" s="25">
        <f>+CR254+CU254</f>
        <v>0</v>
      </c>
      <c r="CR254" s="25">
        <f>CS254+CT254</f>
        <v>0</v>
      </c>
      <c r="CS254" s="52">
        <v>0</v>
      </c>
      <c r="CT254" s="52">
        <v>0</v>
      </c>
      <c r="CU254" s="25">
        <f>CV254+CW254</f>
        <v>0</v>
      </c>
      <c r="CV254" s="52">
        <v>0</v>
      </c>
      <c r="CW254" s="52">
        <v>0</v>
      </c>
      <c r="CX254" s="25">
        <f>+CY254+DB254</f>
        <v>0</v>
      </c>
      <c r="CY254" s="25">
        <f>CZ254+DA254</f>
        <v>0</v>
      </c>
      <c r="CZ254" s="52">
        <v>0</v>
      </c>
      <c r="DA254" s="52">
        <v>0</v>
      </c>
      <c r="DB254" s="25">
        <f>DC254+DD254</f>
        <v>0</v>
      </c>
      <c r="DC254" s="52">
        <v>0</v>
      </c>
      <c r="DD254" s="52">
        <v>0</v>
      </c>
      <c r="DE254" s="25">
        <f>+DF254+DI254</f>
        <v>0</v>
      </c>
      <c r="DF254" s="25">
        <f>DG254+DH254</f>
        <v>0</v>
      </c>
      <c r="DG254" s="52">
        <f>+CL254+CS254+CZ254</f>
        <v>0</v>
      </c>
      <c r="DH254" s="52">
        <f>+CM254+CT254+DA254</f>
        <v>0</v>
      </c>
      <c r="DI254" s="25">
        <f>DJ254+DK254</f>
        <v>0</v>
      </c>
      <c r="DJ254" s="52">
        <f>+CO254+CV254+DC254</f>
        <v>0</v>
      </c>
      <c r="DK254" s="52">
        <f>+CP254+CW254+DD254</f>
        <v>0</v>
      </c>
      <c r="DL254" s="25">
        <f>+DM254+DP254</f>
        <v>32126.864000000001</v>
      </c>
      <c r="DM254" s="25">
        <f>DN254+DO254</f>
        <v>32126.864000000001</v>
      </c>
      <c r="DN254" s="52">
        <f>AA254+BC254+CE254+DG254</f>
        <v>24719.993999999999</v>
      </c>
      <c r="DO254" s="52">
        <f>AB254+BD254+CF254+DH254</f>
        <v>7406.8700000000008</v>
      </c>
      <c r="DP254" s="25">
        <f>DQ254+DR254</f>
        <v>0</v>
      </c>
      <c r="DQ254" s="52">
        <f>AD254+BF254+CH254+DJ254</f>
        <v>0</v>
      </c>
      <c r="DR254" s="52">
        <f>AE254+BG254+CI254+DK254</f>
        <v>0</v>
      </c>
    </row>
    <row r="255" spans="1:122" s="27" customFormat="1" ht="15" customHeight="1" x14ac:dyDescent="0.25">
      <c r="A255" s="35"/>
      <c r="B255" s="62"/>
      <c r="C255" s="36" t="s">
        <v>177</v>
      </c>
      <c r="D255" s="25">
        <f t="shared" ref="D255" si="3758">+E255+H255</f>
        <v>0</v>
      </c>
      <c r="E255" s="25">
        <f t="shared" ref="E255" si="3759">F255+G255</f>
        <v>0</v>
      </c>
      <c r="F255" s="52">
        <v>0</v>
      </c>
      <c r="G255" s="52">
        <v>0</v>
      </c>
      <c r="H255" s="25">
        <f t="shared" ref="H255" si="3760">I255+J255</f>
        <v>0</v>
      </c>
      <c r="I255" s="52">
        <v>0</v>
      </c>
      <c r="J255" s="52">
        <v>0</v>
      </c>
      <c r="K255" s="25">
        <f t="shared" ref="K255" si="3761">+L255+O255</f>
        <v>0</v>
      </c>
      <c r="L255" s="25">
        <f t="shared" ref="L255" si="3762">M255+N255</f>
        <v>0</v>
      </c>
      <c r="M255" s="52">
        <v>0</v>
      </c>
      <c r="N255" s="52">
        <v>0</v>
      </c>
      <c r="O255" s="25">
        <f t="shared" ref="O255" si="3763">P255+Q255</f>
        <v>0</v>
      </c>
      <c r="P255" s="52">
        <v>0</v>
      </c>
      <c r="Q255" s="52">
        <v>0</v>
      </c>
      <c r="R255" s="25">
        <f t="shared" ref="R255" si="3764">+S255+V255</f>
        <v>0</v>
      </c>
      <c r="S255" s="25">
        <f t="shared" ref="S255" si="3765">T255+U255</f>
        <v>0</v>
      </c>
      <c r="T255" s="52">
        <v>0</v>
      </c>
      <c r="U255" s="52">
        <v>0</v>
      </c>
      <c r="V255" s="25">
        <f t="shared" ref="V255" si="3766">W255+X255</f>
        <v>0</v>
      </c>
      <c r="W255" s="52">
        <v>0</v>
      </c>
      <c r="X255" s="52">
        <v>0</v>
      </c>
      <c r="Y255" s="25">
        <f t="shared" ref="Y255" si="3767">+Z255+AC255</f>
        <v>0</v>
      </c>
      <c r="Z255" s="25">
        <f t="shared" ref="Z255" si="3768">AA255+AB255</f>
        <v>0</v>
      </c>
      <c r="AA255" s="52">
        <f t="shared" ref="AA255:AB255" si="3769">+F255+M255+T255</f>
        <v>0</v>
      </c>
      <c r="AB255" s="52">
        <f t="shared" si="3769"/>
        <v>0</v>
      </c>
      <c r="AC255" s="25">
        <f t="shared" ref="AC255" si="3770">AD255+AE255</f>
        <v>0</v>
      </c>
      <c r="AD255" s="52">
        <f t="shared" ref="AD255:AE255" si="3771">+I255+P255+W255</f>
        <v>0</v>
      </c>
      <c r="AE255" s="52">
        <f t="shared" si="3771"/>
        <v>0</v>
      </c>
      <c r="AF255" s="25">
        <f t="shared" ref="AF255" si="3772">+AG255+AJ255</f>
        <v>0</v>
      </c>
      <c r="AG255" s="25">
        <f t="shared" ref="AG255" si="3773">AH255+AI255</f>
        <v>0</v>
      </c>
      <c r="AH255" s="52">
        <v>0</v>
      </c>
      <c r="AI255" s="52">
        <v>0</v>
      </c>
      <c r="AJ255" s="25">
        <f t="shared" ref="AJ255" si="3774">AK255+AL255</f>
        <v>0</v>
      </c>
      <c r="AK255" s="52">
        <v>0</v>
      </c>
      <c r="AL255" s="52">
        <v>0</v>
      </c>
      <c r="AM255" s="25">
        <f t="shared" ref="AM255" si="3775">+AN255+AQ255</f>
        <v>0</v>
      </c>
      <c r="AN255" s="25">
        <f t="shared" ref="AN255" si="3776">AO255+AP255</f>
        <v>0</v>
      </c>
      <c r="AO255" s="52">
        <v>0</v>
      </c>
      <c r="AP255" s="52">
        <v>0</v>
      </c>
      <c r="AQ255" s="25">
        <f t="shared" ref="AQ255" si="3777">AR255+AS255</f>
        <v>0</v>
      </c>
      <c r="AR255" s="52">
        <v>0</v>
      </c>
      <c r="AS255" s="52">
        <v>0</v>
      </c>
      <c r="AT255" s="25">
        <f t="shared" ref="AT255" si="3778">+AU255+AX255</f>
        <v>0</v>
      </c>
      <c r="AU255" s="25">
        <f t="shared" ref="AU255" si="3779">AV255+AW255</f>
        <v>0</v>
      </c>
      <c r="AV255" s="52">
        <v>0</v>
      </c>
      <c r="AW255" s="52">
        <v>0</v>
      </c>
      <c r="AX255" s="25">
        <f t="shared" ref="AX255" si="3780">AY255+AZ255</f>
        <v>0</v>
      </c>
      <c r="AY255" s="52">
        <v>0</v>
      </c>
      <c r="AZ255" s="52">
        <v>0</v>
      </c>
      <c r="BA255" s="25">
        <f t="shared" ref="BA255" si="3781">+BB255+BE255</f>
        <v>0</v>
      </c>
      <c r="BB255" s="25">
        <f t="shared" ref="BB255" si="3782">BC255+BD255</f>
        <v>0</v>
      </c>
      <c r="BC255" s="52">
        <f t="shared" ref="BC255:BD255" si="3783">+AH255+AO255+AV255</f>
        <v>0</v>
      </c>
      <c r="BD255" s="52">
        <f t="shared" si="3783"/>
        <v>0</v>
      </c>
      <c r="BE255" s="25">
        <f t="shared" ref="BE255" si="3784">BF255+BG255</f>
        <v>0</v>
      </c>
      <c r="BF255" s="52">
        <f t="shared" ref="BF255:BG255" si="3785">+AK255+AR255+AY255</f>
        <v>0</v>
      </c>
      <c r="BG255" s="52">
        <f t="shared" si="3785"/>
        <v>0</v>
      </c>
      <c r="BH255" s="25">
        <f t="shared" ref="BH255" si="3786">+BI255+BL255</f>
        <v>0</v>
      </c>
      <c r="BI255" s="25">
        <f t="shared" ref="BI255" si="3787">BJ255+BK255</f>
        <v>0</v>
      </c>
      <c r="BJ255" s="52">
        <v>0</v>
      </c>
      <c r="BK255" s="52">
        <v>0</v>
      </c>
      <c r="BL255" s="25">
        <f t="shared" ref="BL255" si="3788">BM255+BN255</f>
        <v>0</v>
      </c>
      <c r="BM255" s="52">
        <v>0</v>
      </c>
      <c r="BN255" s="52">
        <v>0</v>
      </c>
      <c r="BO255" s="25">
        <f t="shared" ref="BO255" si="3789">+BP255+BS255</f>
        <v>0</v>
      </c>
      <c r="BP255" s="25">
        <f t="shared" ref="BP255" si="3790">BQ255+BR255</f>
        <v>0</v>
      </c>
      <c r="BQ255" s="52">
        <v>0</v>
      </c>
      <c r="BR255" s="52">
        <v>0</v>
      </c>
      <c r="BS255" s="25">
        <f t="shared" ref="BS255" si="3791">BT255+BU255</f>
        <v>0</v>
      </c>
      <c r="BT255" s="52">
        <v>0</v>
      </c>
      <c r="BU255" s="52">
        <v>0</v>
      </c>
      <c r="BV255" s="25">
        <f t="shared" ref="BV255" si="3792">+BW255+BZ255</f>
        <v>0</v>
      </c>
      <c r="BW255" s="25">
        <f t="shared" ref="BW255" si="3793">BX255+BY255</f>
        <v>0</v>
      </c>
      <c r="BX255" s="52">
        <v>0</v>
      </c>
      <c r="BY255" s="52">
        <v>0</v>
      </c>
      <c r="BZ255" s="25">
        <f t="shared" ref="BZ255" si="3794">CA255+CB255</f>
        <v>0</v>
      </c>
      <c r="CA255" s="52">
        <v>0</v>
      </c>
      <c r="CB255" s="52">
        <v>0</v>
      </c>
      <c r="CC255" s="25">
        <f t="shared" ref="CC255" si="3795">+CD255+CG255</f>
        <v>0</v>
      </c>
      <c r="CD255" s="25">
        <f t="shared" ref="CD255" si="3796">CE255+CF255</f>
        <v>0</v>
      </c>
      <c r="CE255" s="52">
        <f t="shared" ref="CE255:CF255" si="3797">+BJ255+BQ255+BX255</f>
        <v>0</v>
      </c>
      <c r="CF255" s="52">
        <f t="shared" si="3797"/>
        <v>0</v>
      </c>
      <c r="CG255" s="25">
        <f t="shared" ref="CG255" si="3798">CH255+CI255</f>
        <v>0</v>
      </c>
      <c r="CH255" s="52">
        <f t="shared" ref="CH255:CI255" si="3799">+BM255+BT255+CA255</f>
        <v>0</v>
      </c>
      <c r="CI255" s="52">
        <f t="shared" si="3799"/>
        <v>0</v>
      </c>
      <c r="CJ255" s="25">
        <f t="shared" ref="CJ255" si="3800">+CK255+CN255</f>
        <v>0</v>
      </c>
      <c r="CK255" s="25">
        <f t="shared" ref="CK255" si="3801">CL255+CM255</f>
        <v>0</v>
      </c>
      <c r="CL255" s="52">
        <v>0</v>
      </c>
      <c r="CM255" s="52">
        <v>0</v>
      </c>
      <c r="CN255" s="25">
        <f t="shared" ref="CN255" si="3802">CO255+CP255</f>
        <v>0</v>
      </c>
      <c r="CO255" s="52">
        <v>0</v>
      </c>
      <c r="CP255" s="52">
        <v>0</v>
      </c>
      <c r="CQ255" s="25">
        <f t="shared" ref="CQ255" si="3803">+CR255+CU255</f>
        <v>0</v>
      </c>
      <c r="CR255" s="25">
        <f t="shared" ref="CR255" si="3804">CS255+CT255</f>
        <v>0</v>
      </c>
      <c r="CS255" s="52">
        <v>0</v>
      </c>
      <c r="CT255" s="52">
        <v>0</v>
      </c>
      <c r="CU255" s="25">
        <f t="shared" ref="CU255" si="3805">CV255+CW255</f>
        <v>0</v>
      </c>
      <c r="CV255" s="52">
        <v>0</v>
      </c>
      <c r="CW255" s="52">
        <v>0</v>
      </c>
      <c r="CX255" s="25">
        <f t="shared" ref="CX255" si="3806">+CY255+DB255</f>
        <v>0</v>
      </c>
      <c r="CY255" s="25">
        <f t="shared" ref="CY255" si="3807">CZ255+DA255</f>
        <v>0</v>
      </c>
      <c r="CZ255" s="52">
        <v>0</v>
      </c>
      <c r="DA255" s="52">
        <v>0</v>
      </c>
      <c r="DB255" s="25">
        <f t="shared" ref="DB255" si="3808">DC255+DD255</f>
        <v>0</v>
      </c>
      <c r="DC255" s="52">
        <v>0</v>
      </c>
      <c r="DD255" s="52">
        <v>0</v>
      </c>
      <c r="DE255" s="25">
        <f t="shared" ref="DE255" si="3809">+DF255+DI255</f>
        <v>0</v>
      </c>
      <c r="DF255" s="25">
        <f t="shared" ref="DF255" si="3810">DG255+DH255</f>
        <v>0</v>
      </c>
      <c r="DG255" s="52">
        <f t="shared" ref="DG255:DH255" si="3811">+CL255+CS255+CZ255</f>
        <v>0</v>
      </c>
      <c r="DH255" s="52">
        <f t="shared" si="3811"/>
        <v>0</v>
      </c>
      <c r="DI255" s="25">
        <f t="shared" ref="DI255" si="3812">DJ255+DK255</f>
        <v>0</v>
      </c>
      <c r="DJ255" s="52">
        <f t="shared" ref="DJ255:DK255" si="3813">+CO255+CV255+DC255</f>
        <v>0</v>
      </c>
      <c r="DK255" s="52">
        <f t="shared" si="3813"/>
        <v>0</v>
      </c>
      <c r="DL255" s="25">
        <f t="shared" ref="DL255" si="3814">+DM255+DP255</f>
        <v>0</v>
      </c>
      <c r="DM255" s="25">
        <f t="shared" ref="DM255" si="3815">DN255+DO255</f>
        <v>0</v>
      </c>
      <c r="DN255" s="52">
        <f t="shared" ref="DN255:DO255" si="3816">AA255+BC255+CE255+DG255</f>
        <v>0</v>
      </c>
      <c r="DO255" s="52">
        <f t="shared" si="3816"/>
        <v>0</v>
      </c>
      <c r="DP255" s="25">
        <f t="shared" ref="DP255" si="3817">DQ255+DR255</f>
        <v>0</v>
      </c>
      <c r="DQ255" s="52">
        <f t="shared" ref="DQ255:DR255" si="3818">AD255+BF255+CH255+DJ255</f>
        <v>0</v>
      </c>
      <c r="DR255" s="52">
        <f t="shared" si="3818"/>
        <v>0</v>
      </c>
    </row>
    <row r="256" spans="1:122" s="27" customFormat="1" ht="15" customHeight="1" x14ac:dyDescent="0.25">
      <c r="A256" s="35"/>
      <c r="B256" s="62"/>
      <c r="C256" s="34" t="s">
        <v>371</v>
      </c>
      <c r="D256" s="25">
        <f>+E256+H256</f>
        <v>18360</v>
      </c>
      <c r="E256" s="25">
        <f>F256+G256</f>
        <v>18360</v>
      </c>
      <c r="F256" s="52">
        <v>15484</v>
      </c>
      <c r="G256" s="52">
        <v>2876</v>
      </c>
      <c r="H256" s="25">
        <f>I256+J256</f>
        <v>0</v>
      </c>
      <c r="I256" s="52">
        <v>0</v>
      </c>
      <c r="J256" s="52">
        <v>0</v>
      </c>
      <c r="K256" s="25">
        <f>+L256+O256</f>
        <v>28530</v>
      </c>
      <c r="L256" s="25">
        <f>M256+N256</f>
        <v>28530</v>
      </c>
      <c r="M256" s="52">
        <v>25696</v>
      </c>
      <c r="N256" s="52">
        <v>2834</v>
      </c>
      <c r="O256" s="25">
        <f>P256+Q256</f>
        <v>0</v>
      </c>
      <c r="P256" s="52">
        <v>0</v>
      </c>
      <c r="Q256" s="52">
        <v>0</v>
      </c>
      <c r="R256" s="25">
        <f>+S256+V256</f>
        <v>24486</v>
      </c>
      <c r="S256" s="25">
        <f>T256+U256</f>
        <v>24486</v>
      </c>
      <c r="T256" s="52">
        <v>21447</v>
      </c>
      <c r="U256" s="52">
        <v>3039</v>
      </c>
      <c r="V256" s="25">
        <f>W256+X256</f>
        <v>0</v>
      </c>
      <c r="W256" s="52">
        <v>0</v>
      </c>
      <c r="X256" s="52">
        <v>0</v>
      </c>
      <c r="Y256" s="25">
        <f>+Z256+AC256</f>
        <v>71376</v>
      </c>
      <c r="Z256" s="25">
        <f>AA256+AB256</f>
        <v>71376</v>
      </c>
      <c r="AA256" s="52">
        <f>+F256+M256+T256</f>
        <v>62627</v>
      </c>
      <c r="AB256" s="52">
        <f>+G256+N256+U256</f>
        <v>8749</v>
      </c>
      <c r="AC256" s="25">
        <f>AD256+AE256</f>
        <v>0</v>
      </c>
      <c r="AD256" s="52">
        <f>+I256+P256+W256</f>
        <v>0</v>
      </c>
      <c r="AE256" s="52">
        <f>+J256+Q256+X256</f>
        <v>0</v>
      </c>
      <c r="AF256" s="25">
        <f>+AG256+AJ256</f>
        <v>0</v>
      </c>
      <c r="AG256" s="25">
        <f>AH256+AI256</f>
        <v>0</v>
      </c>
      <c r="AH256" s="52">
        <v>0</v>
      </c>
      <c r="AI256" s="52">
        <v>0</v>
      </c>
      <c r="AJ256" s="25">
        <f>AK256+AL256</f>
        <v>0</v>
      </c>
      <c r="AK256" s="52">
        <v>0</v>
      </c>
      <c r="AL256" s="52">
        <v>0</v>
      </c>
      <c r="AM256" s="25">
        <f>+AN256+AQ256</f>
        <v>0</v>
      </c>
      <c r="AN256" s="25">
        <f>AO256+AP256</f>
        <v>0</v>
      </c>
      <c r="AO256" s="52">
        <v>0</v>
      </c>
      <c r="AP256" s="52">
        <v>0</v>
      </c>
      <c r="AQ256" s="25">
        <f>AR256+AS256</f>
        <v>0</v>
      </c>
      <c r="AR256" s="52">
        <v>0</v>
      </c>
      <c r="AS256" s="52">
        <v>0</v>
      </c>
      <c r="AT256" s="25">
        <f>+AU256+AX256</f>
        <v>0</v>
      </c>
      <c r="AU256" s="25">
        <f>AV256+AW256</f>
        <v>0</v>
      </c>
      <c r="AV256" s="52">
        <v>0</v>
      </c>
      <c r="AW256" s="52">
        <v>0</v>
      </c>
      <c r="AX256" s="25">
        <f>AY256+AZ256</f>
        <v>0</v>
      </c>
      <c r="AY256" s="52">
        <v>0</v>
      </c>
      <c r="AZ256" s="52">
        <v>0</v>
      </c>
      <c r="BA256" s="25">
        <f>+BB256+BE256</f>
        <v>0</v>
      </c>
      <c r="BB256" s="25">
        <f>BC256+BD256</f>
        <v>0</v>
      </c>
      <c r="BC256" s="52">
        <f>+AH256+AO256+AV256</f>
        <v>0</v>
      </c>
      <c r="BD256" s="52">
        <f>+AI256+AP256+AW256</f>
        <v>0</v>
      </c>
      <c r="BE256" s="25">
        <f>BF256+BG256</f>
        <v>0</v>
      </c>
      <c r="BF256" s="52">
        <f>+AK256+AR256+AY256</f>
        <v>0</v>
      </c>
      <c r="BG256" s="52">
        <f>+AL256+AS256+AZ256</f>
        <v>0</v>
      </c>
      <c r="BH256" s="25">
        <f>+BI256+BL256</f>
        <v>0</v>
      </c>
      <c r="BI256" s="25">
        <f>BJ256+BK256</f>
        <v>0</v>
      </c>
      <c r="BJ256" s="52">
        <v>0</v>
      </c>
      <c r="BK256" s="52">
        <v>0</v>
      </c>
      <c r="BL256" s="25">
        <f>BM256+BN256</f>
        <v>0</v>
      </c>
      <c r="BM256" s="52">
        <v>0</v>
      </c>
      <c r="BN256" s="52">
        <v>0</v>
      </c>
      <c r="BO256" s="25">
        <f>+BP256+BS256</f>
        <v>0</v>
      </c>
      <c r="BP256" s="25">
        <f>BQ256+BR256</f>
        <v>0</v>
      </c>
      <c r="BQ256" s="52">
        <v>0</v>
      </c>
      <c r="BR256" s="52">
        <v>0</v>
      </c>
      <c r="BS256" s="25">
        <f>BT256+BU256</f>
        <v>0</v>
      </c>
      <c r="BT256" s="52">
        <v>0</v>
      </c>
      <c r="BU256" s="52">
        <v>0</v>
      </c>
      <c r="BV256" s="25">
        <f>+BW256+BZ256</f>
        <v>0</v>
      </c>
      <c r="BW256" s="25">
        <f>BX256+BY256</f>
        <v>0</v>
      </c>
      <c r="BX256" s="52">
        <v>0</v>
      </c>
      <c r="BY256" s="52">
        <v>0</v>
      </c>
      <c r="BZ256" s="25">
        <f>CA256+CB256</f>
        <v>0</v>
      </c>
      <c r="CA256" s="52">
        <v>0</v>
      </c>
      <c r="CB256" s="52">
        <v>0</v>
      </c>
      <c r="CC256" s="25">
        <f>+CD256+CG256</f>
        <v>0</v>
      </c>
      <c r="CD256" s="25">
        <f>CE256+CF256</f>
        <v>0</v>
      </c>
      <c r="CE256" s="52">
        <f>+BJ256+BQ256+BX256</f>
        <v>0</v>
      </c>
      <c r="CF256" s="52">
        <f>+BK256+BR256+BY256</f>
        <v>0</v>
      </c>
      <c r="CG256" s="25">
        <f>CH256+CI256</f>
        <v>0</v>
      </c>
      <c r="CH256" s="52">
        <f>+BM256+BT256+CA256</f>
        <v>0</v>
      </c>
      <c r="CI256" s="52">
        <f>+BN256+BU256+CB256</f>
        <v>0</v>
      </c>
      <c r="CJ256" s="25">
        <f>+CK256+CN256</f>
        <v>0</v>
      </c>
      <c r="CK256" s="25">
        <f>CL256+CM256</f>
        <v>0</v>
      </c>
      <c r="CL256" s="52">
        <v>0</v>
      </c>
      <c r="CM256" s="52">
        <v>0</v>
      </c>
      <c r="CN256" s="25">
        <f>CO256+CP256</f>
        <v>0</v>
      </c>
      <c r="CO256" s="52">
        <v>0</v>
      </c>
      <c r="CP256" s="52">
        <v>0</v>
      </c>
      <c r="CQ256" s="25">
        <f>+CR256+CU256</f>
        <v>0</v>
      </c>
      <c r="CR256" s="25">
        <f>CS256+CT256</f>
        <v>0</v>
      </c>
      <c r="CS256" s="52">
        <v>0</v>
      </c>
      <c r="CT256" s="52">
        <v>0</v>
      </c>
      <c r="CU256" s="25">
        <f>CV256+CW256</f>
        <v>0</v>
      </c>
      <c r="CV256" s="52">
        <v>0</v>
      </c>
      <c r="CW256" s="52">
        <v>0</v>
      </c>
      <c r="CX256" s="25">
        <f>+CY256+DB256</f>
        <v>0</v>
      </c>
      <c r="CY256" s="25">
        <f>CZ256+DA256</f>
        <v>0</v>
      </c>
      <c r="CZ256" s="52">
        <v>0</v>
      </c>
      <c r="DA256" s="52">
        <v>0</v>
      </c>
      <c r="DB256" s="25">
        <f>DC256+DD256</f>
        <v>0</v>
      </c>
      <c r="DC256" s="52">
        <v>0</v>
      </c>
      <c r="DD256" s="52">
        <v>0</v>
      </c>
      <c r="DE256" s="25">
        <f>+DF256+DI256</f>
        <v>0</v>
      </c>
      <c r="DF256" s="25">
        <f>DG256+DH256</f>
        <v>0</v>
      </c>
      <c r="DG256" s="52">
        <f>+CL256+CS256+CZ256</f>
        <v>0</v>
      </c>
      <c r="DH256" s="52">
        <f>+CM256+CT256+DA256</f>
        <v>0</v>
      </c>
      <c r="DI256" s="25">
        <f>DJ256+DK256</f>
        <v>0</v>
      </c>
      <c r="DJ256" s="52">
        <f>+CO256+CV256+DC256</f>
        <v>0</v>
      </c>
      <c r="DK256" s="52">
        <f>+CP256+CW256+DD256</f>
        <v>0</v>
      </c>
      <c r="DL256" s="25">
        <f>+DM256+DP256</f>
        <v>71376</v>
      </c>
      <c r="DM256" s="25">
        <f>DN256+DO256</f>
        <v>71376</v>
      </c>
      <c r="DN256" s="52">
        <f>AA256+BC256+CE256+DG256</f>
        <v>62627</v>
      </c>
      <c r="DO256" s="52">
        <f>AB256+BD256+CF256+DH256</f>
        <v>8749</v>
      </c>
      <c r="DP256" s="25">
        <f>DQ256+DR256</f>
        <v>0</v>
      </c>
      <c r="DQ256" s="52">
        <f>AD256+BF256+CH256+DJ256</f>
        <v>0</v>
      </c>
      <c r="DR256" s="52">
        <f>AE256+BG256+CI256+DK256</f>
        <v>0</v>
      </c>
    </row>
    <row r="257" spans="1:122" s="27" customFormat="1" ht="15" customHeight="1" x14ac:dyDescent="0.25">
      <c r="A257" s="35"/>
      <c r="B257" s="62"/>
      <c r="C257" s="34" t="s">
        <v>178</v>
      </c>
      <c r="D257" s="25">
        <f>+E257+H257</f>
        <v>0</v>
      </c>
      <c r="E257" s="25">
        <f>F257+G257</f>
        <v>0</v>
      </c>
      <c r="F257" s="52">
        <v>0</v>
      </c>
      <c r="G257" s="52">
        <v>0</v>
      </c>
      <c r="H257" s="25">
        <f>I257+J257</f>
        <v>0</v>
      </c>
      <c r="I257" s="52">
        <v>0</v>
      </c>
      <c r="J257" s="52">
        <v>0</v>
      </c>
      <c r="K257" s="25">
        <f>+L257+O257</f>
        <v>3000</v>
      </c>
      <c r="L257" s="25">
        <f>M257+N257</f>
        <v>3000</v>
      </c>
      <c r="M257" s="52">
        <v>0</v>
      </c>
      <c r="N257" s="52">
        <v>3000</v>
      </c>
      <c r="O257" s="25">
        <f>P257+Q257</f>
        <v>0</v>
      </c>
      <c r="P257" s="52">
        <v>0</v>
      </c>
      <c r="Q257" s="52">
        <v>0</v>
      </c>
      <c r="R257" s="25">
        <f>+S257+V257</f>
        <v>0</v>
      </c>
      <c r="S257" s="25">
        <f>T257+U257</f>
        <v>0</v>
      </c>
      <c r="T257" s="52">
        <v>0</v>
      </c>
      <c r="U257" s="52">
        <v>0</v>
      </c>
      <c r="V257" s="25">
        <f>W257+X257</f>
        <v>0</v>
      </c>
      <c r="W257" s="52">
        <v>0</v>
      </c>
      <c r="X257" s="52">
        <v>0</v>
      </c>
      <c r="Y257" s="25">
        <f>+Z257+AC257</f>
        <v>3000</v>
      </c>
      <c r="Z257" s="25">
        <f>AA257+AB257</f>
        <v>3000</v>
      </c>
      <c r="AA257" s="52">
        <f>+F257+M257+T257</f>
        <v>0</v>
      </c>
      <c r="AB257" s="52">
        <f>+G257+N257+U257</f>
        <v>3000</v>
      </c>
      <c r="AC257" s="25">
        <f>AD257+AE257</f>
        <v>0</v>
      </c>
      <c r="AD257" s="52">
        <f>+I257+P257+W257</f>
        <v>0</v>
      </c>
      <c r="AE257" s="52">
        <f>+J257+Q257+X257</f>
        <v>0</v>
      </c>
      <c r="AF257" s="25">
        <f>+AG257+AJ257</f>
        <v>0</v>
      </c>
      <c r="AG257" s="25">
        <f>AH257+AI257</f>
        <v>0</v>
      </c>
      <c r="AH257" s="52">
        <v>0</v>
      </c>
      <c r="AI257" s="52">
        <v>0</v>
      </c>
      <c r="AJ257" s="25">
        <f>AK257+AL257</f>
        <v>0</v>
      </c>
      <c r="AK257" s="52">
        <v>0</v>
      </c>
      <c r="AL257" s="52">
        <v>0</v>
      </c>
      <c r="AM257" s="25">
        <f>+AN257+AQ257</f>
        <v>0</v>
      </c>
      <c r="AN257" s="25">
        <f>AO257+AP257</f>
        <v>0</v>
      </c>
      <c r="AO257" s="52">
        <v>0</v>
      </c>
      <c r="AP257" s="52">
        <v>0</v>
      </c>
      <c r="AQ257" s="25">
        <f>AR257+AS257</f>
        <v>0</v>
      </c>
      <c r="AR257" s="52">
        <v>0</v>
      </c>
      <c r="AS257" s="52">
        <v>0</v>
      </c>
      <c r="AT257" s="25">
        <f>+AU257+AX257</f>
        <v>0</v>
      </c>
      <c r="AU257" s="25">
        <f>AV257+AW257</f>
        <v>0</v>
      </c>
      <c r="AV257" s="52">
        <v>0</v>
      </c>
      <c r="AW257" s="52">
        <v>0</v>
      </c>
      <c r="AX257" s="25">
        <f>AY257+AZ257</f>
        <v>0</v>
      </c>
      <c r="AY257" s="52">
        <v>0</v>
      </c>
      <c r="AZ257" s="52">
        <v>0</v>
      </c>
      <c r="BA257" s="25">
        <f>+BB257+BE257</f>
        <v>0</v>
      </c>
      <c r="BB257" s="25">
        <f>BC257+BD257</f>
        <v>0</v>
      </c>
      <c r="BC257" s="52">
        <f>+AH257+AO257+AV257</f>
        <v>0</v>
      </c>
      <c r="BD257" s="52">
        <f>+AI257+AP257+AW257</f>
        <v>0</v>
      </c>
      <c r="BE257" s="25">
        <f>BF257+BG257</f>
        <v>0</v>
      </c>
      <c r="BF257" s="52">
        <f>+AK257+AR257+AY257</f>
        <v>0</v>
      </c>
      <c r="BG257" s="52">
        <f>+AL257+AS257+AZ257</f>
        <v>0</v>
      </c>
      <c r="BH257" s="25">
        <f>+BI257+BL257</f>
        <v>0</v>
      </c>
      <c r="BI257" s="25">
        <f>BJ257+BK257</f>
        <v>0</v>
      </c>
      <c r="BJ257" s="52">
        <v>0</v>
      </c>
      <c r="BK257" s="52">
        <v>0</v>
      </c>
      <c r="BL257" s="25">
        <f>BM257+BN257</f>
        <v>0</v>
      </c>
      <c r="BM257" s="52">
        <v>0</v>
      </c>
      <c r="BN257" s="52">
        <v>0</v>
      </c>
      <c r="BO257" s="25">
        <f>+BP257+BS257</f>
        <v>0</v>
      </c>
      <c r="BP257" s="25">
        <f>BQ257+BR257</f>
        <v>0</v>
      </c>
      <c r="BQ257" s="52">
        <v>0</v>
      </c>
      <c r="BR257" s="52">
        <v>0</v>
      </c>
      <c r="BS257" s="25">
        <f>BT257+BU257</f>
        <v>0</v>
      </c>
      <c r="BT257" s="52">
        <v>0</v>
      </c>
      <c r="BU257" s="52">
        <v>0</v>
      </c>
      <c r="BV257" s="25">
        <f>+BW257+BZ257</f>
        <v>0</v>
      </c>
      <c r="BW257" s="25">
        <f>BX257+BY257</f>
        <v>0</v>
      </c>
      <c r="BX257" s="52">
        <v>0</v>
      </c>
      <c r="BY257" s="52">
        <v>0</v>
      </c>
      <c r="BZ257" s="25">
        <f>CA257+CB257</f>
        <v>0</v>
      </c>
      <c r="CA257" s="52">
        <v>0</v>
      </c>
      <c r="CB257" s="52">
        <v>0</v>
      </c>
      <c r="CC257" s="25">
        <f>+CD257+CG257</f>
        <v>0</v>
      </c>
      <c r="CD257" s="25">
        <f>CE257+CF257</f>
        <v>0</v>
      </c>
      <c r="CE257" s="52">
        <f>+BJ257+BQ257+BX257</f>
        <v>0</v>
      </c>
      <c r="CF257" s="52">
        <f>+BK257+BR257+BY257</f>
        <v>0</v>
      </c>
      <c r="CG257" s="25">
        <f>CH257+CI257</f>
        <v>0</v>
      </c>
      <c r="CH257" s="52">
        <f>+BM257+BT257+CA257</f>
        <v>0</v>
      </c>
      <c r="CI257" s="52">
        <f>+BN257+BU257+CB257</f>
        <v>0</v>
      </c>
      <c r="CJ257" s="25">
        <f>+CK257+CN257</f>
        <v>0</v>
      </c>
      <c r="CK257" s="25">
        <f>CL257+CM257</f>
        <v>0</v>
      </c>
      <c r="CL257" s="52">
        <v>0</v>
      </c>
      <c r="CM257" s="52">
        <v>0</v>
      </c>
      <c r="CN257" s="25">
        <f>CO257+CP257</f>
        <v>0</v>
      </c>
      <c r="CO257" s="52">
        <v>0</v>
      </c>
      <c r="CP257" s="52">
        <v>0</v>
      </c>
      <c r="CQ257" s="25">
        <f>+CR257+CU257</f>
        <v>0</v>
      </c>
      <c r="CR257" s="25">
        <f>CS257+CT257</f>
        <v>0</v>
      </c>
      <c r="CS257" s="52">
        <v>0</v>
      </c>
      <c r="CT257" s="52">
        <v>0</v>
      </c>
      <c r="CU257" s="25">
        <f>CV257+CW257</f>
        <v>0</v>
      </c>
      <c r="CV257" s="52">
        <v>0</v>
      </c>
      <c r="CW257" s="52">
        <v>0</v>
      </c>
      <c r="CX257" s="25">
        <f>+CY257+DB257</f>
        <v>0</v>
      </c>
      <c r="CY257" s="25">
        <f>CZ257+DA257</f>
        <v>0</v>
      </c>
      <c r="CZ257" s="52">
        <v>0</v>
      </c>
      <c r="DA257" s="52">
        <v>0</v>
      </c>
      <c r="DB257" s="25">
        <f>DC257+DD257</f>
        <v>0</v>
      </c>
      <c r="DC257" s="52">
        <v>0</v>
      </c>
      <c r="DD257" s="52">
        <v>0</v>
      </c>
      <c r="DE257" s="25">
        <f>+DF257+DI257</f>
        <v>0</v>
      </c>
      <c r="DF257" s="25">
        <f>DG257+DH257</f>
        <v>0</v>
      </c>
      <c r="DG257" s="52">
        <f>+CL257+CS257+CZ257</f>
        <v>0</v>
      </c>
      <c r="DH257" s="52">
        <f>+CM257+CT257+DA257</f>
        <v>0</v>
      </c>
      <c r="DI257" s="25">
        <f>DJ257+DK257</f>
        <v>0</v>
      </c>
      <c r="DJ257" s="52">
        <f>+CO257+CV257+DC257</f>
        <v>0</v>
      </c>
      <c r="DK257" s="52">
        <f>+CP257+CW257+DD257</f>
        <v>0</v>
      </c>
      <c r="DL257" s="25">
        <f>+DM257+DP257</f>
        <v>3000</v>
      </c>
      <c r="DM257" s="25">
        <f>DN257+DO257</f>
        <v>3000</v>
      </c>
      <c r="DN257" s="52">
        <f>AA257+BC257+CE257+DG257</f>
        <v>0</v>
      </c>
      <c r="DO257" s="52">
        <f>AB257+BD257+CF257+DH257</f>
        <v>3000</v>
      </c>
      <c r="DP257" s="25">
        <f>DQ257+DR257</f>
        <v>0</v>
      </c>
      <c r="DQ257" s="52">
        <f>AD257+BF257+CH257+DJ257</f>
        <v>0</v>
      </c>
      <c r="DR257" s="52">
        <f>AE257+BG257+CI257+DK257</f>
        <v>0</v>
      </c>
    </row>
    <row r="258" spans="1:122" s="27" customFormat="1" ht="15" customHeight="1" x14ac:dyDescent="0.25">
      <c r="A258" s="35"/>
      <c r="B258" s="62"/>
      <c r="C258" s="34" t="s">
        <v>372</v>
      </c>
      <c r="D258" s="25">
        <f>E258+H258</f>
        <v>41.319999999999993</v>
      </c>
      <c r="E258" s="25">
        <f t="shared" ref="E258" si="3819">SUM(F258:G258)</f>
        <v>41.319999999999993</v>
      </c>
      <c r="F258" s="25">
        <f>SUM(F259:F260)</f>
        <v>20.759999999999998</v>
      </c>
      <c r="G258" s="25">
        <f>SUM(G259:G260)</f>
        <v>20.56</v>
      </c>
      <c r="H258" s="25">
        <f t="shared" ref="H258" si="3820">SUM(I258:J258)</f>
        <v>0</v>
      </c>
      <c r="I258" s="25">
        <f>SUM(I259:I260)</f>
        <v>0</v>
      </c>
      <c r="J258" s="25">
        <f>SUM(J259:J260)</f>
        <v>0</v>
      </c>
      <c r="K258" s="25">
        <f t="shared" ref="K258" si="3821">L258+O258</f>
        <v>57.459999999999987</v>
      </c>
      <c r="L258" s="25">
        <f t="shared" ref="L258" si="3822">SUM(M258:N258)</f>
        <v>57.459999999999987</v>
      </c>
      <c r="M258" s="25">
        <f>SUM(M259:M260)</f>
        <v>27.96</v>
      </c>
      <c r="N258" s="25">
        <f>SUM(N259:N260)</f>
        <v>29.499999999999986</v>
      </c>
      <c r="O258" s="25">
        <f t="shared" ref="O258" si="3823">SUM(P258:Q258)</f>
        <v>0</v>
      </c>
      <c r="P258" s="25">
        <f>SUM(P259:P260)</f>
        <v>0</v>
      </c>
      <c r="Q258" s="25">
        <f>SUM(Q259:Q260)</f>
        <v>0</v>
      </c>
      <c r="R258" s="25">
        <f t="shared" ref="R258" si="3824">S258+V258</f>
        <v>97.679999999999978</v>
      </c>
      <c r="S258" s="25">
        <f t="shared" ref="S258" si="3825">SUM(T258:U258)</f>
        <v>97.679999999999978</v>
      </c>
      <c r="T258" s="25">
        <f>SUM(T259:T260)</f>
        <v>46.8</v>
      </c>
      <c r="U258" s="25">
        <f>SUM(U259:U260)</f>
        <v>50.879999999999988</v>
      </c>
      <c r="V258" s="25">
        <f t="shared" ref="V258" si="3826">SUM(W258:X258)</f>
        <v>0</v>
      </c>
      <c r="W258" s="25">
        <f>SUM(W259:W260)</f>
        <v>0</v>
      </c>
      <c r="X258" s="25">
        <f>SUM(X259:X260)</f>
        <v>0</v>
      </c>
      <c r="Y258" s="25">
        <f>Z258+AC258</f>
        <v>196.45999999999998</v>
      </c>
      <c r="Z258" s="25">
        <f>SUM(AA258:AB258)</f>
        <v>196.45999999999998</v>
      </c>
      <c r="AA258" s="25">
        <f>SUM(AA259:AA260)</f>
        <v>95.52</v>
      </c>
      <c r="AB258" s="25">
        <f>SUM(AB259:AB260)</f>
        <v>100.93999999999997</v>
      </c>
      <c r="AC258" s="25">
        <f>SUM(AD258:AE258)</f>
        <v>0</v>
      </c>
      <c r="AD258" s="25">
        <f>SUM(AD259:AD260)</f>
        <v>0</v>
      </c>
      <c r="AE258" s="25">
        <f>SUM(AE259:AE260)</f>
        <v>0</v>
      </c>
      <c r="AF258" s="25">
        <f t="shared" ref="AF258" si="3827">AG258+AJ258</f>
        <v>0</v>
      </c>
      <c r="AG258" s="25">
        <f t="shared" ref="AG258" si="3828">SUM(AH258:AI258)</f>
        <v>0</v>
      </c>
      <c r="AH258" s="25">
        <f>SUM(AH259:AH260)</f>
        <v>0</v>
      </c>
      <c r="AI258" s="25">
        <f>SUM(AI259:AI260)</f>
        <v>0</v>
      </c>
      <c r="AJ258" s="25">
        <f t="shared" ref="AJ258" si="3829">SUM(AK258:AL258)</f>
        <v>0</v>
      </c>
      <c r="AK258" s="25">
        <f>SUM(AK259:AK260)</f>
        <v>0</v>
      </c>
      <c r="AL258" s="25">
        <f>SUM(AL259:AL260)</f>
        <v>0</v>
      </c>
      <c r="AM258" s="25">
        <f t="shared" ref="AM258" si="3830">AN258+AQ258</f>
        <v>0</v>
      </c>
      <c r="AN258" s="25">
        <f t="shared" ref="AN258" si="3831">SUM(AO258:AP258)</f>
        <v>0</v>
      </c>
      <c r="AO258" s="25">
        <f>SUM(AO259:AO260)</f>
        <v>0</v>
      </c>
      <c r="AP258" s="25">
        <f>SUM(AP259:AP260)</f>
        <v>0</v>
      </c>
      <c r="AQ258" s="25">
        <f t="shared" ref="AQ258" si="3832">SUM(AR258:AS258)</f>
        <v>0</v>
      </c>
      <c r="AR258" s="25">
        <f>SUM(AR259:AR260)</f>
        <v>0</v>
      </c>
      <c r="AS258" s="25">
        <f>SUM(AS259:AS260)</f>
        <v>0</v>
      </c>
      <c r="AT258" s="25">
        <f t="shared" ref="AT258" si="3833">AU258+AX258</f>
        <v>0</v>
      </c>
      <c r="AU258" s="25">
        <f t="shared" ref="AU258" si="3834">SUM(AV258:AW258)</f>
        <v>0</v>
      </c>
      <c r="AV258" s="25">
        <f>SUM(AV259:AV260)</f>
        <v>0</v>
      </c>
      <c r="AW258" s="25">
        <f>SUM(AW259:AW260)</f>
        <v>0</v>
      </c>
      <c r="AX258" s="25">
        <f t="shared" ref="AX258" si="3835">SUM(AY258:AZ258)</f>
        <v>0</v>
      </c>
      <c r="AY258" s="25">
        <f>SUM(AY259:AY260)</f>
        <v>0</v>
      </c>
      <c r="AZ258" s="25">
        <f>SUM(AZ259:AZ260)</f>
        <v>0</v>
      </c>
      <c r="BA258" s="25">
        <f t="shared" ref="BA258" si="3836">BB258+BE258</f>
        <v>0</v>
      </c>
      <c r="BB258" s="25">
        <f t="shared" ref="BB258" si="3837">SUM(BC258:BD258)</f>
        <v>0</v>
      </c>
      <c r="BC258" s="25">
        <f>SUM(BC259:BC260)</f>
        <v>0</v>
      </c>
      <c r="BD258" s="25">
        <f>SUM(BD259:BD260)</f>
        <v>0</v>
      </c>
      <c r="BE258" s="25">
        <f t="shared" ref="BE258" si="3838">SUM(BF258:BG258)</f>
        <v>0</v>
      </c>
      <c r="BF258" s="25">
        <f>SUM(BF259:BF260)</f>
        <v>0</v>
      </c>
      <c r="BG258" s="25">
        <f>SUM(BG259:BG260)</f>
        <v>0</v>
      </c>
      <c r="BH258" s="25">
        <f t="shared" ref="BH258" si="3839">BI258+BL258</f>
        <v>0</v>
      </c>
      <c r="BI258" s="25">
        <f t="shared" ref="BI258" si="3840">SUM(BJ258:BK258)</f>
        <v>0</v>
      </c>
      <c r="BJ258" s="25">
        <f>SUM(BJ259:BJ260)</f>
        <v>0</v>
      </c>
      <c r="BK258" s="25">
        <f>SUM(BK259:BK260)</f>
        <v>0</v>
      </c>
      <c r="BL258" s="25">
        <f t="shared" ref="BL258" si="3841">SUM(BM258:BN258)</f>
        <v>0</v>
      </c>
      <c r="BM258" s="25">
        <f>SUM(BM259:BM260)</f>
        <v>0</v>
      </c>
      <c r="BN258" s="25">
        <f>SUM(BN259:BN260)</f>
        <v>0</v>
      </c>
      <c r="BO258" s="25">
        <f t="shared" ref="BO258" si="3842">BP258+BS258</f>
        <v>0</v>
      </c>
      <c r="BP258" s="25">
        <f t="shared" ref="BP258" si="3843">SUM(BQ258:BR258)</f>
        <v>0</v>
      </c>
      <c r="BQ258" s="25">
        <f>SUM(BQ259:BQ260)</f>
        <v>0</v>
      </c>
      <c r="BR258" s="25">
        <f>SUM(BR259:BR260)</f>
        <v>0</v>
      </c>
      <c r="BS258" s="25">
        <f t="shared" ref="BS258" si="3844">SUM(BT258:BU258)</f>
        <v>0</v>
      </c>
      <c r="BT258" s="25">
        <f>SUM(BT259:BT260)</f>
        <v>0</v>
      </c>
      <c r="BU258" s="25">
        <f>SUM(BU259:BU260)</f>
        <v>0</v>
      </c>
      <c r="BV258" s="25">
        <f t="shared" ref="BV258" si="3845">BW258+BZ258</f>
        <v>0</v>
      </c>
      <c r="BW258" s="25">
        <f t="shared" ref="BW258" si="3846">SUM(BX258:BY258)</f>
        <v>0</v>
      </c>
      <c r="BX258" s="25">
        <f>SUM(BX259:BX260)</f>
        <v>0</v>
      </c>
      <c r="BY258" s="25">
        <f>SUM(BY259:BY260)</f>
        <v>0</v>
      </c>
      <c r="BZ258" s="25">
        <f t="shared" ref="BZ258" si="3847">SUM(CA258:CB258)</f>
        <v>0</v>
      </c>
      <c r="CA258" s="25">
        <f>SUM(CA259:CA260)</f>
        <v>0</v>
      </c>
      <c r="CB258" s="25">
        <f>SUM(CB259:CB260)</f>
        <v>0</v>
      </c>
      <c r="CC258" s="25">
        <f t="shared" ref="CC258" si="3848">CD258+CG258</f>
        <v>0</v>
      </c>
      <c r="CD258" s="25">
        <f t="shared" ref="CD258" si="3849">SUM(CE258:CF258)</f>
        <v>0</v>
      </c>
      <c r="CE258" s="25">
        <f>SUM(CE259:CE260)</f>
        <v>0</v>
      </c>
      <c r="CF258" s="25">
        <f>SUM(CF259:CF260)</f>
        <v>0</v>
      </c>
      <c r="CG258" s="25">
        <f t="shared" ref="CG258" si="3850">SUM(CH258:CI258)</f>
        <v>0</v>
      </c>
      <c r="CH258" s="25">
        <f>SUM(CH259:CH260)</f>
        <v>0</v>
      </c>
      <c r="CI258" s="25">
        <f>SUM(CI259:CI260)</f>
        <v>0</v>
      </c>
      <c r="CJ258" s="25">
        <f t="shared" ref="CJ258" si="3851">CK258+CN258</f>
        <v>0</v>
      </c>
      <c r="CK258" s="25">
        <f t="shared" ref="CK258" si="3852">SUM(CL258:CM258)</f>
        <v>0</v>
      </c>
      <c r="CL258" s="25">
        <f>SUM(CL259:CL260)</f>
        <v>0</v>
      </c>
      <c r="CM258" s="25">
        <f>SUM(CM259:CM260)</f>
        <v>0</v>
      </c>
      <c r="CN258" s="25">
        <f t="shared" ref="CN258" si="3853">SUM(CO258:CP258)</f>
        <v>0</v>
      </c>
      <c r="CO258" s="25">
        <f>SUM(CO259:CO260)</f>
        <v>0</v>
      </c>
      <c r="CP258" s="25">
        <f>SUM(CP259:CP260)</f>
        <v>0</v>
      </c>
      <c r="CQ258" s="25">
        <f t="shared" ref="CQ258" si="3854">CR258+CU258</f>
        <v>0</v>
      </c>
      <c r="CR258" s="25">
        <f t="shared" ref="CR258" si="3855">SUM(CS258:CT258)</f>
        <v>0</v>
      </c>
      <c r="CS258" s="25">
        <f>SUM(CS259:CS260)</f>
        <v>0</v>
      </c>
      <c r="CT258" s="25">
        <f>SUM(CT259:CT260)</f>
        <v>0</v>
      </c>
      <c r="CU258" s="25">
        <f t="shared" ref="CU258" si="3856">SUM(CV258:CW258)</f>
        <v>0</v>
      </c>
      <c r="CV258" s="25">
        <f>SUM(CV259:CV260)</f>
        <v>0</v>
      </c>
      <c r="CW258" s="25">
        <f>SUM(CW259:CW260)</f>
        <v>0</v>
      </c>
      <c r="CX258" s="25">
        <f t="shared" ref="CX258" si="3857">CY258+DB258</f>
        <v>0</v>
      </c>
      <c r="CY258" s="25">
        <f t="shared" ref="CY258" si="3858">SUM(CZ258:DA258)</f>
        <v>0</v>
      </c>
      <c r="CZ258" s="25">
        <f>SUM(CZ259:CZ260)</f>
        <v>0</v>
      </c>
      <c r="DA258" s="25">
        <f>SUM(DA259:DA260)</f>
        <v>0</v>
      </c>
      <c r="DB258" s="25">
        <f t="shared" ref="DB258" si="3859">SUM(DC258:DD258)</f>
        <v>0</v>
      </c>
      <c r="DC258" s="25">
        <f>SUM(DC259:DC260)</f>
        <v>0</v>
      </c>
      <c r="DD258" s="25">
        <f>SUM(DD259:DD260)</f>
        <v>0</v>
      </c>
      <c r="DE258" s="25">
        <f t="shared" ref="DE258" si="3860">DF258+DI258</f>
        <v>0</v>
      </c>
      <c r="DF258" s="25">
        <f t="shared" ref="DF258" si="3861">SUM(DG258:DH258)</f>
        <v>0</v>
      </c>
      <c r="DG258" s="25">
        <f>SUM(DG259:DG260)</f>
        <v>0</v>
      </c>
      <c r="DH258" s="25">
        <f>SUM(DH259:DH260)</f>
        <v>0</v>
      </c>
      <c r="DI258" s="25">
        <f t="shared" ref="DI258" si="3862">SUM(DJ258:DK258)</f>
        <v>0</v>
      </c>
      <c r="DJ258" s="25">
        <f>SUM(DJ259:DJ260)</f>
        <v>0</v>
      </c>
      <c r="DK258" s="25">
        <f>SUM(DK259:DK260)</f>
        <v>0</v>
      </c>
      <c r="DL258" s="25">
        <f>DM258+DP258</f>
        <v>196.45999999999998</v>
      </c>
      <c r="DM258" s="25">
        <f>SUM(DN258:DO258)</f>
        <v>196.45999999999998</v>
      </c>
      <c r="DN258" s="25">
        <f>SUM(DN259:DN260)</f>
        <v>95.52</v>
      </c>
      <c r="DO258" s="25">
        <f>SUM(DO259:DO260)</f>
        <v>100.93999999999997</v>
      </c>
      <c r="DP258" s="25">
        <f>SUM(DQ258:DR258)</f>
        <v>0</v>
      </c>
      <c r="DQ258" s="25">
        <f>SUM(DQ259:DQ260)</f>
        <v>0</v>
      </c>
      <c r="DR258" s="25">
        <f>SUM(DR259:DR260)</f>
        <v>0</v>
      </c>
    </row>
    <row r="259" spans="1:122" s="27" customFormat="1" ht="15" customHeight="1" x14ac:dyDescent="0.25">
      <c r="A259" s="35"/>
      <c r="B259" s="62"/>
      <c r="C259" s="36" t="s">
        <v>398</v>
      </c>
      <c r="D259" s="25">
        <f>+E259+H259</f>
        <v>41.319999999999993</v>
      </c>
      <c r="E259" s="25">
        <f>F259+G259</f>
        <v>41.319999999999993</v>
      </c>
      <c r="F259" s="52">
        <v>20.759999999999998</v>
      </c>
      <c r="G259" s="52">
        <v>20.56</v>
      </c>
      <c r="H259" s="25">
        <f>I259+J259</f>
        <v>0</v>
      </c>
      <c r="I259" s="52">
        <v>0</v>
      </c>
      <c r="J259" s="52">
        <v>0</v>
      </c>
      <c r="K259" s="25">
        <f>+L259+O259</f>
        <v>57.459999999999987</v>
      </c>
      <c r="L259" s="25">
        <f>M259+N259</f>
        <v>57.459999999999987</v>
      </c>
      <c r="M259" s="52">
        <v>27.96</v>
      </c>
      <c r="N259" s="52">
        <v>29.499999999999986</v>
      </c>
      <c r="O259" s="25">
        <f>P259+Q259</f>
        <v>0</v>
      </c>
      <c r="P259" s="52">
        <v>0</v>
      </c>
      <c r="Q259" s="52">
        <v>0</v>
      </c>
      <c r="R259" s="25">
        <f>+S259+V259</f>
        <v>97.679999999999978</v>
      </c>
      <c r="S259" s="25">
        <f>T259+U259</f>
        <v>97.679999999999978</v>
      </c>
      <c r="T259" s="52">
        <v>46.8</v>
      </c>
      <c r="U259" s="52">
        <v>50.879999999999988</v>
      </c>
      <c r="V259" s="25">
        <f>W259+X259</f>
        <v>0</v>
      </c>
      <c r="W259" s="52">
        <v>0</v>
      </c>
      <c r="X259" s="52">
        <v>0</v>
      </c>
      <c r="Y259" s="25">
        <f>+Z259+AC259</f>
        <v>196.45999999999998</v>
      </c>
      <c r="Z259" s="25">
        <f>AA259+AB259</f>
        <v>196.45999999999998</v>
      </c>
      <c r="AA259" s="52">
        <f>+F259+M259+T259</f>
        <v>95.52</v>
      </c>
      <c r="AB259" s="52">
        <f>+G259+N259+U259</f>
        <v>100.93999999999997</v>
      </c>
      <c r="AC259" s="25">
        <f>AD259+AE259</f>
        <v>0</v>
      </c>
      <c r="AD259" s="52">
        <f>+I259+P259+W259</f>
        <v>0</v>
      </c>
      <c r="AE259" s="52">
        <f>+J259+Q259+X259</f>
        <v>0</v>
      </c>
      <c r="AF259" s="25">
        <f>+AG259+AJ259</f>
        <v>0</v>
      </c>
      <c r="AG259" s="25">
        <f>AH259+AI259</f>
        <v>0</v>
      </c>
      <c r="AH259" s="52">
        <v>0</v>
      </c>
      <c r="AI259" s="52">
        <v>0</v>
      </c>
      <c r="AJ259" s="25">
        <f>AK259+AL259</f>
        <v>0</v>
      </c>
      <c r="AK259" s="52">
        <v>0</v>
      </c>
      <c r="AL259" s="52">
        <v>0</v>
      </c>
      <c r="AM259" s="25">
        <f>+AN259+AQ259</f>
        <v>0</v>
      </c>
      <c r="AN259" s="25">
        <f>AO259+AP259</f>
        <v>0</v>
      </c>
      <c r="AO259" s="52">
        <v>0</v>
      </c>
      <c r="AP259" s="52">
        <v>0</v>
      </c>
      <c r="AQ259" s="25">
        <f>AR259+AS259</f>
        <v>0</v>
      </c>
      <c r="AR259" s="52">
        <v>0</v>
      </c>
      <c r="AS259" s="52">
        <v>0</v>
      </c>
      <c r="AT259" s="25">
        <f>+AU259+AX259</f>
        <v>0</v>
      </c>
      <c r="AU259" s="25">
        <f>AV259+AW259</f>
        <v>0</v>
      </c>
      <c r="AV259" s="52">
        <v>0</v>
      </c>
      <c r="AW259" s="52">
        <v>0</v>
      </c>
      <c r="AX259" s="25">
        <f>AY259+AZ259</f>
        <v>0</v>
      </c>
      <c r="AY259" s="52">
        <v>0</v>
      </c>
      <c r="AZ259" s="52">
        <v>0</v>
      </c>
      <c r="BA259" s="25">
        <f>+BB259+BE259</f>
        <v>0</v>
      </c>
      <c r="BB259" s="25">
        <f>BC259+BD259</f>
        <v>0</v>
      </c>
      <c r="BC259" s="52">
        <f>+AH259+AO259+AV259</f>
        <v>0</v>
      </c>
      <c r="BD259" s="52">
        <f>+AI259+AP259+AW259</f>
        <v>0</v>
      </c>
      <c r="BE259" s="25">
        <f>BF259+BG259</f>
        <v>0</v>
      </c>
      <c r="BF259" s="52">
        <f>+AK259+AR259+AY259</f>
        <v>0</v>
      </c>
      <c r="BG259" s="52">
        <f>+AL259+AS259+AZ259</f>
        <v>0</v>
      </c>
      <c r="BH259" s="25">
        <f>+BI259+BL259</f>
        <v>0</v>
      </c>
      <c r="BI259" s="25">
        <f>BJ259+BK259</f>
        <v>0</v>
      </c>
      <c r="BJ259" s="52">
        <v>0</v>
      </c>
      <c r="BK259" s="52">
        <v>0</v>
      </c>
      <c r="BL259" s="25">
        <f>BM259+BN259</f>
        <v>0</v>
      </c>
      <c r="BM259" s="52">
        <v>0</v>
      </c>
      <c r="BN259" s="52">
        <v>0</v>
      </c>
      <c r="BO259" s="25">
        <f>+BP259+BS259</f>
        <v>0</v>
      </c>
      <c r="BP259" s="25">
        <f>BQ259+BR259</f>
        <v>0</v>
      </c>
      <c r="BQ259" s="52">
        <v>0</v>
      </c>
      <c r="BR259" s="52">
        <v>0</v>
      </c>
      <c r="BS259" s="25">
        <f>BT259+BU259</f>
        <v>0</v>
      </c>
      <c r="BT259" s="52">
        <v>0</v>
      </c>
      <c r="BU259" s="52">
        <v>0</v>
      </c>
      <c r="BV259" s="25">
        <f>+BW259+BZ259</f>
        <v>0</v>
      </c>
      <c r="BW259" s="25">
        <f>BX259+BY259</f>
        <v>0</v>
      </c>
      <c r="BX259" s="52">
        <v>0</v>
      </c>
      <c r="BY259" s="52">
        <v>0</v>
      </c>
      <c r="BZ259" s="25">
        <f>CA259+CB259</f>
        <v>0</v>
      </c>
      <c r="CA259" s="52">
        <v>0</v>
      </c>
      <c r="CB259" s="52">
        <v>0</v>
      </c>
      <c r="CC259" s="25">
        <f>+CD259+CG259</f>
        <v>0</v>
      </c>
      <c r="CD259" s="25">
        <f>CE259+CF259</f>
        <v>0</v>
      </c>
      <c r="CE259" s="52">
        <f>+BJ259+BQ259+BX259</f>
        <v>0</v>
      </c>
      <c r="CF259" s="52">
        <f>+BK259+BR259+BY259</f>
        <v>0</v>
      </c>
      <c r="CG259" s="25">
        <f>CH259+CI259</f>
        <v>0</v>
      </c>
      <c r="CH259" s="52">
        <f>+BM259+BT259+CA259</f>
        <v>0</v>
      </c>
      <c r="CI259" s="52">
        <f>+BN259+BU259+CB259</f>
        <v>0</v>
      </c>
      <c r="CJ259" s="25">
        <f>+CK259+CN259</f>
        <v>0</v>
      </c>
      <c r="CK259" s="25">
        <f>CL259+CM259</f>
        <v>0</v>
      </c>
      <c r="CL259" s="52">
        <v>0</v>
      </c>
      <c r="CM259" s="52">
        <v>0</v>
      </c>
      <c r="CN259" s="25">
        <f>CO259+CP259</f>
        <v>0</v>
      </c>
      <c r="CO259" s="52">
        <v>0</v>
      </c>
      <c r="CP259" s="52">
        <v>0</v>
      </c>
      <c r="CQ259" s="25">
        <f>+CR259+CU259</f>
        <v>0</v>
      </c>
      <c r="CR259" s="25">
        <f>CS259+CT259</f>
        <v>0</v>
      </c>
      <c r="CS259" s="52">
        <v>0</v>
      </c>
      <c r="CT259" s="52">
        <v>0</v>
      </c>
      <c r="CU259" s="25">
        <f>CV259+CW259</f>
        <v>0</v>
      </c>
      <c r="CV259" s="52">
        <v>0</v>
      </c>
      <c r="CW259" s="52">
        <v>0</v>
      </c>
      <c r="CX259" s="25">
        <f>+CY259+DB259</f>
        <v>0</v>
      </c>
      <c r="CY259" s="25">
        <f>CZ259+DA259</f>
        <v>0</v>
      </c>
      <c r="CZ259" s="52">
        <v>0</v>
      </c>
      <c r="DA259" s="52">
        <v>0</v>
      </c>
      <c r="DB259" s="25">
        <f>DC259+DD259</f>
        <v>0</v>
      </c>
      <c r="DC259" s="52">
        <v>0</v>
      </c>
      <c r="DD259" s="52">
        <v>0</v>
      </c>
      <c r="DE259" s="25">
        <f>+DF259+DI259</f>
        <v>0</v>
      </c>
      <c r="DF259" s="25">
        <f>DG259+DH259</f>
        <v>0</v>
      </c>
      <c r="DG259" s="52">
        <f>+CL259+CS259+CZ259</f>
        <v>0</v>
      </c>
      <c r="DH259" s="52">
        <f>+CM259+CT259+DA259</f>
        <v>0</v>
      </c>
      <c r="DI259" s="25">
        <f>DJ259+DK259</f>
        <v>0</v>
      </c>
      <c r="DJ259" s="52">
        <f>+CO259+CV259+DC259</f>
        <v>0</v>
      </c>
      <c r="DK259" s="52">
        <f>+CP259+CW259+DD259</f>
        <v>0</v>
      </c>
      <c r="DL259" s="25">
        <f>+DM259+DP259</f>
        <v>196.45999999999998</v>
      </c>
      <c r="DM259" s="25">
        <f>DN259+DO259</f>
        <v>196.45999999999998</v>
      </c>
      <c r="DN259" s="52">
        <f>AA259+BC259+CE259+DG259</f>
        <v>95.52</v>
      </c>
      <c r="DO259" s="52">
        <f>AB259+BD259+CF259+DH259</f>
        <v>100.93999999999997</v>
      </c>
      <c r="DP259" s="25">
        <f>DQ259+DR259</f>
        <v>0</v>
      </c>
      <c r="DQ259" s="52">
        <f>AD259+BF259+CH259+DJ259</f>
        <v>0</v>
      </c>
      <c r="DR259" s="52">
        <f>AE259+BG259+CI259+DK259</f>
        <v>0</v>
      </c>
    </row>
    <row r="260" spans="1:122" s="27" customFormat="1" ht="15.75" x14ac:dyDescent="0.25">
      <c r="A260" s="35"/>
      <c r="B260" s="62"/>
      <c r="C260" s="36" t="s">
        <v>399</v>
      </c>
      <c r="D260" s="25">
        <f>+E260+H260</f>
        <v>0</v>
      </c>
      <c r="E260" s="25">
        <f>F260+G260</f>
        <v>0</v>
      </c>
      <c r="F260" s="52">
        <v>0</v>
      </c>
      <c r="G260" s="52">
        <v>0</v>
      </c>
      <c r="H260" s="25">
        <f>I260+J260</f>
        <v>0</v>
      </c>
      <c r="I260" s="52">
        <v>0</v>
      </c>
      <c r="J260" s="52">
        <v>0</v>
      </c>
      <c r="K260" s="25">
        <f>+L260+O260</f>
        <v>0</v>
      </c>
      <c r="L260" s="25">
        <f>M260+N260</f>
        <v>0</v>
      </c>
      <c r="M260" s="52">
        <v>0</v>
      </c>
      <c r="N260" s="52">
        <v>0</v>
      </c>
      <c r="O260" s="25">
        <f>P260+Q260</f>
        <v>0</v>
      </c>
      <c r="P260" s="52">
        <v>0</v>
      </c>
      <c r="Q260" s="52">
        <v>0</v>
      </c>
      <c r="R260" s="25">
        <f>+S260+V260</f>
        <v>0</v>
      </c>
      <c r="S260" s="25">
        <f>T260+U260</f>
        <v>0</v>
      </c>
      <c r="T260" s="52">
        <v>0</v>
      </c>
      <c r="U260" s="52">
        <v>0</v>
      </c>
      <c r="V260" s="25">
        <f>W260+X260</f>
        <v>0</v>
      </c>
      <c r="W260" s="52">
        <v>0</v>
      </c>
      <c r="X260" s="52">
        <v>0</v>
      </c>
      <c r="Y260" s="25">
        <f>+Z260+AC260</f>
        <v>0</v>
      </c>
      <c r="Z260" s="25">
        <f>AA260+AB260</f>
        <v>0</v>
      </c>
      <c r="AA260" s="52">
        <f>+F260+M260+T260</f>
        <v>0</v>
      </c>
      <c r="AB260" s="52">
        <f>+G260+N260+U260</f>
        <v>0</v>
      </c>
      <c r="AC260" s="25">
        <f>AD260+AE260</f>
        <v>0</v>
      </c>
      <c r="AD260" s="52">
        <f>+I260+P260+W260</f>
        <v>0</v>
      </c>
      <c r="AE260" s="52">
        <f>+J260+Q260+X260</f>
        <v>0</v>
      </c>
      <c r="AF260" s="25">
        <f>+AG260+AJ260</f>
        <v>0</v>
      </c>
      <c r="AG260" s="25">
        <f>AH260+AI260</f>
        <v>0</v>
      </c>
      <c r="AH260" s="52">
        <v>0</v>
      </c>
      <c r="AI260" s="52">
        <v>0</v>
      </c>
      <c r="AJ260" s="25">
        <f>AK260+AL260</f>
        <v>0</v>
      </c>
      <c r="AK260" s="52">
        <v>0</v>
      </c>
      <c r="AL260" s="52">
        <v>0</v>
      </c>
      <c r="AM260" s="25">
        <f>+AN260+AQ260</f>
        <v>0</v>
      </c>
      <c r="AN260" s="25">
        <f>AO260+AP260</f>
        <v>0</v>
      </c>
      <c r="AO260" s="52">
        <v>0</v>
      </c>
      <c r="AP260" s="52">
        <v>0</v>
      </c>
      <c r="AQ260" s="25">
        <f>AR260+AS260</f>
        <v>0</v>
      </c>
      <c r="AR260" s="52">
        <v>0</v>
      </c>
      <c r="AS260" s="52">
        <v>0</v>
      </c>
      <c r="AT260" s="25">
        <f>+AU260+AX260</f>
        <v>0</v>
      </c>
      <c r="AU260" s="25">
        <f>AV260+AW260</f>
        <v>0</v>
      </c>
      <c r="AV260" s="52">
        <v>0</v>
      </c>
      <c r="AW260" s="52">
        <v>0</v>
      </c>
      <c r="AX260" s="25">
        <f>AY260+AZ260</f>
        <v>0</v>
      </c>
      <c r="AY260" s="52">
        <v>0</v>
      </c>
      <c r="AZ260" s="52">
        <v>0</v>
      </c>
      <c r="BA260" s="25">
        <f>+BB260+BE260</f>
        <v>0</v>
      </c>
      <c r="BB260" s="25">
        <f>BC260+BD260</f>
        <v>0</v>
      </c>
      <c r="BC260" s="52">
        <f>+AH260+AO260+AV260</f>
        <v>0</v>
      </c>
      <c r="BD260" s="52">
        <f>+AI260+AP260+AW260</f>
        <v>0</v>
      </c>
      <c r="BE260" s="25">
        <f>BF260+BG260</f>
        <v>0</v>
      </c>
      <c r="BF260" s="52">
        <f>+AK260+AR260+AY260</f>
        <v>0</v>
      </c>
      <c r="BG260" s="52">
        <f>+AL260+AS260+AZ260</f>
        <v>0</v>
      </c>
      <c r="BH260" s="25">
        <f>+BI260+BL260</f>
        <v>0</v>
      </c>
      <c r="BI260" s="25">
        <f>BJ260+BK260</f>
        <v>0</v>
      </c>
      <c r="BJ260" s="52">
        <v>0</v>
      </c>
      <c r="BK260" s="52">
        <v>0</v>
      </c>
      <c r="BL260" s="25">
        <f>BM260+BN260</f>
        <v>0</v>
      </c>
      <c r="BM260" s="52">
        <v>0</v>
      </c>
      <c r="BN260" s="52">
        <v>0</v>
      </c>
      <c r="BO260" s="25">
        <f>+BP260+BS260</f>
        <v>0</v>
      </c>
      <c r="BP260" s="25">
        <f>BQ260+BR260</f>
        <v>0</v>
      </c>
      <c r="BQ260" s="52">
        <v>0</v>
      </c>
      <c r="BR260" s="52">
        <v>0</v>
      </c>
      <c r="BS260" s="25">
        <f>BT260+BU260</f>
        <v>0</v>
      </c>
      <c r="BT260" s="52">
        <v>0</v>
      </c>
      <c r="BU260" s="52">
        <v>0</v>
      </c>
      <c r="BV260" s="25">
        <f>+BW260+BZ260</f>
        <v>0</v>
      </c>
      <c r="BW260" s="25">
        <f>BX260+BY260</f>
        <v>0</v>
      </c>
      <c r="BX260" s="52">
        <v>0</v>
      </c>
      <c r="BY260" s="52">
        <v>0</v>
      </c>
      <c r="BZ260" s="25">
        <f>CA260+CB260</f>
        <v>0</v>
      </c>
      <c r="CA260" s="52">
        <v>0</v>
      </c>
      <c r="CB260" s="52">
        <v>0</v>
      </c>
      <c r="CC260" s="25">
        <f>+CD260+CG260</f>
        <v>0</v>
      </c>
      <c r="CD260" s="25">
        <f>CE260+CF260</f>
        <v>0</v>
      </c>
      <c r="CE260" s="52">
        <f>+BJ260+BQ260+BX260</f>
        <v>0</v>
      </c>
      <c r="CF260" s="52">
        <f>+BK260+BR260+BY260</f>
        <v>0</v>
      </c>
      <c r="CG260" s="25">
        <f>CH260+CI260</f>
        <v>0</v>
      </c>
      <c r="CH260" s="52">
        <f>+BM260+BT260+CA260</f>
        <v>0</v>
      </c>
      <c r="CI260" s="52">
        <f>+BN260+BU260+CB260</f>
        <v>0</v>
      </c>
      <c r="CJ260" s="25">
        <f>+CK260+CN260</f>
        <v>0</v>
      </c>
      <c r="CK260" s="25">
        <f>CL260+CM260</f>
        <v>0</v>
      </c>
      <c r="CL260" s="52">
        <v>0</v>
      </c>
      <c r="CM260" s="52">
        <v>0</v>
      </c>
      <c r="CN260" s="25">
        <f>CO260+CP260</f>
        <v>0</v>
      </c>
      <c r="CO260" s="52">
        <v>0</v>
      </c>
      <c r="CP260" s="52">
        <v>0</v>
      </c>
      <c r="CQ260" s="25">
        <f>+CR260+CU260</f>
        <v>0</v>
      </c>
      <c r="CR260" s="25">
        <f>CS260+CT260</f>
        <v>0</v>
      </c>
      <c r="CS260" s="52">
        <v>0</v>
      </c>
      <c r="CT260" s="52">
        <v>0</v>
      </c>
      <c r="CU260" s="25">
        <f>CV260+CW260</f>
        <v>0</v>
      </c>
      <c r="CV260" s="52">
        <v>0</v>
      </c>
      <c r="CW260" s="52">
        <v>0</v>
      </c>
      <c r="CX260" s="25">
        <f>+CY260+DB260</f>
        <v>0</v>
      </c>
      <c r="CY260" s="25">
        <f>CZ260+DA260</f>
        <v>0</v>
      </c>
      <c r="CZ260" s="52">
        <v>0</v>
      </c>
      <c r="DA260" s="52">
        <v>0</v>
      </c>
      <c r="DB260" s="25">
        <f>DC260+DD260</f>
        <v>0</v>
      </c>
      <c r="DC260" s="52">
        <v>0</v>
      </c>
      <c r="DD260" s="52">
        <v>0</v>
      </c>
      <c r="DE260" s="25">
        <f>+DF260+DI260</f>
        <v>0</v>
      </c>
      <c r="DF260" s="25">
        <f>DG260+DH260</f>
        <v>0</v>
      </c>
      <c r="DG260" s="52">
        <f>+CL260+CS260+CZ260</f>
        <v>0</v>
      </c>
      <c r="DH260" s="52">
        <f>+CM260+CT260+DA260</f>
        <v>0</v>
      </c>
      <c r="DI260" s="25">
        <f>DJ260+DK260</f>
        <v>0</v>
      </c>
      <c r="DJ260" s="52">
        <f>+CO260+CV260+DC260</f>
        <v>0</v>
      </c>
      <c r="DK260" s="52">
        <f>+CP260+CW260+DD260</f>
        <v>0</v>
      </c>
      <c r="DL260" s="25">
        <f>+DM260+DP260</f>
        <v>0</v>
      </c>
      <c r="DM260" s="25">
        <f>DN260+DO260</f>
        <v>0</v>
      </c>
      <c r="DN260" s="52">
        <f>AA260+BC260+CE260+DG260</f>
        <v>0</v>
      </c>
      <c r="DO260" s="52">
        <f>AB260+BD260+CF260+DH260</f>
        <v>0</v>
      </c>
      <c r="DP260" s="25">
        <f>DQ260+DR260</f>
        <v>0</v>
      </c>
      <c r="DQ260" s="52">
        <f>AD260+BF260+CH260+DJ260</f>
        <v>0</v>
      </c>
      <c r="DR260" s="52">
        <f>AE260+BG260+CI260+DK260</f>
        <v>0</v>
      </c>
    </row>
    <row r="261" spans="1:122" s="27" customFormat="1" ht="15" customHeight="1" x14ac:dyDescent="0.25">
      <c r="A261" s="35"/>
      <c r="B261" s="62"/>
      <c r="C261" s="34" t="s">
        <v>179</v>
      </c>
      <c r="D261" s="25">
        <f>E261+H261</f>
        <v>343.63500000000022</v>
      </c>
      <c r="E261" s="25">
        <f>SUM(F261:G261)</f>
        <v>343.63500000000022</v>
      </c>
      <c r="F261" s="25">
        <f>SUM(F262:F264)</f>
        <v>338.96000000000021</v>
      </c>
      <c r="G261" s="25">
        <f t="shared" ref="G261:J261" si="3863">SUM(G262:G264)</f>
        <v>4.6749999999999972</v>
      </c>
      <c r="H261" s="25">
        <f>SUM(I261:J261)</f>
        <v>0</v>
      </c>
      <c r="I261" s="25">
        <f>SUM(I262:I264)</f>
        <v>0</v>
      </c>
      <c r="J261" s="25">
        <f t="shared" si="3863"/>
        <v>0</v>
      </c>
      <c r="K261" s="25">
        <f t="shared" ref="K261" si="3864">L261+O261</f>
        <v>413.58600000000018</v>
      </c>
      <c r="L261" s="25">
        <f t="shared" ref="L261" si="3865">SUM(M261:N261)</f>
        <v>413.58600000000018</v>
      </c>
      <c r="M261" s="25">
        <f t="shared" ref="M261:N261" si="3866">SUM(M262:M264)</f>
        <v>381.65800000000019</v>
      </c>
      <c r="N261" s="25">
        <f t="shared" si="3866"/>
        <v>31.928000000000022</v>
      </c>
      <c r="O261" s="25">
        <f t="shared" ref="O261" si="3867">SUM(P261:Q261)</f>
        <v>0</v>
      </c>
      <c r="P261" s="25">
        <f t="shared" ref="P261:Q261" si="3868">SUM(P262:P264)</f>
        <v>0</v>
      </c>
      <c r="Q261" s="25">
        <f t="shared" si="3868"/>
        <v>0</v>
      </c>
      <c r="R261" s="25">
        <f t="shared" ref="R261" si="3869">S261+V261</f>
        <v>329.11000000000035</v>
      </c>
      <c r="S261" s="25">
        <f t="shared" ref="S261" si="3870">SUM(T261:U261)</f>
        <v>329.11000000000035</v>
      </c>
      <c r="T261" s="25">
        <f t="shared" ref="T261:U261" si="3871">SUM(T262:T264)</f>
        <v>321.99000000000035</v>
      </c>
      <c r="U261" s="25">
        <f t="shared" si="3871"/>
        <v>7.1199999999999912</v>
      </c>
      <c r="V261" s="25">
        <f t="shared" ref="V261" si="3872">SUM(W261:X261)</f>
        <v>0</v>
      </c>
      <c r="W261" s="25">
        <f t="shared" ref="W261:X261" si="3873">SUM(W262:W264)</f>
        <v>0</v>
      </c>
      <c r="X261" s="25">
        <f t="shared" si="3873"/>
        <v>0</v>
      </c>
      <c r="Y261" s="25">
        <f>Z261+AC261</f>
        <v>1086.3310000000006</v>
      </c>
      <c r="Z261" s="25">
        <f>SUM(AA261:AB261)</f>
        <v>1086.3310000000006</v>
      </c>
      <c r="AA261" s="25">
        <f>SUM(AA262:AA264)</f>
        <v>1042.6080000000006</v>
      </c>
      <c r="AB261" s="25">
        <f t="shared" ref="AB261:AE261" si="3874">SUM(AB262:AB264)</f>
        <v>43.723000000000013</v>
      </c>
      <c r="AC261" s="25">
        <f>SUM(AD261:AE261)</f>
        <v>0</v>
      </c>
      <c r="AD261" s="25">
        <f>SUM(AD262:AD264)</f>
        <v>0</v>
      </c>
      <c r="AE261" s="25">
        <f t="shared" si="3874"/>
        <v>0</v>
      </c>
      <c r="AF261" s="25">
        <f t="shared" ref="AF261" si="3875">AG261+AJ261</f>
        <v>0</v>
      </c>
      <c r="AG261" s="25">
        <f>SUM(AH261:AI261)</f>
        <v>0</v>
      </c>
      <c r="AH261" s="25">
        <f>SUM(AH262:AH264)</f>
        <v>0</v>
      </c>
      <c r="AI261" s="25">
        <f t="shared" ref="AI261" si="3876">SUM(AI262:AI264)</f>
        <v>0</v>
      </c>
      <c r="AJ261" s="25">
        <f>SUM(AK261:AL261)</f>
        <v>0</v>
      </c>
      <c r="AK261" s="25">
        <f>SUM(AK262:AK264)</f>
        <v>0</v>
      </c>
      <c r="AL261" s="25">
        <f t="shared" ref="AL261" si="3877">SUM(AL262:AL264)</f>
        <v>0</v>
      </c>
      <c r="AM261" s="25">
        <f t="shared" ref="AM261" si="3878">AN261+AQ261</f>
        <v>0</v>
      </c>
      <c r="AN261" s="25">
        <f t="shared" ref="AN261" si="3879">SUM(AO261:AP261)</f>
        <v>0</v>
      </c>
      <c r="AO261" s="25">
        <f t="shared" ref="AO261:AP261" si="3880">SUM(AO262:AO264)</f>
        <v>0</v>
      </c>
      <c r="AP261" s="25">
        <f t="shared" si="3880"/>
        <v>0</v>
      </c>
      <c r="AQ261" s="25">
        <f t="shared" ref="AQ261" si="3881">SUM(AR261:AS261)</f>
        <v>0</v>
      </c>
      <c r="AR261" s="25">
        <f t="shared" ref="AR261:AS261" si="3882">SUM(AR262:AR264)</f>
        <v>0</v>
      </c>
      <c r="AS261" s="25">
        <f t="shared" si="3882"/>
        <v>0</v>
      </c>
      <c r="AT261" s="25">
        <f t="shared" ref="AT261" si="3883">AU261+AX261</f>
        <v>0</v>
      </c>
      <c r="AU261" s="25">
        <f t="shared" ref="AU261" si="3884">SUM(AV261:AW261)</f>
        <v>0</v>
      </c>
      <c r="AV261" s="25">
        <f t="shared" ref="AV261:AW261" si="3885">SUM(AV262:AV264)</f>
        <v>0</v>
      </c>
      <c r="AW261" s="25">
        <f t="shared" si="3885"/>
        <v>0</v>
      </c>
      <c r="AX261" s="25">
        <f t="shared" ref="AX261" si="3886">SUM(AY261:AZ261)</f>
        <v>0</v>
      </c>
      <c r="AY261" s="25">
        <f t="shared" ref="AY261:AZ261" si="3887">SUM(AY262:AY264)</f>
        <v>0</v>
      </c>
      <c r="AZ261" s="25">
        <f t="shared" si="3887"/>
        <v>0</v>
      </c>
      <c r="BA261" s="25">
        <f t="shared" ref="BA261" si="3888">BB261+BE261</f>
        <v>0</v>
      </c>
      <c r="BB261" s="25">
        <f t="shared" ref="BB261" si="3889">SUM(BC261:BD261)</f>
        <v>0</v>
      </c>
      <c r="BC261" s="25">
        <f t="shared" ref="BC261:BD261" si="3890">SUM(BC262:BC264)</f>
        <v>0</v>
      </c>
      <c r="BD261" s="25">
        <f t="shared" si="3890"/>
        <v>0</v>
      </c>
      <c r="BE261" s="25">
        <f t="shared" ref="BE261" si="3891">SUM(BF261:BG261)</f>
        <v>0</v>
      </c>
      <c r="BF261" s="25">
        <f t="shared" ref="BF261:BG261" si="3892">SUM(BF262:BF264)</f>
        <v>0</v>
      </c>
      <c r="BG261" s="25">
        <f t="shared" si="3892"/>
        <v>0</v>
      </c>
      <c r="BH261" s="25">
        <f t="shared" ref="BH261" si="3893">BI261+BL261</f>
        <v>0</v>
      </c>
      <c r="BI261" s="25">
        <f>SUM(BJ261:BK261)</f>
        <v>0</v>
      </c>
      <c r="BJ261" s="25">
        <f>SUM(BJ262:BJ264)</f>
        <v>0</v>
      </c>
      <c r="BK261" s="25">
        <f t="shared" ref="BK261" si="3894">SUM(BK262:BK264)</f>
        <v>0</v>
      </c>
      <c r="BL261" s="25">
        <f>SUM(BM261:BN261)</f>
        <v>0</v>
      </c>
      <c r="BM261" s="25">
        <f>SUM(BM262:BM264)</f>
        <v>0</v>
      </c>
      <c r="BN261" s="25">
        <f t="shared" ref="BN261" si="3895">SUM(BN262:BN264)</f>
        <v>0</v>
      </c>
      <c r="BO261" s="25">
        <f t="shared" ref="BO261" si="3896">BP261+BS261</f>
        <v>0</v>
      </c>
      <c r="BP261" s="25">
        <f t="shared" ref="BP261" si="3897">SUM(BQ261:BR261)</f>
        <v>0</v>
      </c>
      <c r="BQ261" s="25">
        <f t="shared" ref="BQ261:BR261" si="3898">SUM(BQ262:BQ264)</f>
        <v>0</v>
      </c>
      <c r="BR261" s="25">
        <f t="shared" si="3898"/>
        <v>0</v>
      </c>
      <c r="BS261" s="25">
        <f t="shared" ref="BS261" si="3899">SUM(BT261:BU261)</f>
        <v>0</v>
      </c>
      <c r="BT261" s="25">
        <f t="shared" ref="BT261:BU261" si="3900">SUM(BT262:BT264)</f>
        <v>0</v>
      </c>
      <c r="BU261" s="25">
        <f t="shared" si="3900"/>
        <v>0</v>
      </c>
      <c r="BV261" s="25">
        <f t="shared" ref="BV261" si="3901">BW261+BZ261</f>
        <v>0</v>
      </c>
      <c r="BW261" s="25">
        <f t="shared" ref="BW261" si="3902">SUM(BX261:BY261)</f>
        <v>0</v>
      </c>
      <c r="BX261" s="25">
        <f t="shared" ref="BX261:BY261" si="3903">SUM(BX262:BX264)</f>
        <v>0</v>
      </c>
      <c r="BY261" s="25">
        <f t="shared" si="3903"/>
        <v>0</v>
      </c>
      <c r="BZ261" s="25">
        <f t="shared" ref="BZ261" si="3904">SUM(CA261:CB261)</f>
        <v>0</v>
      </c>
      <c r="CA261" s="25">
        <f t="shared" ref="CA261:CB261" si="3905">SUM(CA262:CA264)</f>
        <v>0</v>
      </c>
      <c r="CB261" s="25">
        <f t="shared" si="3905"/>
        <v>0</v>
      </c>
      <c r="CC261" s="25">
        <f t="shared" ref="CC261" si="3906">CD261+CG261</f>
        <v>0</v>
      </c>
      <c r="CD261" s="25">
        <f t="shared" ref="CD261" si="3907">SUM(CE261:CF261)</f>
        <v>0</v>
      </c>
      <c r="CE261" s="25">
        <f t="shared" ref="CE261:CF261" si="3908">SUM(CE262:CE264)</f>
        <v>0</v>
      </c>
      <c r="CF261" s="25">
        <f t="shared" si="3908"/>
        <v>0</v>
      </c>
      <c r="CG261" s="25">
        <f t="shared" ref="CG261" si="3909">SUM(CH261:CI261)</f>
        <v>0</v>
      </c>
      <c r="CH261" s="25">
        <f t="shared" ref="CH261:CI261" si="3910">SUM(CH262:CH264)</f>
        <v>0</v>
      </c>
      <c r="CI261" s="25">
        <f t="shared" si="3910"/>
        <v>0</v>
      </c>
      <c r="CJ261" s="25">
        <f t="shared" ref="CJ261" si="3911">CK261+CN261</f>
        <v>0</v>
      </c>
      <c r="CK261" s="25">
        <f>SUM(CL261:CM261)</f>
        <v>0</v>
      </c>
      <c r="CL261" s="25">
        <f>SUM(CL262:CL264)</f>
        <v>0</v>
      </c>
      <c r="CM261" s="25">
        <f t="shared" ref="CM261" si="3912">SUM(CM262:CM264)</f>
        <v>0</v>
      </c>
      <c r="CN261" s="25">
        <f>SUM(CO261:CP261)</f>
        <v>0</v>
      </c>
      <c r="CO261" s="25">
        <f>SUM(CO262:CO264)</f>
        <v>0</v>
      </c>
      <c r="CP261" s="25">
        <f t="shared" ref="CP261" si="3913">SUM(CP262:CP264)</f>
        <v>0</v>
      </c>
      <c r="CQ261" s="25">
        <f t="shared" ref="CQ261" si="3914">CR261+CU261</f>
        <v>0</v>
      </c>
      <c r="CR261" s="25">
        <f t="shared" ref="CR261" si="3915">SUM(CS261:CT261)</f>
        <v>0</v>
      </c>
      <c r="CS261" s="25">
        <f t="shared" ref="CS261:CT261" si="3916">SUM(CS262:CS264)</f>
        <v>0</v>
      </c>
      <c r="CT261" s="25">
        <f t="shared" si="3916"/>
        <v>0</v>
      </c>
      <c r="CU261" s="25">
        <f t="shared" ref="CU261" si="3917">SUM(CV261:CW261)</f>
        <v>0</v>
      </c>
      <c r="CV261" s="25">
        <f t="shared" ref="CV261:CW261" si="3918">SUM(CV262:CV264)</f>
        <v>0</v>
      </c>
      <c r="CW261" s="25">
        <f t="shared" si="3918"/>
        <v>0</v>
      </c>
      <c r="CX261" s="25">
        <f t="shared" ref="CX261" si="3919">CY261+DB261</f>
        <v>0</v>
      </c>
      <c r="CY261" s="25">
        <f t="shared" ref="CY261" si="3920">SUM(CZ261:DA261)</f>
        <v>0</v>
      </c>
      <c r="CZ261" s="25">
        <f t="shared" ref="CZ261:DA261" si="3921">SUM(CZ262:CZ264)</f>
        <v>0</v>
      </c>
      <c r="DA261" s="25">
        <f t="shared" si="3921"/>
        <v>0</v>
      </c>
      <c r="DB261" s="25">
        <f t="shared" ref="DB261" si="3922">SUM(DC261:DD261)</f>
        <v>0</v>
      </c>
      <c r="DC261" s="25">
        <f t="shared" ref="DC261:DD261" si="3923">SUM(DC262:DC264)</f>
        <v>0</v>
      </c>
      <c r="DD261" s="25">
        <f t="shared" si="3923"/>
        <v>0</v>
      </c>
      <c r="DE261" s="25">
        <f t="shared" ref="DE261" si="3924">DF261+DI261</f>
        <v>0</v>
      </c>
      <c r="DF261" s="25">
        <f t="shared" ref="DF261" si="3925">SUM(DG261:DH261)</f>
        <v>0</v>
      </c>
      <c r="DG261" s="25">
        <f t="shared" ref="DG261:DH261" si="3926">SUM(DG262:DG264)</f>
        <v>0</v>
      </c>
      <c r="DH261" s="25">
        <f t="shared" si="3926"/>
        <v>0</v>
      </c>
      <c r="DI261" s="25">
        <f t="shared" ref="DI261" si="3927">SUM(DJ261:DK261)</f>
        <v>0</v>
      </c>
      <c r="DJ261" s="25">
        <f t="shared" ref="DJ261:DK261" si="3928">SUM(DJ262:DJ264)</f>
        <v>0</v>
      </c>
      <c r="DK261" s="25">
        <f t="shared" si="3928"/>
        <v>0</v>
      </c>
      <c r="DL261" s="25">
        <f>DM261+DP261</f>
        <v>1086.3310000000006</v>
      </c>
      <c r="DM261" s="25">
        <f>SUM(DN261:DO261)</f>
        <v>1086.3310000000006</v>
      </c>
      <c r="DN261" s="25">
        <f>SUM(DN262:DN264)</f>
        <v>1042.6080000000006</v>
      </c>
      <c r="DO261" s="25">
        <f>SUM(DO262:DO264)</f>
        <v>43.723000000000013</v>
      </c>
      <c r="DP261" s="25">
        <f>SUM(DQ261:DR261)</f>
        <v>0</v>
      </c>
      <c r="DQ261" s="25">
        <f>SUM(DQ262:DQ264)</f>
        <v>0</v>
      </c>
      <c r="DR261" s="25">
        <f>SUM(DR262:DR264)</f>
        <v>0</v>
      </c>
    </row>
    <row r="262" spans="1:122" s="27" customFormat="1" ht="15" customHeight="1" x14ac:dyDescent="0.25">
      <c r="A262" s="35"/>
      <c r="B262" s="62"/>
      <c r="C262" s="36" t="s">
        <v>180</v>
      </c>
      <c r="D262" s="25">
        <f>+E262+H262</f>
        <v>343.63500000000022</v>
      </c>
      <c r="E262" s="25">
        <f>F262+G262</f>
        <v>343.63500000000022</v>
      </c>
      <c r="F262" s="52">
        <v>338.96000000000021</v>
      </c>
      <c r="G262" s="52">
        <v>4.6749999999999972</v>
      </c>
      <c r="H262" s="25">
        <f>I262+J262</f>
        <v>0</v>
      </c>
      <c r="I262" s="52">
        <v>0</v>
      </c>
      <c r="J262" s="52">
        <v>0</v>
      </c>
      <c r="K262" s="25">
        <f>+L262+O262</f>
        <v>413.58600000000018</v>
      </c>
      <c r="L262" s="25">
        <f>M262+N262</f>
        <v>413.58600000000018</v>
      </c>
      <c r="M262" s="52">
        <v>381.65800000000019</v>
      </c>
      <c r="N262" s="52">
        <v>31.928000000000022</v>
      </c>
      <c r="O262" s="25">
        <f>P262+Q262</f>
        <v>0</v>
      </c>
      <c r="P262" s="52">
        <v>0</v>
      </c>
      <c r="Q262" s="52">
        <v>0</v>
      </c>
      <c r="R262" s="25">
        <f>+S262+V262</f>
        <v>329.11000000000035</v>
      </c>
      <c r="S262" s="25">
        <f>T262+U262</f>
        <v>329.11000000000035</v>
      </c>
      <c r="T262" s="52">
        <v>321.99000000000035</v>
      </c>
      <c r="U262" s="52">
        <v>7.1199999999999912</v>
      </c>
      <c r="V262" s="25">
        <f>W262+X262</f>
        <v>0</v>
      </c>
      <c r="W262" s="52">
        <v>0</v>
      </c>
      <c r="X262" s="52">
        <v>0</v>
      </c>
      <c r="Y262" s="25">
        <f>+Z262+AC262</f>
        <v>1086.3310000000006</v>
      </c>
      <c r="Z262" s="25">
        <f>AA262+AB262</f>
        <v>1086.3310000000006</v>
      </c>
      <c r="AA262" s="52">
        <f>+F262+M262+T262</f>
        <v>1042.6080000000006</v>
      </c>
      <c r="AB262" s="52">
        <f>+G262+N262+U262</f>
        <v>43.723000000000013</v>
      </c>
      <c r="AC262" s="25">
        <f>AD262+AE262</f>
        <v>0</v>
      </c>
      <c r="AD262" s="52">
        <f>+I262+P262+W262</f>
        <v>0</v>
      </c>
      <c r="AE262" s="52">
        <f>+J262+Q262+X262</f>
        <v>0</v>
      </c>
      <c r="AF262" s="25">
        <f>+AG262+AJ262</f>
        <v>0</v>
      </c>
      <c r="AG262" s="25">
        <f>AH262+AI262</f>
        <v>0</v>
      </c>
      <c r="AH262" s="52">
        <v>0</v>
      </c>
      <c r="AI262" s="52">
        <v>0</v>
      </c>
      <c r="AJ262" s="25">
        <f>AK262+AL262</f>
        <v>0</v>
      </c>
      <c r="AK262" s="52">
        <v>0</v>
      </c>
      <c r="AL262" s="52">
        <v>0</v>
      </c>
      <c r="AM262" s="25">
        <f>+AN262+AQ262</f>
        <v>0</v>
      </c>
      <c r="AN262" s="25">
        <f>AO262+AP262</f>
        <v>0</v>
      </c>
      <c r="AO262" s="52">
        <v>0</v>
      </c>
      <c r="AP262" s="52">
        <v>0</v>
      </c>
      <c r="AQ262" s="25">
        <f>AR262+AS262</f>
        <v>0</v>
      </c>
      <c r="AR262" s="52">
        <v>0</v>
      </c>
      <c r="AS262" s="52">
        <v>0</v>
      </c>
      <c r="AT262" s="25">
        <f>+AU262+AX262</f>
        <v>0</v>
      </c>
      <c r="AU262" s="25">
        <f>AV262+AW262</f>
        <v>0</v>
      </c>
      <c r="AV262" s="52">
        <v>0</v>
      </c>
      <c r="AW262" s="52">
        <v>0</v>
      </c>
      <c r="AX262" s="25">
        <f>AY262+AZ262</f>
        <v>0</v>
      </c>
      <c r="AY262" s="52">
        <v>0</v>
      </c>
      <c r="AZ262" s="52">
        <v>0</v>
      </c>
      <c r="BA262" s="25">
        <f>+BB262+BE262</f>
        <v>0</v>
      </c>
      <c r="BB262" s="25">
        <f>BC262+BD262</f>
        <v>0</v>
      </c>
      <c r="BC262" s="52">
        <f>+AH262+AO262+AV262</f>
        <v>0</v>
      </c>
      <c r="BD262" s="52">
        <f>+AI262+AP262+AW262</f>
        <v>0</v>
      </c>
      <c r="BE262" s="25">
        <f>BF262+BG262</f>
        <v>0</v>
      </c>
      <c r="BF262" s="52">
        <f>+AK262+AR262+AY262</f>
        <v>0</v>
      </c>
      <c r="BG262" s="52">
        <f>+AL262+AS262+AZ262</f>
        <v>0</v>
      </c>
      <c r="BH262" s="25">
        <f>+BI262+BL262</f>
        <v>0</v>
      </c>
      <c r="BI262" s="25">
        <f>BJ262+BK262</f>
        <v>0</v>
      </c>
      <c r="BJ262" s="52">
        <v>0</v>
      </c>
      <c r="BK262" s="52">
        <v>0</v>
      </c>
      <c r="BL262" s="25">
        <f>BM262+BN262</f>
        <v>0</v>
      </c>
      <c r="BM262" s="52">
        <v>0</v>
      </c>
      <c r="BN262" s="52">
        <v>0</v>
      </c>
      <c r="BO262" s="25">
        <f>+BP262+BS262</f>
        <v>0</v>
      </c>
      <c r="BP262" s="25">
        <f>BQ262+BR262</f>
        <v>0</v>
      </c>
      <c r="BQ262" s="52">
        <v>0</v>
      </c>
      <c r="BR262" s="52">
        <v>0</v>
      </c>
      <c r="BS262" s="25">
        <f>BT262+BU262</f>
        <v>0</v>
      </c>
      <c r="BT262" s="52">
        <v>0</v>
      </c>
      <c r="BU262" s="52">
        <v>0</v>
      </c>
      <c r="BV262" s="25">
        <f>+BW262+BZ262</f>
        <v>0</v>
      </c>
      <c r="BW262" s="25">
        <f>BX262+BY262</f>
        <v>0</v>
      </c>
      <c r="BX262" s="52">
        <v>0</v>
      </c>
      <c r="BY262" s="52">
        <v>0</v>
      </c>
      <c r="BZ262" s="25">
        <f>CA262+CB262</f>
        <v>0</v>
      </c>
      <c r="CA262" s="52">
        <v>0</v>
      </c>
      <c r="CB262" s="52">
        <v>0</v>
      </c>
      <c r="CC262" s="25">
        <f>+CD262+CG262</f>
        <v>0</v>
      </c>
      <c r="CD262" s="25">
        <f>CE262+CF262</f>
        <v>0</v>
      </c>
      <c r="CE262" s="52">
        <f>+BJ262+BQ262+BX262</f>
        <v>0</v>
      </c>
      <c r="CF262" s="52">
        <f>+BK262+BR262+BY262</f>
        <v>0</v>
      </c>
      <c r="CG262" s="25">
        <f>CH262+CI262</f>
        <v>0</v>
      </c>
      <c r="CH262" s="52">
        <f>+BM262+BT262+CA262</f>
        <v>0</v>
      </c>
      <c r="CI262" s="52">
        <f>+BN262+BU262+CB262</f>
        <v>0</v>
      </c>
      <c r="CJ262" s="25">
        <f>+CK262+CN262</f>
        <v>0</v>
      </c>
      <c r="CK262" s="25">
        <f>CL262+CM262</f>
        <v>0</v>
      </c>
      <c r="CL262" s="52">
        <v>0</v>
      </c>
      <c r="CM262" s="52">
        <v>0</v>
      </c>
      <c r="CN262" s="25">
        <f>CO262+CP262</f>
        <v>0</v>
      </c>
      <c r="CO262" s="52">
        <v>0</v>
      </c>
      <c r="CP262" s="52">
        <v>0</v>
      </c>
      <c r="CQ262" s="25">
        <f>+CR262+CU262</f>
        <v>0</v>
      </c>
      <c r="CR262" s="25">
        <f>CS262+CT262</f>
        <v>0</v>
      </c>
      <c r="CS262" s="52">
        <v>0</v>
      </c>
      <c r="CT262" s="52">
        <v>0</v>
      </c>
      <c r="CU262" s="25">
        <f>CV262+CW262</f>
        <v>0</v>
      </c>
      <c r="CV262" s="52">
        <v>0</v>
      </c>
      <c r="CW262" s="52">
        <v>0</v>
      </c>
      <c r="CX262" s="25">
        <f>+CY262+DB262</f>
        <v>0</v>
      </c>
      <c r="CY262" s="25">
        <f>CZ262+DA262</f>
        <v>0</v>
      </c>
      <c r="CZ262" s="52">
        <v>0</v>
      </c>
      <c r="DA262" s="52">
        <v>0</v>
      </c>
      <c r="DB262" s="25">
        <f>DC262+DD262</f>
        <v>0</v>
      </c>
      <c r="DC262" s="52">
        <v>0</v>
      </c>
      <c r="DD262" s="52">
        <v>0</v>
      </c>
      <c r="DE262" s="25">
        <f>+DF262+DI262</f>
        <v>0</v>
      </c>
      <c r="DF262" s="25">
        <f>DG262+DH262</f>
        <v>0</v>
      </c>
      <c r="DG262" s="52">
        <f>+CL262+CS262+CZ262</f>
        <v>0</v>
      </c>
      <c r="DH262" s="52">
        <f>+CM262+CT262+DA262</f>
        <v>0</v>
      </c>
      <c r="DI262" s="25">
        <f>DJ262+DK262</f>
        <v>0</v>
      </c>
      <c r="DJ262" s="52">
        <f>+CO262+CV262+DC262</f>
        <v>0</v>
      </c>
      <c r="DK262" s="52">
        <f>+CP262+CW262+DD262</f>
        <v>0</v>
      </c>
      <c r="DL262" s="25">
        <f>+DM262+DP262</f>
        <v>1086.3310000000006</v>
      </c>
      <c r="DM262" s="25">
        <f>DN262+DO262</f>
        <v>1086.3310000000006</v>
      </c>
      <c r="DN262" s="52">
        <f>AA262+BC262+CE262+DG262</f>
        <v>1042.6080000000006</v>
      </c>
      <c r="DO262" s="52">
        <f>AB262+BD262+CF262+DH262</f>
        <v>43.723000000000013</v>
      </c>
      <c r="DP262" s="25">
        <f>DQ262+DR262</f>
        <v>0</v>
      </c>
      <c r="DQ262" s="52">
        <f>AD262+BF262+CH262+DJ262</f>
        <v>0</v>
      </c>
      <c r="DR262" s="52">
        <f>AE262+BG262+CI262+DK262</f>
        <v>0</v>
      </c>
    </row>
    <row r="263" spans="1:122" s="27" customFormat="1" ht="15" customHeight="1" x14ac:dyDescent="0.25">
      <c r="A263" s="35"/>
      <c r="B263" s="62"/>
      <c r="C263" s="36" t="s">
        <v>181</v>
      </c>
      <c r="D263" s="25">
        <f>+E263+H263</f>
        <v>0</v>
      </c>
      <c r="E263" s="25">
        <f>F263+G263</f>
        <v>0</v>
      </c>
      <c r="F263" s="52">
        <v>0</v>
      </c>
      <c r="G263" s="52">
        <v>0</v>
      </c>
      <c r="H263" s="25">
        <f>I263+J263</f>
        <v>0</v>
      </c>
      <c r="I263" s="52">
        <v>0</v>
      </c>
      <c r="J263" s="52">
        <v>0</v>
      </c>
      <c r="K263" s="25">
        <f>+L263+O263</f>
        <v>0</v>
      </c>
      <c r="L263" s="25">
        <f>M263+N263</f>
        <v>0</v>
      </c>
      <c r="M263" s="52">
        <v>0</v>
      </c>
      <c r="N263" s="52">
        <v>0</v>
      </c>
      <c r="O263" s="25">
        <f>P263+Q263</f>
        <v>0</v>
      </c>
      <c r="P263" s="52">
        <v>0</v>
      </c>
      <c r="Q263" s="52">
        <v>0</v>
      </c>
      <c r="R263" s="25">
        <f>+S263+V263</f>
        <v>0</v>
      </c>
      <c r="S263" s="25">
        <f>T263+U263</f>
        <v>0</v>
      </c>
      <c r="T263" s="52">
        <v>0</v>
      </c>
      <c r="U263" s="52">
        <v>0</v>
      </c>
      <c r="V263" s="25">
        <f>W263+X263</f>
        <v>0</v>
      </c>
      <c r="W263" s="52">
        <v>0</v>
      </c>
      <c r="X263" s="52">
        <v>0</v>
      </c>
      <c r="Y263" s="25">
        <f>+Z263+AC263</f>
        <v>0</v>
      </c>
      <c r="Z263" s="25">
        <f>AA263+AB263</f>
        <v>0</v>
      </c>
      <c r="AA263" s="52">
        <f t="shared" ref="AA263:AB264" si="3929">+F263+M263+T263</f>
        <v>0</v>
      </c>
      <c r="AB263" s="52">
        <f t="shared" si="3929"/>
        <v>0</v>
      </c>
      <c r="AC263" s="25">
        <f>AD263+AE263</f>
        <v>0</v>
      </c>
      <c r="AD263" s="52">
        <f t="shared" ref="AD263:AE264" si="3930">+I263+P263+W263</f>
        <v>0</v>
      </c>
      <c r="AE263" s="52">
        <f t="shared" si="3930"/>
        <v>0</v>
      </c>
      <c r="AF263" s="25">
        <f>+AG263+AJ263</f>
        <v>0</v>
      </c>
      <c r="AG263" s="25">
        <f>AH263+AI263</f>
        <v>0</v>
      </c>
      <c r="AH263" s="52">
        <v>0</v>
      </c>
      <c r="AI263" s="52">
        <v>0</v>
      </c>
      <c r="AJ263" s="25">
        <f>AK263+AL263</f>
        <v>0</v>
      </c>
      <c r="AK263" s="52">
        <v>0</v>
      </c>
      <c r="AL263" s="52">
        <v>0</v>
      </c>
      <c r="AM263" s="25">
        <f>+AN263+AQ263</f>
        <v>0</v>
      </c>
      <c r="AN263" s="25">
        <f>AO263+AP263</f>
        <v>0</v>
      </c>
      <c r="AO263" s="52">
        <v>0</v>
      </c>
      <c r="AP263" s="52">
        <v>0</v>
      </c>
      <c r="AQ263" s="25">
        <f>AR263+AS263</f>
        <v>0</v>
      </c>
      <c r="AR263" s="52">
        <v>0</v>
      </c>
      <c r="AS263" s="52">
        <v>0</v>
      </c>
      <c r="AT263" s="25">
        <f>+AU263+AX263</f>
        <v>0</v>
      </c>
      <c r="AU263" s="25">
        <f>AV263+AW263</f>
        <v>0</v>
      </c>
      <c r="AV263" s="52">
        <v>0</v>
      </c>
      <c r="AW263" s="52">
        <v>0</v>
      </c>
      <c r="AX263" s="25">
        <f>AY263+AZ263</f>
        <v>0</v>
      </c>
      <c r="AY263" s="52">
        <v>0</v>
      </c>
      <c r="AZ263" s="52">
        <v>0</v>
      </c>
      <c r="BA263" s="25">
        <f>+BB263+BE263</f>
        <v>0</v>
      </c>
      <c r="BB263" s="25">
        <f>BC263+BD263</f>
        <v>0</v>
      </c>
      <c r="BC263" s="52">
        <f t="shared" ref="BC263:BD264" si="3931">+AH263+AO263+AV263</f>
        <v>0</v>
      </c>
      <c r="BD263" s="52">
        <f t="shared" si="3931"/>
        <v>0</v>
      </c>
      <c r="BE263" s="25">
        <f>BF263+BG263</f>
        <v>0</v>
      </c>
      <c r="BF263" s="52">
        <f t="shared" ref="BF263:BG264" si="3932">+AK263+AR263+AY263</f>
        <v>0</v>
      </c>
      <c r="BG263" s="52">
        <f t="shared" si="3932"/>
        <v>0</v>
      </c>
      <c r="BH263" s="25">
        <f>+BI263+BL263</f>
        <v>0</v>
      </c>
      <c r="BI263" s="25">
        <f>BJ263+BK263</f>
        <v>0</v>
      </c>
      <c r="BJ263" s="52">
        <v>0</v>
      </c>
      <c r="BK263" s="52">
        <v>0</v>
      </c>
      <c r="BL263" s="25">
        <f>BM263+BN263</f>
        <v>0</v>
      </c>
      <c r="BM263" s="52">
        <v>0</v>
      </c>
      <c r="BN263" s="52">
        <v>0</v>
      </c>
      <c r="BO263" s="25">
        <f>+BP263+BS263</f>
        <v>0</v>
      </c>
      <c r="BP263" s="25">
        <f>BQ263+BR263</f>
        <v>0</v>
      </c>
      <c r="BQ263" s="52">
        <v>0</v>
      </c>
      <c r="BR263" s="52">
        <v>0</v>
      </c>
      <c r="BS263" s="25">
        <f>BT263+BU263</f>
        <v>0</v>
      </c>
      <c r="BT263" s="52">
        <v>0</v>
      </c>
      <c r="BU263" s="52">
        <v>0</v>
      </c>
      <c r="BV263" s="25">
        <f>+BW263+BZ263</f>
        <v>0</v>
      </c>
      <c r="BW263" s="25">
        <f>BX263+BY263</f>
        <v>0</v>
      </c>
      <c r="BX263" s="52">
        <v>0</v>
      </c>
      <c r="BY263" s="52">
        <v>0</v>
      </c>
      <c r="BZ263" s="25">
        <f>CA263+CB263</f>
        <v>0</v>
      </c>
      <c r="CA263" s="52">
        <v>0</v>
      </c>
      <c r="CB263" s="52">
        <v>0</v>
      </c>
      <c r="CC263" s="25">
        <f>+CD263+CG263</f>
        <v>0</v>
      </c>
      <c r="CD263" s="25">
        <f>CE263+CF263</f>
        <v>0</v>
      </c>
      <c r="CE263" s="52">
        <f t="shared" ref="CE263:CF264" si="3933">+BJ263+BQ263+BX263</f>
        <v>0</v>
      </c>
      <c r="CF263" s="52">
        <f t="shared" si="3933"/>
        <v>0</v>
      </c>
      <c r="CG263" s="25">
        <f>CH263+CI263</f>
        <v>0</v>
      </c>
      <c r="CH263" s="52">
        <f t="shared" ref="CH263:CI264" si="3934">+BM263+BT263+CA263</f>
        <v>0</v>
      </c>
      <c r="CI263" s="52">
        <f t="shared" si="3934"/>
        <v>0</v>
      </c>
      <c r="CJ263" s="25">
        <f>+CK263+CN263</f>
        <v>0</v>
      </c>
      <c r="CK263" s="25">
        <f>CL263+CM263</f>
        <v>0</v>
      </c>
      <c r="CL263" s="52">
        <v>0</v>
      </c>
      <c r="CM263" s="52">
        <v>0</v>
      </c>
      <c r="CN263" s="25">
        <f>CO263+CP263</f>
        <v>0</v>
      </c>
      <c r="CO263" s="52">
        <v>0</v>
      </c>
      <c r="CP263" s="52">
        <v>0</v>
      </c>
      <c r="CQ263" s="25">
        <f>+CR263+CU263</f>
        <v>0</v>
      </c>
      <c r="CR263" s="25">
        <f>CS263+CT263</f>
        <v>0</v>
      </c>
      <c r="CS263" s="52">
        <v>0</v>
      </c>
      <c r="CT263" s="52">
        <v>0</v>
      </c>
      <c r="CU263" s="25">
        <f>CV263+CW263</f>
        <v>0</v>
      </c>
      <c r="CV263" s="52">
        <v>0</v>
      </c>
      <c r="CW263" s="52">
        <v>0</v>
      </c>
      <c r="CX263" s="25">
        <f>+CY263+DB263</f>
        <v>0</v>
      </c>
      <c r="CY263" s="25">
        <f>CZ263+DA263</f>
        <v>0</v>
      </c>
      <c r="CZ263" s="52">
        <v>0</v>
      </c>
      <c r="DA263" s="52">
        <v>0</v>
      </c>
      <c r="DB263" s="25">
        <f>DC263+DD263</f>
        <v>0</v>
      </c>
      <c r="DC263" s="52">
        <v>0</v>
      </c>
      <c r="DD263" s="52">
        <v>0</v>
      </c>
      <c r="DE263" s="25">
        <f>+DF263+DI263</f>
        <v>0</v>
      </c>
      <c r="DF263" s="25">
        <f>DG263+DH263</f>
        <v>0</v>
      </c>
      <c r="DG263" s="52">
        <f t="shared" ref="DG263:DH264" si="3935">+CL263+CS263+CZ263</f>
        <v>0</v>
      </c>
      <c r="DH263" s="52">
        <f t="shared" si="3935"/>
        <v>0</v>
      </c>
      <c r="DI263" s="25">
        <f>DJ263+DK263</f>
        <v>0</v>
      </c>
      <c r="DJ263" s="52">
        <f t="shared" ref="DJ263:DK264" si="3936">+CO263+CV263+DC263</f>
        <v>0</v>
      </c>
      <c r="DK263" s="52">
        <f t="shared" si="3936"/>
        <v>0</v>
      </c>
      <c r="DL263" s="25">
        <f>+DM263+DP263</f>
        <v>0</v>
      </c>
      <c r="DM263" s="25">
        <f>DN263+DO263</f>
        <v>0</v>
      </c>
      <c r="DN263" s="52">
        <f t="shared" ref="DN263:DO264" si="3937">AA263+BC263+CE263+DG263</f>
        <v>0</v>
      </c>
      <c r="DO263" s="52">
        <f t="shared" si="3937"/>
        <v>0</v>
      </c>
      <c r="DP263" s="25">
        <f>DQ263+DR263</f>
        <v>0</v>
      </c>
      <c r="DQ263" s="52">
        <f t="shared" ref="DQ263:DR264" si="3938">AD263+BF263+CH263+DJ263</f>
        <v>0</v>
      </c>
      <c r="DR263" s="52">
        <f t="shared" si="3938"/>
        <v>0</v>
      </c>
    </row>
    <row r="264" spans="1:122" s="27" customFormat="1" ht="15" customHeight="1" x14ac:dyDescent="0.25">
      <c r="A264" s="35"/>
      <c r="B264" s="62"/>
      <c r="C264" s="36" t="s">
        <v>182</v>
      </c>
      <c r="D264" s="25">
        <f>+E264+H264</f>
        <v>0</v>
      </c>
      <c r="E264" s="25">
        <f>F264+G264</f>
        <v>0</v>
      </c>
      <c r="F264" s="52">
        <v>0</v>
      </c>
      <c r="G264" s="52">
        <v>0</v>
      </c>
      <c r="H264" s="25">
        <f>I264+J264</f>
        <v>0</v>
      </c>
      <c r="I264" s="52">
        <v>0</v>
      </c>
      <c r="J264" s="52">
        <v>0</v>
      </c>
      <c r="K264" s="25">
        <f>+L264+O264</f>
        <v>0</v>
      </c>
      <c r="L264" s="25">
        <f>M264+N264</f>
        <v>0</v>
      </c>
      <c r="M264" s="52">
        <v>0</v>
      </c>
      <c r="N264" s="52">
        <v>0</v>
      </c>
      <c r="O264" s="25">
        <f>P264+Q264</f>
        <v>0</v>
      </c>
      <c r="P264" s="52">
        <v>0</v>
      </c>
      <c r="Q264" s="52">
        <v>0</v>
      </c>
      <c r="R264" s="25">
        <f>+S264+V264</f>
        <v>0</v>
      </c>
      <c r="S264" s="25">
        <f>T264+U264</f>
        <v>0</v>
      </c>
      <c r="T264" s="52">
        <v>0</v>
      </c>
      <c r="U264" s="52">
        <v>0</v>
      </c>
      <c r="V264" s="25">
        <f>W264+X264</f>
        <v>0</v>
      </c>
      <c r="W264" s="52">
        <v>0</v>
      </c>
      <c r="X264" s="52">
        <v>0</v>
      </c>
      <c r="Y264" s="25">
        <f>+Z264+AC264</f>
        <v>0</v>
      </c>
      <c r="Z264" s="25">
        <f>AA264+AB264</f>
        <v>0</v>
      </c>
      <c r="AA264" s="52">
        <f t="shared" si="3929"/>
        <v>0</v>
      </c>
      <c r="AB264" s="52">
        <f t="shared" si="3929"/>
        <v>0</v>
      </c>
      <c r="AC264" s="25">
        <f>AD264+AE264</f>
        <v>0</v>
      </c>
      <c r="AD264" s="52">
        <f t="shared" si="3930"/>
        <v>0</v>
      </c>
      <c r="AE264" s="52">
        <f t="shared" si="3930"/>
        <v>0</v>
      </c>
      <c r="AF264" s="25">
        <f>+AG264+AJ264</f>
        <v>0</v>
      </c>
      <c r="AG264" s="25">
        <f>AH264+AI264</f>
        <v>0</v>
      </c>
      <c r="AH264" s="52">
        <v>0</v>
      </c>
      <c r="AI264" s="52">
        <v>0</v>
      </c>
      <c r="AJ264" s="25">
        <f>AK264+AL264</f>
        <v>0</v>
      </c>
      <c r="AK264" s="52">
        <v>0</v>
      </c>
      <c r="AL264" s="52">
        <v>0</v>
      </c>
      <c r="AM264" s="25">
        <f>+AN264+AQ264</f>
        <v>0</v>
      </c>
      <c r="AN264" s="25">
        <f>AO264+AP264</f>
        <v>0</v>
      </c>
      <c r="AO264" s="52">
        <v>0</v>
      </c>
      <c r="AP264" s="52">
        <v>0</v>
      </c>
      <c r="AQ264" s="25">
        <f>AR264+AS264</f>
        <v>0</v>
      </c>
      <c r="AR264" s="52">
        <v>0</v>
      </c>
      <c r="AS264" s="52">
        <v>0</v>
      </c>
      <c r="AT264" s="25">
        <f>+AU264+AX264</f>
        <v>0</v>
      </c>
      <c r="AU264" s="25">
        <f>AV264+AW264</f>
        <v>0</v>
      </c>
      <c r="AV264" s="52">
        <v>0</v>
      </c>
      <c r="AW264" s="52">
        <v>0</v>
      </c>
      <c r="AX264" s="25">
        <f>AY264+AZ264</f>
        <v>0</v>
      </c>
      <c r="AY264" s="52">
        <v>0</v>
      </c>
      <c r="AZ264" s="52">
        <v>0</v>
      </c>
      <c r="BA264" s="25">
        <f>+BB264+BE264</f>
        <v>0</v>
      </c>
      <c r="BB264" s="25">
        <f>BC264+BD264</f>
        <v>0</v>
      </c>
      <c r="BC264" s="52">
        <f t="shared" si="3931"/>
        <v>0</v>
      </c>
      <c r="BD264" s="52">
        <f t="shared" si="3931"/>
        <v>0</v>
      </c>
      <c r="BE264" s="25">
        <f>BF264+BG264</f>
        <v>0</v>
      </c>
      <c r="BF264" s="52">
        <f t="shared" si="3932"/>
        <v>0</v>
      </c>
      <c r="BG264" s="52">
        <f t="shared" si="3932"/>
        <v>0</v>
      </c>
      <c r="BH264" s="25">
        <f>+BI264+BL264</f>
        <v>0</v>
      </c>
      <c r="BI264" s="25">
        <f>BJ264+BK264</f>
        <v>0</v>
      </c>
      <c r="BJ264" s="52">
        <v>0</v>
      </c>
      <c r="BK264" s="52">
        <v>0</v>
      </c>
      <c r="BL264" s="25">
        <f>BM264+BN264</f>
        <v>0</v>
      </c>
      <c r="BM264" s="52">
        <v>0</v>
      </c>
      <c r="BN264" s="52">
        <v>0</v>
      </c>
      <c r="BO264" s="25">
        <f>+BP264+BS264</f>
        <v>0</v>
      </c>
      <c r="BP264" s="25">
        <f>BQ264+BR264</f>
        <v>0</v>
      </c>
      <c r="BQ264" s="52">
        <v>0</v>
      </c>
      <c r="BR264" s="52">
        <v>0</v>
      </c>
      <c r="BS264" s="25">
        <f>BT264+BU264</f>
        <v>0</v>
      </c>
      <c r="BT264" s="52">
        <v>0</v>
      </c>
      <c r="BU264" s="52">
        <v>0</v>
      </c>
      <c r="BV264" s="25">
        <f>+BW264+BZ264</f>
        <v>0</v>
      </c>
      <c r="BW264" s="25">
        <f>BX264+BY264</f>
        <v>0</v>
      </c>
      <c r="BX264" s="52">
        <v>0</v>
      </c>
      <c r="BY264" s="52">
        <v>0</v>
      </c>
      <c r="BZ264" s="25">
        <f>CA264+CB264</f>
        <v>0</v>
      </c>
      <c r="CA264" s="52">
        <v>0</v>
      </c>
      <c r="CB264" s="52">
        <v>0</v>
      </c>
      <c r="CC264" s="25">
        <f>+CD264+CG264</f>
        <v>0</v>
      </c>
      <c r="CD264" s="25">
        <f>CE264+CF264</f>
        <v>0</v>
      </c>
      <c r="CE264" s="52">
        <f t="shared" si="3933"/>
        <v>0</v>
      </c>
      <c r="CF264" s="52">
        <f t="shared" si="3933"/>
        <v>0</v>
      </c>
      <c r="CG264" s="25">
        <f>CH264+CI264</f>
        <v>0</v>
      </c>
      <c r="CH264" s="52">
        <f t="shared" si="3934"/>
        <v>0</v>
      </c>
      <c r="CI264" s="52">
        <f t="shared" si="3934"/>
        <v>0</v>
      </c>
      <c r="CJ264" s="25">
        <f>+CK264+CN264</f>
        <v>0</v>
      </c>
      <c r="CK264" s="25">
        <f>CL264+CM264</f>
        <v>0</v>
      </c>
      <c r="CL264" s="52">
        <v>0</v>
      </c>
      <c r="CM264" s="52">
        <v>0</v>
      </c>
      <c r="CN264" s="25">
        <f>CO264+CP264</f>
        <v>0</v>
      </c>
      <c r="CO264" s="52">
        <v>0</v>
      </c>
      <c r="CP264" s="52">
        <v>0</v>
      </c>
      <c r="CQ264" s="25">
        <f>+CR264+CU264</f>
        <v>0</v>
      </c>
      <c r="CR264" s="25">
        <f>CS264+CT264</f>
        <v>0</v>
      </c>
      <c r="CS264" s="52">
        <v>0</v>
      </c>
      <c r="CT264" s="52">
        <v>0</v>
      </c>
      <c r="CU264" s="25">
        <f>CV264+CW264</f>
        <v>0</v>
      </c>
      <c r="CV264" s="52">
        <v>0</v>
      </c>
      <c r="CW264" s="52">
        <v>0</v>
      </c>
      <c r="CX264" s="25">
        <f>+CY264+DB264</f>
        <v>0</v>
      </c>
      <c r="CY264" s="25">
        <f>CZ264+DA264</f>
        <v>0</v>
      </c>
      <c r="CZ264" s="52">
        <v>0</v>
      </c>
      <c r="DA264" s="52">
        <v>0</v>
      </c>
      <c r="DB264" s="25">
        <f>DC264+DD264</f>
        <v>0</v>
      </c>
      <c r="DC264" s="52">
        <v>0</v>
      </c>
      <c r="DD264" s="52">
        <v>0</v>
      </c>
      <c r="DE264" s="25">
        <f>+DF264+DI264</f>
        <v>0</v>
      </c>
      <c r="DF264" s="25">
        <f>DG264+DH264</f>
        <v>0</v>
      </c>
      <c r="DG264" s="52">
        <f t="shared" si="3935"/>
        <v>0</v>
      </c>
      <c r="DH264" s="52">
        <f t="shared" si="3935"/>
        <v>0</v>
      </c>
      <c r="DI264" s="25">
        <f>DJ264+DK264</f>
        <v>0</v>
      </c>
      <c r="DJ264" s="52">
        <f t="shared" si="3936"/>
        <v>0</v>
      </c>
      <c r="DK264" s="52">
        <f t="shared" si="3936"/>
        <v>0</v>
      </c>
      <c r="DL264" s="25">
        <f>+DM264+DP264</f>
        <v>0</v>
      </c>
      <c r="DM264" s="25">
        <f>DN264+DO264</f>
        <v>0</v>
      </c>
      <c r="DN264" s="52">
        <f t="shared" si="3937"/>
        <v>0</v>
      </c>
      <c r="DO264" s="52">
        <f t="shared" si="3937"/>
        <v>0</v>
      </c>
      <c r="DP264" s="25">
        <f>DQ264+DR264</f>
        <v>0</v>
      </c>
      <c r="DQ264" s="52">
        <f t="shared" si="3938"/>
        <v>0</v>
      </c>
      <c r="DR264" s="52">
        <f t="shared" si="3938"/>
        <v>0</v>
      </c>
    </row>
    <row r="265" spans="1:122" s="27" customFormat="1" ht="15" customHeight="1" x14ac:dyDescent="0.25">
      <c r="A265" s="35"/>
      <c r="B265" s="62"/>
      <c r="C265" s="34" t="s">
        <v>48</v>
      </c>
      <c r="D265" s="25">
        <f>+E265+H265</f>
        <v>26527.221000000001</v>
      </c>
      <c r="E265" s="25">
        <f>F265+G265</f>
        <v>26527.221000000001</v>
      </c>
      <c r="F265" s="52">
        <v>22897.631000000001</v>
      </c>
      <c r="G265" s="52">
        <v>3629.59</v>
      </c>
      <c r="H265" s="25">
        <f>I265+J265</f>
        <v>0</v>
      </c>
      <c r="I265" s="52">
        <v>0</v>
      </c>
      <c r="J265" s="52">
        <v>0</v>
      </c>
      <c r="K265" s="25">
        <f>+L265+O265</f>
        <v>26608.996999999999</v>
      </c>
      <c r="L265" s="25">
        <f>M265+N265</f>
        <v>26608.996999999999</v>
      </c>
      <c r="M265" s="52">
        <v>22877.996999999999</v>
      </c>
      <c r="N265" s="52">
        <v>3731</v>
      </c>
      <c r="O265" s="25">
        <f>P265+Q265</f>
        <v>0</v>
      </c>
      <c r="P265" s="52">
        <v>0</v>
      </c>
      <c r="Q265" s="52">
        <v>0</v>
      </c>
      <c r="R265" s="25">
        <f>+S265+V265</f>
        <v>35067.07</v>
      </c>
      <c r="S265" s="25">
        <f>T265+U265</f>
        <v>35067.07</v>
      </c>
      <c r="T265" s="52">
        <v>23083.13</v>
      </c>
      <c r="U265" s="52">
        <v>11983.939999999999</v>
      </c>
      <c r="V265" s="25">
        <f>W265+X265</f>
        <v>0</v>
      </c>
      <c r="W265" s="52">
        <v>0</v>
      </c>
      <c r="X265" s="52">
        <v>0</v>
      </c>
      <c r="Y265" s="25">
        <f>+Z265+AC265</f>
        <v>88203.288</v>
      </c>
      <c r="Z265" s="25">
        <f>AA265+AB265</f>
        <v>88203.288</v>
      </c>
      <c r="AA265" s="52">
        <f>+F265+M265+T265</f>
        <v>68858.758000000002</v>
      </c>
      <c r="AB265" s="52">
        <f>+G265+N265+U265</f>
        <v>19344.53</v>
      </c>
      <c r="AC265" s="25">
        <f>AD265+AE265</f>
        <v>0</v>
      </c>
      <c r="AD265" s="52">
        <f>+I265+P265+W265</f>
        <v>0</v>
      </c>
      <c r="AE265" s="52">
        <f>+J265+Q265+X265</f>
        <v>0</v>
      </c>
      <c r="AF265" s="25">
        <f>+AG265+AJ265</f>
        <v>0</v>
      </c>
      <c r="AG265" s="25">
        <f>AH265+AI265</f>
        <v>0</v>
      </c>
      <c r="AH265" s="52">
        <v>0</v>
      </c>
      <c r="AI265" s="52">
        <v>0</v>
      </c>
      <c r="AJ265" s="25">
        <f>AK265+AL265</f>
        <v>0</v>
      </c>
      <c r="AK265" s="52">
        <v>0</v>
      </c>
      <c r="AL265" s="52">
        <v>0</v>
      </c>
      <c r="AM265" s="25">
        <f>+AN265+AQ265</f>
        <v>0</v>
      </c>
      <c r="AN265" s="25">
        <f>AO265+AP265</f>
        <v>0</v>
      </c>
      <c r="AO265" s="52">
        <v>0</v>
      </c>
      <c r="AP265" s="52">
        <v>0</v>
      </c>
      <c r="AQ265" s="25">
        <f>AR265+AS265</f>
        <v>0</v>
      </c>
      <c r="AR265" s="52">
        <v>0</v>
      </c>
      <c r="AS265" s="52">
        <v>0</v>
      </c>
      <c r="AT265" s="25">
        <f>+AU265+AX265</f>
        <v>0</v>
      </c>
      <c r="AU265" s="25">
        <f>AV265+AW265</f>
        <v>0</v>
      </c>
      <c r="AV265" s="52">
        <v>0</v>
      </c>
      <c r="AW265" s="52">
        <v>0</v>
      </c>
      <c r="AX265" s="25">
        <f>AY265+AZ265</f>
        <v>0</v>
      </c>
      <c r="AY265" s="52">
        <v>0</v>
      </c>
      <c r="AZ265" s="52">
        <v>0</v>
      </c>
      <c r="BA265" s="25">
        <f>+BB265+BE265</f>
        <v>0</v>
      </c>
      <c r="BB265" s="25">
        <f>BC265+BD265</f>
        <v>0</v>
      </c>
      <c r="BC265" s="52">
        <f>+AH265+AO265+AV265</f>
        <v>0</v>
      </c>
      <c r="BD265" s="52">
        <f>+AI265+AP265+AW265</f>
        <v>0</v>
      </c>
      <c r="BE265" s="25">
        <f>BF265+BG265</f>
        <v>0</v>
      </c>
      <c r="BF265" s="52">
        <f>+AK265+AR265+AY265</f>
        <v>0</v>
      </c>
      <c r="BG265" s="52">
        <f>+AL265+AS265+AZ265</f>
        <v>0</v>
      </c>
      <c r="BH265" s="25">
        <f>+BI265+BL265</f>
        <v>0</v>
      </c>
      <c r="BI265" s="25">
        <f>BJ265+BK265</f>
        <v>0</v>
      </c>
      <c r="BJ265" s="52">
        <v>0</v>
      </c>
      <c r="BK265" s="52">
        <v>0</v>
      </c>
      <c r="BL265" s="25">
        <f>BM265+BN265</f>
        <v>0</v>
      </c>
      <c r="BM265" s="52">
        <v>0</v>
      </c>
      <c r="BN265" s="52">
        <v>0</v>
      </c>
      <c r="BO265" s="25">
        <f>+BP265+BS265</f>
        <v>0</v>
      </c>
      <c r="BP265" s="25">
        <f>BQ265+BR265</f>
        <v>0</v>
      </c>
      <c r="BQ265" s="52">
        <v>0</v>
      </c>
      <c r="BR265" s="52">
        <v>0</v>
      </c>
      <c r="BS265" s="25">
        <f>BT265+BU265</f>
        <v>0</v>
      </c>
      <c r="BT265" s="52">
        <v>0</v>
      </c>
      <c r="BU265" s="52">
        <v>0</v>
      </c>
      <c r="BV265" s="25">
        <f>+BW265+BZ265</f>
        <v>0</v>
      </c>
      <c r="BW265" s="25">
        <f>BX265+BY265</f>
        <v>0</v>
      </c>
      <c r="BX265" s="52">
        <v>0</v>
      </c>
      <c r="BY265" s="52">
        <v>0</v>
      </c>
      <c r="BZ265" s="25">
        <f>CA265+CB265</f>
        <v>0</v>
      </c>
      <c r="CA265" s="52">
        <v>0</v>
      </c>
      <c r="CB265" s="52">
        <v>0</v>
      </c>
      <c r="CC265" s="25">
        <f>+CD265+CG265</f>
        <v>0</v>
      </c>
      <c r="CD265" s="25">
        <f>CE265+CF265</f>
        <v>0</v>
      </c>
      <c r="CE265" s="52">
        <f>+BJ265+BQ265+BX265</f>
        <v>0</v>
      </c>
      <c r="CF265" s="52">
        <f>+BK265+BR265+BY265</f>
        <v>0</v>
      </c>
      <c r="CG265" s="25">
        <f>CH265+CI265</f>
        <v>0</v>
      </c>
      <c r="CH265" s="52">
        <f>+BM265+BT265+CA265</f>
        <v>0</v>
      </c>
      <c r="CI265" s="52">
        <f>+BN265+BU265+CB265</f>
        <v>0</v>
      </c>
      <c r="CJ265" s="25">
        <f>+CK265+CN265</f>
        <v>0</v>
      </c>
      <c r="CK265" s="25">
        <f>CL265+CM265</f>
        <v>0</v>
      </c>
      <c r="CL265" s="52">
        <v>0</v>
      </c>
      <c r="CM265" s="52">
        <v>0</v>
      </c>
      <c r="CN265" s="25">
        <f>CO265+CP265</f>
        <v>0</v>
      </c>
      <c r="CO265" s="52">
        <v>0</v>
      </c>
      <c r="CP265" s="52">
        <v>0</v>
      </c>
      <c r="CQ265" s="25">
        <f>+CR265+CU265</f>
        <v>0</v>
      </c>
      <c r="CR265" s="25">
        <f>CS265+CT265</f>
        <v>0</v>
      </c>
      <c r="CS265" s="52">
        <v>0</v>
      </c>
      <c r="CT265" s="52">
        <v>0</v>
      </c>
      <c r="CU265" s="25">
        <f>CV265+CW265</f>
        <v>0</v>
      </c>
      <c r="CV265" s="52">
        <v>0</v>
      </c>
      <c r="CW265" s="52">
        <v>0</v>
      </c>
      <c r="CX265" s="25">
        <f>+CY265+DB265</f>
        <v>0</v>
      </c>
      <c r="CY265" s="25">
        <f>CZ265+DA265</f>
        <v>0</v>
      </c>
      <c r="CZ265" s="52">
        <v>0</v>
      </c>
      <c r="DA265" s="52">
        <v>0</v>
      </c>
      <c r="DB265" s="25">
        <f>DC265+DD265</f>
        <v>0</v>
      </c>
      <c r="DC265" s="52">
        <v>0</v>
      </c>
      <c r="DD265" s="52">
        <v>0</v>
      </c>
      <c r="DE265" s="25">
        <f>+DF265+DI265</f>
        <v>0</v>
      </c>
      <c r="DF265" s="25">
        <f>DG265+DH265</f>
        <v>0</v>
      </c>
      <c r="DG265" s="52">
        <f>+CL265+CS265+CZ265</f>
        <v>0</v>
      </c>
      <c r="DH265" s="52">
        <f>+CM265+CT265+DA265</f>
        <v>0</v>
      </c>
      <c r="DI265" s="25">
        <f>DJ265+DK265</f>
        <v>0</v>
      </c>
      <c r="DJ265" s="52">
        <f>+CO265+CV265+DC265</f>
        <v>0</v>
      </c>
      <c r="DK265" s="52">
        <f>+CP265+CW265+DD265</f>
        <v>0</v>
      </c>
      <c r="DL265" s="25">
        <f>+DM265+DP265</f>
        <v>88203.288</v>
      </c>
      <c r="DM265" s="25">
        <f>DN265+DO265</f>
        <v>88203.288</v>
      </c>
      <c r="DN265" s="52">
        <f>AA265+BC265+CE265+DG265</f>
        <v>68858.758000000002</v>
      </c>
      <c r="DO265" s="52">
        <f>AB265+BD265+CF265+DH265</f>
        <v>19344.53</v>
      </c>
      <c r="DP265" s="25">
        <f>DQ265+DR265</f>
        <v>0</v>
      </c>
      <c r="DQ265" s="52">
        <f>AD265+BF265+CH265+DJ265</f>
        <v>0</v>
      </c>
      <c r="DR265" s="52">
        <f>AE265+BG265+CI265+DK265</f>
        <v>0</v>
      </c>
    </row>
    <row r="266" spans="1:122" s="27" customFormat="1" ht="15" customHeight="1" x14ac:dyDescent="0.25">
      <c r="A266" s="35"/>
      <c r="B266" s="62"/>
      <c r="C266" s="34" t="s">
        <v>26</v>
      </c>
      <c r="D266" s="25">
        <f>+E266+H266</f>
        <v>477156.03599999996</v>
      </c>
      <c r="E266" s="25">
        <f>F266+G266</f>
        <v>386762.93599999999</v>
      </c>
      <c r="F266" s="52">
        <v>247502.986</v>
      </c>
      <c r="G266" s="52">
        <v>139259.95000000001</v>
      </c>
      <c r="H266" s="25">
        <f>I266+J266</f>
        <v>90393.1</v>
      </c>
      <c r="I266" s="52">
        <v>90393.1</v>
      </c>
      <c r="J266" s="52">
        <v>0</v>
      </c>
      <c r="K266" s="25">
        <f>+L266+O266</f>
        <v>479446.74899999995</v>
      </c>
      <c r="L266" s="25">
        <f>M266+N266</f>
        <v>430940.79299999995</v>
      </c>
      <c r="M266" s="52">
        <v>299072.55099999998</v>
      </c>
      <c r="N266" s="52">
        <v>131868.24199999997</v>
      </c>
      <c r="O266" s="25">
        <f>P266+Q266</f>
        <v>48505.955999999998</v>
      </c>
      <c r="P266" s="52">
        <v>46608.845999999998</v>
      </c>
      <c r="Q266" s="52">
        <v>1897.11</v>
      </c>
      <c r="R266" s="25">
        <f>+S266+V266</f>
        <v>540339.34100000001</v>
      </c>
      <c r="S266" s="25">
        <f>T266+U266</f>
        <v>463889.43400000007</v>
      </c>
      <c r="T266" s="52">
        <v>314305.06000000006</v>
      </c>
      <c r="U266" s="52">
        <v>149584.37400000001</v>
      </c>
      <c r="V266" s="25">
        <f>W266+X266</f>
        <v>76449.907000000007</v>
      </c>
      <c r="W266" s="52">
        <v>76449.907000000007</v>
      </c>
      <c r="X266" s="52">
        <v>0</v>
      </c>
      <c r="Y266" s="25">
        <f>+Z266+AC266</f>
        <v>1496942.1260000002</v>
      </c>
      <c r="Z266" s="25">
        <f>AA266+AB266</f>
        <v>1281593.1630000002</v>
      </c>
      <c r="AA266" s="52">
        <f>+F266+M266+T266</f>
        <v>860880.59700000007</v>
      </c>
      <c r="AB266" s="52">
        <f>+G266+N266+U266</f>
        <v>420712.56599999999</v>
      </c>
      <c r="AC266" s="25">
        <f>AD266+AE266</f>
        <v>215348.96299999999</v>
      </c>
      <c r="AD266" s="52">
        <f>+I266+P266+W266</f>
        <v>213451.853</v>
      </c>
      <c r="AE266" s="52">
        <f>+J266+Q266+X266</f>
        <v>1897.11</v>
      </c>
      <c r="AF266" s="25">
        <f>+AG266+AJ266</f>
        <v>0</v>
      </c>
      <c r="AG266" s="25">
        <f>AH266+AI266</f>
        <v>0</v>
      </c>
      <c r="AH266" s="52">
        <v>0</v>
      </c>
      <c r="AI266" s="52">
        <v>0</v>
      </c>
      <c r="AJ266" s="25">
        <f>AK266+AL266</f>
        <v>0</v>
      </c>
      <c r="AK266" s="52">
        <v>0</v>
      </c>
      <c r="AL266" s="52">
        <v>0</v>
      </c>
      <c r="AM266" s="25">
        <f>+AN266+AQ266</f>
        <v>0</v>
      </c>
      <c r="AN266" s="25">
        <f>AO266+AP266</f>
        <v>0</v>
      </c>
      <c r="AO266" s="52">
        <v>0</v>
      </c>
      <c r="AP266" s="52">
        <v>0</v>
      </c>
      <c r="AQ266" s="25">
        <f>AR266+AS266</f>
        <v>0</v>
      </c>
      <c r="AR266" s="52">
        <v>0</v>
      </c>
      <c r="AS266" s="52">
        <v>0</v>
      </c>
      <c r="AT266" s="25">
        <f>+AU266+AX266</f>
        <v>0</v>
      </c>
      <c r="AU266" s="25">
        <f>AV266+AW266</f>
        <v>0</v>
      </c>
      <c r="AV266" s="52">
        <v>0</v>
      </c>
      <c r="AW266" s="52">
        <v>0</v>
      </c>
      <c r="AX266" s="25">
        <f>AY266+AZ266</f>
        <v>0</v>
      </c>
      <c r="AY266" s="52">
        <v>0</v>
      </c>
      <c r="AZ266" s="52">
        <v>0</v>
      </c>
      <c r="BA266" s="25">
        <f>+BB266+BE266</f>
        <v>0</v>
      </c>
      <c r="BB266" s="25">
        <f>BC266+BD266</f>
        <v>0</v>
      </c>
      <c r="BC266" s="52">
        <f>+AH266+AO266+AV266</f>
        <v>0</v>
      </c>
      <c r="BD266" s="52">
        <f>+AI266+AP266+AW266</f>
        <v>0</v>
      </c>
      <c r="BE266" s="25">
        <f>BF266+BG266</f>
        <v>0</v>
      </c>
      <c r="BF266" s="52">
        <f>+AK266+AR266+AY266</f>
        <v>0</v>
      </c>
      <c r="BG266" s="52">
        <f>+AL266+AS266+AZ266</f>
        <v>0</v>
      </c>
      <c r="BH266" s="25">
        <f>+BI266+BL266</f>
        <v>0</v>
      </c>
      <c r="BI266" s="25">
        <f>BJ266+BK266</f>
        <v>0</v>
      </c>
      <c r="BJ266" s="52">
        <v>0</v>
      </c>
      <c r="BK266" s="52">
        <v>0</v>
      </c>
      <c r="BL266" s="25">
        <f>BM266+BN266</f>
        <v>0</v>
      </c>
      <c r="BM266" s="52">
        <v>0</v>
      </c>
      <c r="BN266" s="52">
        <v>0</v>
      </c>
      <c r="BO266" s="25">
        <f>+BP266+BS266</f>
        <v>0</v>
      </c>
      <c r="BP266" s="25">
        <f>BQ266+BR266</f>
        <v>0</v>
      </c>
      <c r="BQ266" s="52">
        <v>0</v>
      </c>
      <c r="BR266" s="52">
        <v>0</v>
      </c>
      <c r="BS266" s="25">
        <f>BT266+BU266</f>
        <v>0</v>
      </c>
      <c r="BT266" s="52">
        <v>0</v>
      </c>
      <c r="BU266" s="52">
        <v>0</v>
      </c>
      <c r="BV266" s="25">
        <f>+BW266+BZ266</f>
        <v>0</v>
      </c>
      <c r="BW266" s="25">
        <f>BX266+BY266</f>
        <v>0</v>
      </c>
      <c r="BX266" s="52">
        <v>0</v>
      </c>
      <c r="BY266" s="52">
        <v>0</v>
      </c>
      <c r="BZ266" s="25">
        <f>CA266+CB266</f>
        <v>0</v>
      </c>
      <c r="CA266" s="52">
        <v>0</v>
      </c>
      <c r="CB266" s="52">
        <v>0</v>
      </c>
      <c r="CC266" s="25">
        <f>+CD266+CG266</f>
        <v>0</v>
      </c>
      <c r="CD266" s="25">
        <f>CE266+CF266</f>
        <v>0</v>
      </c>
      <c r="CE266" s="52">
        <f>+BJ266+BQ266+BX266</f>
        <v>0</v>
      </c>
      <c r="CF266" s="52">
        <f>+BK266+BR266+BY266</f>
        <v>0</v>
      </c>
      <c r="CG266" s="25">
        <f>CH266+CI266</f>
        <v>0</v>
      </c>
      <c r="CH266" s="52">
        <f>+BM266+BT266+CA266</f>
        <v>0</v>
      </c>
      <c r="CI266" s="52">
        <f>+BN266+BU266+CB266</f>
        <v>0</v>
      </c>
      <c r="CJ266" s="25">
        <f>+CK266+CN266</f>
        <v>0</v>
      </c>
      <c r="CK266" s="25">
        <f>CL266+CM266</f>
        <v>0</v>
      </c>
      <c r="CL266" s="52">
        <v>0</v>
      </c>
      <c r="CM266" s="52">
        <v>0</v>
      </c>
      <c r="CN266" s="25">
        <f>CO266+CP266</f>
        <v>0</v>
      </c>
      <c r="CO266" s="52">
        <v>0</v>
      </c>
      <c r="CP266" s="52">
        <v>0</v>
      </c>
      <c r="CQ266" s="25">
        <f>+CR266+CU266</f>
        <v>0</v>
      </c>
      <c r="CR266" s="25">
        <f>CS266+CT266</f>
        <v>0</v>
      </c>
      <c r="CS266" s="52">
        <v>0</v>
      </c>
      <c r="CT266" s="52">
        <v>0</v>
      </c>
      <c r="CU266" s="25">
        <f>CV266+CW266</f>
        <v>0</v>
      </c>
      <c r="CV266" s="52">
        <v>0</v>
      </c>
      <c r="CW266" s="52">
        <v>0</v>
      </c>
      <c r="CX266" s="25">
        <f>+CY266+DB266</f>
        <v>0</v>
      </c>
      <c r="CY266" s="25">
        <f>CZ266+DA266</f>
        <v>0</v>
      </c>
      <c r="CZ266" s="52">
        <v>0</v>
      </c>
      <c r="DA266" s="52">
        <v>0</v>
      </c>
      <c r="DB266" s="25">
        <f>DC266+DD266</f>
        <v>0</v>
      </c>
      <c r="DC266" s="52">
        <v>0</v>
      </c>
      <c r="DD266" s="52">
        <v>0</v>
      </c>
      <c r="DE266" s="25">
        <f>+DF266+DI266</f>
        <v>0</v>
      </c>
      <c r="DF266" s="25">
        <f>DG266+DH266</f>
        <v>0</v>
      </c>
      <c r="DG266" s="52">
        <f>+CL266+CS266+CZ266</f>
        <v>0</v>
      </c>
      <c r="DH266" s="52">
        <f>+CM266+CT266+DA266</f>
        <v>0</v>
      </c>
      <c r="DI266" s="25">
        <f>DJ266+DK266</f>
        <v>0</v>
      </c>
      <c r="DJ266" s="52">
        <f>+CO266+CV266+DC266</f>
        <v>0</v>
      </c>
      <c r="DK266" s="52">
        <f>+CP266+CW266+DD266</f>
        <v>0</v>
      </c>
      <c r="DL266" s="25">
        <f>+DM266+DP266</f>
        <v>1496942.1260000002</v>
      </c>
      <c r="DM266" s="25">
        <f>DN266+DO266</f>
        <v>1281593.1630000002</v>
      </c>
      <c r="DN266" s="52">
        <f>AA266+BC266+CE266+DG266</f>
        <v>860880.59700000007</v>
      </c>
      <c r="DO266" s="52">
        <f>AB266+BD266+CF266+DH266</f>
        <v>420712.56599999999</v>
      </c>
      <c r="DP266" s="25">
        <f>DQ266+DR266</f>
        <v>215348.96299999999</v>
      </c>
      <c r="DQ266" s="52">
        <f>AD266+BF266+CH266+DJ266</f>
        <v>213451.853</v>
      </c>
      <c r="DR266" s="52">
        <f>AE266+BG266+CI266+DK266</f>
        <v>1897.11</v>
      </c>
    </row>
    <row r="267" spans="1:122" s="27" customFormat="1" ht="15" customHeight="1" x14ac:dyDescent="0.25">
      <c r="A267" s="35"/>
      <c r="B267" s="62"/>
      <c r="C267" s="36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25"/>
      <c r="CA267" s="25"/>
      <c r="CB267" s="25"/>
      <c r="CC267" s="25"/>
      <c r="CD267" s="25"/>
      <c r="CE267" s="25"/>
      <c r="CF267" s="25"/>
      <c r="CG267" s="25"/>
      <c r="CH267" s="25"/>
      <c r="CI267" s="25"/>
      <c r="CJ267" s="25"/>
      <c r="CK267" s="25"/>
      <c r="CL267" s="25"/>
      <c r="CM267" s="25"/>
      <c r="CN267" s="25"/>
      <c r="CO267" s="25"/>
      <c r="CP267" s="25"/>
      <c r="CQ267" s="25"/>
      <c r="CR267" s="25"/>
      <c r="CS267" s="25"/>
      <c r="CT267" s="25"/>
      <c r="CU267" s="25"/>
      <c r="CV267" s="25"/>
      <c r="CW267" s="25"/>
      <c r="CX267" s="25"/>
      <c r="CY267" s="25"/>
      <c r="CZ267" s="25"/>
      <c r="DA267" s="25"/>
      <c r="DB267" s="25"/>
      <c r="DC267" s="25"/>
      <c r="DD267" s="25"/>
      <c r="DE267" s="25"/>
      <c r="DF267" s="25"/>
      <c r="DG267" s="25"/>
      <c r="DH267" s="25"/>
      <c r="DI267" s="25"/>
      <c r="DJ267" s="25"/>
      <c r="DK267" s="25"/>
      <c r="DL267" s="25"/>
      <c r="DM267" s="25"/>
      <c r="DN267" s="25"/>
      <c r="DO267" s="25"/>
      <c r="DP267" s="25"/>
      <c r="DQ267" s="25"/>
      <c r="DR267" s="25"/>
    </row>
    <row r="268" spans="1:122" s="27" customFormat="1" ht="15" customHeight="1" x14ac:dyDescent="0.25">
      <c r="A268" s="33"/>
      <c r="B268" s="62" t="s">
        <v>183</v>
      </c>
      <c r="C268" s="34"/>
      <c r="D268" s="25">
        <f>E268+H268</f>
        <v>382944.28200000001</v>
      </c>
      <c r="E268" s="25">
        <f t="shared" ref="E268:E276" si="3939">SUM(F268:G268)</f>
        <v>219035.37600000002</v>
      </c>
      <c r="F268" s="25">
        <f>F269+F273+F276+F280+F284+F288+F292+F293</f>
        <v>84052.912000000011</v>
      </c>
      <c r="G268" s="25">
        <f>G269+G273+G276+G280+G284+G288+G292+G293</f>
        <v>134982.46400000001</v>
      </c>
      <c r="H268" s="25">
        <f t="shared" ref="H268:H269" si="3940">SUM(I268:J268)</f>
        <v>163908.90600000002</v>
      </c>
      <c r="I268" s="25">
        <f>I269+I273+I276+I280+I284+I288+I292+I293</f>
        <v>97828.146000000008</v>
      </c>
      <c r="J268" s="25">
        <f>J269+J273+J276+J280+J284+J288+J292+J293</f>
        <v>66080.759999999995</v>
      </c>
      <c r="K268" s="25">
        <f t="shared" ref="K268:K269" si="3941">L268+O268</f>
        <v>403167.23199999996</v>
      </c>
      <c r="L268" s="25">
        <f t="shared" ref="L268:L269" si="3942">SUM(M268:N268)</f>
        <v>221991.32299999997</v>
      </c>
      <c r="M268" s="25">
        <f>M269+M273+M276+M280+M284+M288+M292+M293</f>
        <v>84008.248000000007</v>
      </c>
      <c r="N268" s="25">
        <f>N269+N273+N276+N280+N284+N288+N292+N293</f>
        <v>137983.07499999998</v>
      </c>
      <c r="O268" s="25">
        <f t="shared" ref="O268:O269" si="3943">SUM(P268:Q268)</f>
        <v>181175.90899999999</v>
      </c>
      <c r="P268" s="25">
        <f>P269+P273+P276+P280+P284+P288+P292+P293</f>
        <v>134365.399</v>
      </c>
      <c r="Q268" s="25">
        <f>Q269+Q273+Q276+Q280+Q284+Q288+Q292+Q293</f>
        <v>46810.509999999995</v>
      </c>
      <c r="R268" s="25">
        <f t="shared" ref="R268:R269" si="3944">S268+V268</f>
        <v>373086.85499999998</v>
      </c>
      <c r="S268" s="25">
        <f t="shared" ref="S268:S269" si="3945">SUM(T268:U268)</f>
        <v>227921.489</v>
      </c>
      <c r="T268" s="25">
        <f>T269+T273+T276+T280+T284+T288+T292+T293</f>
        <v>92076.081000000006</v>
      </c>
      <c r="U268" s="25">
        <f>U269+U273+U276+U280+U284+U288+U292+U293</f>
        <v>135845.408</v>
      </c>
      <c r="V268" s="25">
        <f t="shared" ref="V268:V269" si="3946">SUM(W268:X268)</f>
        <v>145165.36599999998</v>
      </c>
      <c r="W268" s="25">
        <f>W269+W273+W276+W280+W284+W288+W292+W293</f>
        <v>89481.080999999991</v>
      </c>
      <c r="X268" s="25">
        <f>X269+X273+X276+X280+X284+X288+X292+X293</f>
        <v>55684.285000000003</v>
      </c>
      <c r="Y268" s="25">
        <f t="shared" ref="Y268" si="3947">Z268+AC268</f>
        <v>1159198.3690000002</v>
      </c>
      <c r="Z268" s="25">
        <f t="shared" ref="Z268" si="3948">SUM(AA268:AB268)</f>
        <v>668948.18800000008</v>
      </c>
      <c r="AA268" s="25">
        <f>AA269+AA273+AA276+AA280+AA284+AA288+AA292+AA293</f>
        <v>260137.24100000004</v>
      </c>
      <c r="AB268" s="25">
        <f>AB269+AB273+AB276+AB280+AB284+AB288+AB292+AB293</f>
        <v>408810.94700000004</v>
      </c>
      <c r="AC268" s="25">
        <f t="shared" ref="AC268" si="3949">SUM(AD268:AE268)</f>
        <v>490250.18100000004</v>
      </c>
      <c r="AD268" s="25">
        <f>AD269+AD273+AD276+AD280+AD284+AD288+AD292+AD293</f>
        <v>321674.62600000005</v>
      </c>
      <c r="AE268" s="25">
        <f>AE269+AE273+AE276+AE280+AE284+AE288+AE292+AE293</f>
        <v>168575.55499999999</v>
      </c>
      <c r="AF268" s="25">
        <f t="shared" ref="AF268:AF269" si="3950">AG268+AJ268</f>
        <v>0</v>
      </c>
      <c r="AG268" s="25">
        <f t="shared" ref="AG268:AG269" si="3951">SUM(AH268:AI268)</f>
        <v>0</v>
      </c>
      <c r="AH268" s="25">
        <f>AH269+AH273+AH276+AH280+AH284+AH288+AH292+AH293</f>
        <v>0</v>
      </c>
      <c r="AI268" s="25">
        <f>AI269+AI273+AI276+AI280+AI284+AI288+AI292+AI293</f>
        <v>0</v>
      </c>
      <c r="AJ268" s="25">
        <f t="shared" ref="AJ268:AJ269" si="3952">SUM(AK268:AL268)</f>
        <v>0</v>
      </c>
      <c r="AK268" s="25">
        <f>AK269+AK273+AK276+AK280+AK284+AK288+AK292+AK293</f>
        <v>0</v>
      </c>
      <c r="AL268" s="25">
        <f>AL269+AL273+AL276+AL280+AL284+AL288+AL292+AL293</f>
        <v>0</v>
      </c>
      <c r="AM268" s="25">
        <f t="shared" ref="AM268:AM269" si="3953">AN268+AQ268</f>
        <v>0</v>
      </c>
      <c r="AN268" s="25">
        <f t="shared" ref="AN268:AN269" si="3954">SUM(AO268:AP268)</f>
        <v>0</v>
      </c>
      <c r="AO268" s="25">
        <f>AO269+AO273+AO276+AO280+AO284+AO288+AO292+AO293</f>
        <v>0</v>
      </c>
      <c r="AP268" s="25">
        <f>AP269+AP273+AP276+AP280+AP284+AP288+AP292+AP293</f>
        <v>0</v>
      </c>
      <c r="AQ268" s="25">
        <f t="shared" ref="AQ268:AQ269" si="3955">SUM(AR268:AS268)</f>
        <v>0</v>
      </c>
      <c r="AR268" s="25">
        <f>AR269+AR273+AR276+AR280+AR284+AR288+AR292+AR293</f>
        <v>0</v>
      </c>
      <c r="AS268" s="25">
        <f>AS269+AS273+AS276+AS280+AS284+AS288+AS292+AS293</f>
        <v>0</v>
      </c>
      <c r="AT268" s="25">
        <f t="shared" ref="AT268:AT269" si="3956">AU268+AX268</f>
        <v>0</v>
      </c>
      <c r="AU268" s="25">
        <f t="shared" ref="AU268:AU269" si="3957">SUM(AV268:AW268)</f>
        <v>0</v>
      </c>
      <c r="AV268" s="25">
        <f>AV269+AV273+AV276+AV280+AV284+AV288+AV292+AV293</f>
        <v>0</v>
      </c>
      <c r="AW268" s="25">
        <f>AW269+AW273+AW276+AW280+AW284+AW288+AW292+AW293</f>
        <v>0</v>
      </c>
      <c r="AX268" s="25">
        <f t="shared" ref="AX268:AX269" si="3958">SUM(AY268:AZ268)</f>
        <v>0</v>
      </c>
      <c r="AY268" s="25">
        <f>AY269+AY273+AY276+AY280+AY284+AY288+AY292+AY293</f>
        <v>0</v>
      </c>
      <c r="AZ268" s="25">
        <f>AZ269+AZ273+AZ276+AZ280+AZ284+AZ288+AZ292+AZ293</f>
        <v>0</v>
      </c>
      <c r="BA268" s="25">
        <f t="shared" ref="BA268:BA269" si="3959">BB268+BE268</f>
        <v>0</v>
      </c>
      <c r="BB268" s="25">
        <f t="shared" ref="BB268:BB269" si="3960">SUM(BC268:BD268)</f>
        <v>0</v>
      </c>
      <c r="BC268" s="25">
        <f>BC269+BC273+BC276+BC280+BC284+BC288+BC292+BC293</f>
        <v>0</v>
      </c>
      <c r="BD268" s="25">
        <f>BD269+BD273+BD276+BD280+BD284+BD288+BD292+BD293</f>
        <v>0</v>
      </c>
      <c r="BE268" s="25">
        <f t="shared" ref="BE268:BE269" si="3961">SUM(BF268:BG268)</f>
        <v>0</v>
      </c>
      <c r="BF268" s="25">
        <f>BF269+BF273+BF276+BF280+BF284+BF288+BF292+BF293</f>
        <v>0</v>
      </c>
      <c r="BG268" s="25">
        <f>BG269+BG273+BG276+BG280+BG284+BG288+BG292+BG293</f>
        <v>0</v>
      </c>
      <c r="BH268" s="25">
        <f t="shared" ref="BH268:BH269" si="3962">BI268+BL268</f>
        <v>0</v>
      </c>
      <c r="BI268" s="25">
        <f t="shared" ref="BI268:BI269" si="3963">SUM(BJ268:BK268)</f>
        <v>0</v>
      </c>
      <c r="BJ268" s="25">
        <f>BJ269+BJ273+BJ276+BJ280+BJ284+BJ288+BJ292+BJ293</f>
        <v>0</v>
      </c>
      <c r="BK268" s="25">
        <f>BK269+BK273+BK276+BK280+BK284+BK288+BK292+BK293</f>
        <v>0</v>
      </c>
      <c r="BL268" s="25">
        <f t="shared" ref="BL268:BL269" si="3964">SUM(BM268:BN268)</f>
        <v>0</v>
      </c>
      <c r="BM268" s="25">
        <f>BM269+BM273+BM276+BM280+BM284+BM288+BM292+BM293</f>
        <v>0</v>
      </c>
      <c r="BN268" s="25">
        <f>BN269+BN273+BN276+BN280+BN284+BN288+BN292+BN293</f>
        <v>0</v>
      </c>
      <c r="BO268" s="25">
        <f t="shared" ref="BO268:BO269" si="3965">BP268+BS268</f>
        <v>0</v>
      </c>
      <c r="BP268" s="25">
        <f t="shared" ref="BP268:BP269" si="3966">SUM(BQ268:BR268)</f>
        <v>0</v>
      </c>
      <c r="BQ268" s="25">
        <f>BQ269+BQ273+BQ276+BQ280+BQ284+BQ288+BQ292+BQ293</f>
        <v>0</v>
      </c>
      <c r="BR268" s="25">
        <f>BR269+BR273+BR276+BR280+BR284+BR288+BR292+BR293</f>
        <v>0</v>
      </c>
      <c r="BS268" s="25">
        <f t="shared" ref="BS268:BS269" si="3967">SUM(BT268:BU268)</f>
        <v>0</v>
      </c>
      <c r="BT268" s="25">
        <f>BT269+BT273+BT276+BT280+BT284+BT288+BT292+BT293</f>
        <v>0</v>
      </c>
      <c r="BU268" s="25">
        <f>BU269+BU273+BU276+BU280+BU284+BU288+BU292+BU293</f>
        <v>0</v>
      </c>
      <c r="BV268" s="25">
        <f t="shared" ref="BV268:BV269" si="3968">BW268+BZ268</f>
        <v>0</v>
      </c>
      <c r="BW268" s="25">
        <f t="shared" ref="BW268:BW269" si="3969">SUM(BX268:BY268)</f>
        <v>0</v>
      </c>
      <c r="BX268" s="25">
        <f>BX269+BX273+BX276+BX280+BX284+BX288+BX292+BX293</f>
        <v>0</v>
      </c>
      <c r="BY268" s="25">
        <f>BY269+BY273+BY276+BY280+BY284+BY288+BY292+BY293</f>
        <v>0</v>
      </c>
      <c r="BZ268" s="25">
        <f t="shared" ref="BZ268:BZ269" si="3970">SUM(CA268:CB268)</f>
        <v>0</v>
      </c>
      <c r="CA268" s="25">
        <f>CA269+CA273+CA276+CA280+CA284+CA288+CA292+CA293</f>
        <v>0</v>
      </c>
      <c r="CB268" s="25">
        <f>CB269+CB273+CB276+CB280+CB284+CB288+CB292+CB293</f>
        <v>0</v>
      </c>
      <c r="CC268" s="25">
        <f t="shared" ref="CC268:CC269" si="3971">CD268+CG268</f>
        <v>0</v>
      </c>
      <c r="CD268" s="25">
        <f t="shared" ref="CD268:CD269" si="3972">SUM(CE268:CF268)</f>
        <v>0</v>
      </c>
      <c r="CE268" s="25">
        <f>CE269+CE273+CE276+CE280+CE284+CE288+CE292+CE293</f>
        <v>0</v>
      </c>
      <c r="CF268" s="25">
        <f>CF269+CF273+CF276+CF280+CF284+CF288+CF292+CF293</f>
        <v>0</v>
      </c>
      <c r="CG268" s="25">
        <f t="shared" ref="CG268:CG269" si="3973">SUM(CH268:CI268)</f>
        <v>0</v>
      </c>
      <c r="CH268" s="25">
        <f>CH269+CH273+CH276+CH280+CH284+CH288+CH292+CH293</f>
        <v>0</v>
      </c>
      <c r="CI268" s="25">
        <f>CI269+CI273+CI276+CI280+CI284+CI288+CI292+CI293</f>
        <v>0</v>
      </c>
      <c r="CJ268" s="25">
        <f t="shared" ref="CJ268:CJ269" si="3974">CK268+CN268</f>
        <v>0</v>
      </c>
      <c r="CK268" s="25">
        <f t="shared" ref="CK268:CK269" si="3975">SUM(CL268:CM268)</f>
        <v>0</v>
      </c>
      <c r="CL268" s="25">
        <f>CL269+CL273+CL276+CL280+CL284+CL288+CL292+CL293</f>
        <v>0</v>
      </c>
      <c r="CM268" s="25">
        <f>CM269+CM273+CM276+CM280+CM284+CM288+CM292+CM293</f>
        <v>0</v>
      </c>
      <c r="CN268" s="25">
        <f t="shared" ref="CN268:CN269" si="3976">SUM(CO268:CP268)</f>
        <v>0</v>
      </c>
      <c r="CO268" s="25">
        <f>CO269+CO273+CO276+CO280+CO284+CO288+CO292+CO293</f>
        <v>0</v>
      </c>
      <c r="CP268" s="25">
        <f>CP269+CP273+CP276+CP280+CP284+CP288+CP292+CP293</f>
        <v>0</v>
      </c>
      <c r="CQ268" s="25">
        <f t="shared" ref="CQ268:CQ269" si="3977">CR268+CU268</f>
        <v>0</v>
      </c>
      <c r="CR268" s="25">
        <f t="shared" ref="CR268:CR269" si="3978">SUM(CS268:CT268)</f>
        <v>0</v>
      </c>
      <c r="CS268" s="25">
        <f>CS269+CS273+CS276+CS280+CS284+CS288+CS292+CS293</f>
        <v>0</v>
      </c>
      <c r="CT268" s="25">
        <f>CT269+CT273+CT276+CT280+CT284+CT288+CT292+CT293</f>
        <v>0</v>
      </c>
      <c r="CU268" s="25">
        <f t="shared" ref="CU268:CU269" si="3979">SUM(CV268:CW268)</f>
        <v>0</v>
      </c>
      <c r="CV268" s="25">
        <f>CV269+CV273+CV276+CV280+CV284+CV288+CV292+CV293</f>
        <v>0</v>
      </c>
      <c r="CW268" s="25">
        <f>CW269+CW273+CW276+CW280+CW284+CW288+CW292+CW293</f>
        <v>0</v>
      </c>
      <c r="CX268" s="25">
        <f t="shared" ref="CX268:CX269" si="3980">CY268+DB268</f>
        <v>0</v>
      </c>
      <c r="CY268" s="25">
        <f t="shared" ref="CY268:CY269" si="3981">SUM(CZ268:DA268)</f>
        <v>0</v>
      </c>
      <c r="CZ268" s="25">
        <f>CZ269+CZ273+CZ276+CZ280+CZ284+CZ288+CZ292+CZ293</f>
        <v>0</v>
      </c>
      <c r="DA268" s="25">
        <f>DA269+DA273+DA276+DA280+DA284+DA288+DA292+DA293</f>
        <v>0</v>
      </c>
      <c r="DB268" s="25">
        <f t="shared" ref="DB268:DB269" si="3982">SUM(DC268:DD268)</f>
        <v>0</v>
      </c>
      <c r="DC268" s="25">
        <f>DC269+DC273+DC276+DC280+DC284+DC288+DC292+DC293</f>
        <v>0</v>
      </c>
      <c r="DD268" s="25">
        <f>DD269+DD273+DD276+DD280+DD284+DD288+DD292+DD293</f>
        <v>0</v>
      </c>
      <c r="DE268" s="25">
        <f t="shared" ref="DE268:DE269" si="3983">DF268+DI268</f>
        <v>0</v>
      </c>
      <c r="DF268" s="25">
        <f t="shared" ref="DF268:DF269" si="3984">SUM(DG268:DH268)</f>
        <v>0</v>
      </c>
      <c r="DG268" s="25">
        <f>DG269+DG273+DG276+DG280+DG284+DG288+DG292+DG293</f>
        <v>0</v>
      </c>
      <c r="DH268" s="25">
        <f>DH269+DH273+DH276+DH280+DH284+DH288+DH292+DH293</f>
        <v>0</v>
      </c>
      <c r="DI268" s="25">
        <f t="shared" ref="DI268:DI269" si="3985">SUM(DJ268:DK268)</f>
        <v>0</v>
      </c>
      <c r="DJ268" s="25">
        <f>DJ269+DJ273+DJ276+DJ280+DJ284+DJ288+DJ292+DJ293</f>
        <v>0</v>
      </c>
      <c r="DK268" s="25">
        <f>DK269+DK273+DK276+DK280+DK284+DK288+DK292+DK293</f>
        <v>0</v>
      </c>
      <c r="DL268" s="25">
        <f t="shared" ref="DL268" si="3986">DM268+DP268</f>
        <v>1159198.3690000002</v>
      </c>
      <c r="DM268" s="25">
        <f t="shared" ref="DM268" si="3987">SUM(DN268:DO268)</f>
        <v>668948.18800000008</v>
      </c>
      <c r="DN268" s="25">
        <f>DN269+DN273+DN276+DN280+DN284+DN288+DN292+DN293</f>
        <v>260137.24100000004</v>
      </c>
      <c r="DO268" s="25">
        <f>DO269+DO273+DO276+DO280+DO284+DO288+DO292+DO293</f>
        <v>408810.94700000004</v>
      </c>
      <c r="DP268" s="25">
        <f t="shared" ref="DP268" si="3988">SUM(DQ268:DR268)</f>
        <v>490250.18100000004</v>
      </c>
      <c r="DQ268" s="25">
        <f>DQ269+DQ273+DQ276+DQ280+DQ284+DQ288+DQ292+DQ293</f>
        <v>321674.62600000005</v>
      </c>
      <c r="DR268" s="25">
        <f>DR269+DR273+DR276+DR280+DR284+DR288+DR292+DR293</f>
        <v>168575.55499999999</v>
      </c>
    </row>
    <row r="269" spans="1:122" s="27" customFormat="1" ht="15" customHeight="1" x14ac:dyDescent="0.25">
      <c r="A269" s="35"/>
      <c r="B269" s="62"/>
      <c r="C269" s="34" t="s">
        <v>184</v>
      </c>
      <c r="D269" s="25">
        <f>E269+H269</f>
        <v>19761.899999999998</v>
      </c>
      <c r="E269" s="25">
        <f t="shared" si="3939"/>
        <v>15649.46</v>
      </c>
      <c r="F269" s="25">
        <f>SUM(F270:F272)</f>
        <v>10818.75</v>
      </c>
      <c r="G269" s="25">
        <f>SUM(G270:G272)</f>
        <v>4830.71</v>
      </c>
      <c r="H269" s="25">
        <f t="shared" si="3940"/>
        <v>4112.4399999999996</v>
      </c>
      <c r="I269" s="25">
        <f>SUM(I270:I272)</f>
        <v>4112.4399999999996</v>
      </c>
      <c r="J269" s="25">
        <f>SUM(J270:J272)</f>
        <v>0</v>
      </c>
      <c r="K269" s="25">
        <f t="shared" si="3941"/>
        <v>20727.29</v>
      </c>
      <c r="L269" s="25">
        <f t="shared" si="3942"/>
        <v>14007.84</v>
      </c>
      <c r="M269" s="25">
        <f t="shared" ref="M269:N269" si="3989">SUM(M270:M272)</f>
        <v>9630.5500000000011</v>
      </c>
      <c r="N269" s="25">
        <f t="shared" si="3989"/>
        <v>4377.29</v>
      </c>
      <c r="O269" s="25">
        <f t="shared" si="3943"/>
        <v>6719.45</v>
      </c>
      <c r="P269" s="25">
        <f t="shared" ref="P269:Q269" si="3990">SUM(P270:P272)</f>
        <v>6719.45</v>
      </c>
      <c r="Q269" s="25">
        <f t="shared" si="3990"/>
        <v>0</v>
      </c>
      <c r="R269" s="25">
        <f t="shared" si="3944"/>
        <v>29499.870000000003</v>
      </c>
      <c r="S269" s="25">
        <f t="shared" si="3945"/>
        <v>21802.61</v>
      </c>
      <c r="T269" s="25">
        <f t="shared" ref="T269:U269" si="3991">SUM(T270:T272)</f>
        <v>11812.41</v>
      </c>
      <c r="U269" s="25">
        <f t="shared" si="3991"/>
        <v>9990.2000000000007</v>
      </c>
      <c r="V269" s="25">
        <f t="shared" si="3946"/>
        <v>7697.26</v>
      </c>
      <c r="W269" s="25">
        <f t="shared" ref="W269:X269" si="3992">SUM(W270:W272)</f>
        <v>7697.26</v>
      </c>
      <c r="X269" s="25">
        <f t="shared" si="3992"/>
        <v>0</v>
      </c>
      <c r="Y269" s="25">
        <f>Z269+AC269</f>
        <v>69989.06</v>
      </c>
      <c r="Z269" s="25">
        <f>SUM(AA269:AB269)</f>
        <v>51459.91</v>
      </c>
      <c r="AA269" s="25">
        <f>SUM(AA270:AA272)</f>
        <v>32261.71</v>
      </c>
      <c r="AB269" s="25">
        <f>SUM(AB270:AB272)</f>
        <v>19198.2</v>
      </c>
      <c r="AC269" s="25">
        <f>SUM(AD269:AE269)</f>
        <v>18529.150000000001</v>
      </c>
      <c r="AD269" s="25">
        <f>SUM(AD270:AD272)</f>
        <v>18529.150000000001</v>
      </c>
      <c r="AE269" s="25">
        <f>SUM(AE270:AE272)</f>
        <v>0</v>
      </c>
      <c r="AF269" s="25">
        <f t="shared" si="3950"/>
        <v>0</v>
      </c>
      <c r="AG269" s="25">
        <f t="shared" si="3951"/>
        <v>0</v>
      </c>
      <c r="AH269" s="25">
        <f>SUM(AH270:AH272)</f>
        <v>0</v>
      </c>
      <c r="AI269" s="25">
        <f>SUM(AI270:AI272)</f>
        <v>0</v>
      </c>
      <c r="AJ269" s="25">
        <f t="shared" si="3952"/>
        <v>0</v>
      </c>
      <c r="AK269" s="25">
        <f>SUM(AK270:AK272)</f>
        <v>0</v>
      </c>
      <c r="AL269" s="25">
        <f>SUM(AL270:AL272)</f>
        <v>0</v>
      </c>
      <c r="AM269" s="25">
        <f t="shared" si="3953"/>
        <v>0</v>
      </c>
      <c r="AN269" s="25">
        <f t="shared" si="3954"/>
        <v>0</v>
      </c>
      <c r="AO269" s="25">
        <f t="shared" ref="AO269:AP269" si="3993">SUM(AO270:AO272)</f>
        <v>0</v>
      </c>
      <c r="AP269" s="25">
        <f t="shared" si="3993"/>
        <v>0</v>
      </c>
      <c r="AQ269" s="25">
        <f t="shared" si="3955"/>
        <v>0</v>
      </c>
      <c r="AR269" s="25">
        <f t="shared" ref="AR269:AS269" si="3994">SUM(AR270:AR272)</f>
        <v>0</v>
      </c>
      <c r="AS269" s="25">
        <f t="shared" si="3994"/>
        <v>0</v>
      </c>
      <c r="AT269" s="25">
        <f t="shared" si="3956"/>
        <v>0</v>
      </c>
      <c r="AU269" s="25">
        <f t="shared" si="3957"/>
        <v>0</v>
      </c>
      <c r="AV269" s="25">
        <f t="shared" ref="AV269:AW269" si="3995">SUM(AV270:AV272)</f>
        <v>0</v>
      </c>
      <c r="AW269" s="25">
        <f t="shared" si="3995"/>
        <v>0</v>
      </c>
      <c r="AX269" s="25">
        <f t="shared" si="3958"/>
        <v>0</v>
      </c>
      <c r="AY269" s="25">
        <f t="shared" ref="AY269:AZ269" si="3996">SUM(AY270:AY272)</f>
        <v>0</v>
      </c>
      <c r="AZ269" s="25">
        <f t="shared" si="3996"/>
        <v>0</v>
      </c>
      <c r="BA269" s="25">
        <f t="shared" si="3959"/>
        <v>0</v>
      </c>
      <c r="BB269" s="25">
        <f t="shared" si="3960"/>
        <v>0</v>
      </c>
      <c r="BC269" s="25">
        <f t="shared" ref="BC269:BD269" si="3997">SUM(BC270:BC272)</f>
        <v>0</v>
      </c>
      <c r="BD269" s="25">
        <f t="shared" si="3997"/>
        <v>0</v>
      </c>
      <c r="BE269" s="25">
        <f t="shared" si="3961"/>
        <v>0</v>
      </c>
      <c r="BF269" s="25">
        <f t="shared" ref="BF269:BG269" si="3998">SUM(BF270:BF272)</f>
        <v>0</v>
      </c>
      <c r="BG269" s="25">
        <f t="shared" si="3998"/>
        <v>0</v>
      </c>
      <c r="BH269" s="25">
        <f t="shared" si="3962"/>
        <v>0</v>
      </c>
      <c r="BI269" s="25">
        <f t="shared" si="3963"/>
        <v>0</v>
      </c>
      <c r="BJ269" s="25">
        <f>SUM(BJ270:BJ272)</f>
        <v>0</v>
      </c>
      <c r="BK269" s="25">
        <f>SUM(BK270:BK272)</f>
        <v>0</v>
      </c>
      <c r="BL269" s="25">
        <f t="shared" si="3964"/>
        <v>0</v>
      </c>
      <c r="BM269" s="25">
        <f>SUM(BM270:BM272)</f>
        <v>0</v>
      </c>
      <c r="BN269" s="25">
        <f>SUM(BN270:BN272)</f>
        <v>0</v>
      </c>
      <c r="BO269" s="25">
        <f t="shared" si="3965"/>
        <v>0</v>
      </c>
      <c r="BP269" s="25">
        <f t="shared" si="3966"/>
        <v>0</v>
      </c>
      <c r="BQ269" s="25">
        <f t="shared" ref="BQ269:BR269" si="3999">SUM(BQ270:BQ272)</f>
        <v>0</v>
      </c>
      <c r="BR269" s="25">
        <f t="shared" si="3999"/>
        <v>0</v>
      </c>
      <c r="BS269" s="25">
        <f t="shared" si="3967"/>
        <v>0</v>
      </c>
      <c r="BT269" s="25">
        <f t="shared" ref="BT269:BU269" si="4000">SUM(BT270:BT272)</f>
        <v>0</v>
      </c>
      <c r="BU269" s="25">
        <f t="shared" si="4000"/>
        <v>0</v>
      </c>
      <c r="BV269" s="25">
        <f t="shared" si="3968"/>
        <v>0</v>
      </c>
      <c r="BW269" s="25">
        <f t="shared" si="3969"/>
        <v>0</v>
      </c>
      <c r="BX269" s="25">
        <f t="shared" ref="BX269:BY269" si="4001">SUM(BX270:BX272)</f>
        <v>0</v>
      </c>
      <c r="BY269" s="25">
        <f t="shared" si="4001"/>
        <v>0</v>
      </c>
      <c r="BZ269" s="25">
        <f t="shared" si="3970"/>
        <v>0</v>
      </c>
      <c r="CA269" s="25">
        <f t="shared" ref="CA269:CB269" si="4002">SUM(CA270:CA272)</f>
        <v>0</v>
      </c>
      <c r="CB269" s="25">
        <f t="shared" si="4002"/>
        <v>0</v>
      </c>
      <c r="CC269" s="25">
        <f t="shared" si="3971"/>
        <v>0</v>
      </c>
      <c r="CD269" s="25">
        <f t="shared" si="3972"/>
        <v>0</v>
      </c>
      <c r="CE269" s="25">
        <f t="shared" ref="CE269:CF269" si="4003">SUM(CE270:CE272)</f>
        <v>0</v>
      </c>
      <c r="CF269" s="25">
        <f t="shared" si="4003"/>
        <v>0</v>
      </c>
      <c r="CG269" s="25">
        <f t="shared" si="3973"/>
        <v>0</v>
      </c>
      <c r="CH269" s="25">
        <f t="shared" ref="CH269:CI269" si="4004">SUM(CH270:CH272)</f>
        <v>0</v>
      </c>
      <c r="CI269" s="25">
        <f t="shared" si="4004"/>
        <v>0</v>
      </c>
      <c r="CJ269" s="25">
        <f t="shared" si="3974"/>
        <v>0</v>
      </c>
      <c r="CK269" s="25">
        <f t="shared" si="3975"/>
        <v>0</v>
      </c>
      <c r="CL269" s="25">
        <f>SUM(CL270:CL272)</f>
        <v>0</v>
      </c>
      <c r="CM269" s="25">
        <f>SUM(CM270:CM272)</f>
        <v>0</v>
      </c>
      <c r="CN269" s="25">
        <f t="shared" si="3976"/>
        <v>0</v>
      </c>
      <c r="CO269" s="25">
        <f>SUM(CO270:CO272)</f>
        <v>0</v>
      </c>
      <c r="CP269" s="25">
        <f>SUM(CP270:CP272)</f>
        <v>0</v>
      </c>
      <c r="CQ269" s="25">
        <f t="shared" si="3977"/>
        <v>0</v>
      </c>
      <c r="CR269" s="25">
        <f t="shared" si="3978"/>
        <v>0</v>
      </c>
      <c r="CS269" s="25">
        <f t="shared" ref="CS269:CT269" si="4005">SUM(CS270:CS272)</f>
        <v>0</v>
      </c>
      <c r="CT269" s="25">
        <f t="shared" si="4005"/>
        <v>0</v>
      </c>
      <c r="CU269" s="25">
        <f t="shared" si="3979"/>
        <v>0</v>
      </c>
      <c r="CV269" s="25">
        <f t="shared" ref="CV269:CW269" si="4006">SUM(CV270:CV272)</f>
        <v>0</v>
      </c>
      <c r="CW269" s="25">
        <f t="shared" si="4006"/>
        <v>0</v>
      </c>
      <c r="CX269" s="25">
        <f t="shared" si="3980"/>
        <v>0</v>
      </c>
      <c r="CY269" s="25">
        <f t="shared" si="3981"/>
        <v>0</v>
      </c>
      <c r="CZ269" s="25">
        <f t="shared" ref="CZ269:DA269" si="4007">SUM(CZ270:CZ272)</f>
        <v>0</v>
      </c>
      <c r="DA269" s="25">
        <f t="shared" si="4007"/>
        <v>0</v>
      </c>
      <c r="DB269" s="25">
        <f t="shared" si="3982"/>
        <v>0</v>
      </c>
      <c r="DC269" s="25">
        <f t="shared" ref="DC269:DD269" si="4008">SUM(DC270:DC272)</f>
        <v>0</v>
      </c>
      <c r="DD269" s="25">
        <f t="shared" si="4008"/>
        <v>0</v>
      </c>
      <c r="DE269" s="25">
        <f t="shared" si="3983"/>
        <v>0</v>
      </c>
      <c r="DF269" s="25">
        <f t="shared" si="3984"/>
        <v>0</v>
      </c>
      <c r="DG269" s="25">
        <f t="shared" ref="DG269:DH269" si="4009">SUM(DG270:DG272)</f>
        <v>0</v>
      </c>
      <c r="DH269" s="25">
        <f t="shared" si="4009"/>
        <v>0</v>
      </c>
      <c r="DI269" s="25">
        <f t="shared" si="3985"/>
        <v>0</v>
      </c>
      <c r="DJ269" s="25">
        <f t="shared" ref="DJ269:DK269" si="4010">SUM(DJ270:DJ272)</f>
        <v>0</v>
      </c>
      <c r="DK269" s="25">
        <f t="shared" si="4010"/>
        <v>0</v>
      </c>
      <c r="DL269" s="25">
        <f>DM269+DP269</f>
        <v>69989.06</v>
      </c>
      <c r="DM269" s="25">
        <f>SUM(DN269:DO269)</f>
        <v>51459.91</v>
      </c>
      <c r="DN269" s="25">
        <f>SUM(DN270:DN272)</f>
        <v>32261.71</v>
      </c>
      <c r="DO269" s="25">
        <f>SUM(DO270:DO272)</f>
        <v>19198.2</v>
      </c>
      <c r="DP269" s="25">
        <f>SUM(DQ269:DR269)</f>
        <v>18529.150000000001</v>
      </c>
      <c r="DQ269" s="25">
        <f>SUM(DQ270:DQ272)</f>
        <v>18529.150000000001</v>
      </c>
      <c r="DR269" s="25">
        <f>SUM(DR270:DR272)</f>
        <v>0</v>
      </c>
    </row>
    <row r="270" spans="1:122" s="27" customFormat="1" ht="15" customHeight="1" x14ac:dyDescent="0.25">
      <c r="A270" s="35"/>
      <c r="B270" s="62"/>
      <c r="C270" s="36" t="s">
        <v>185</v>
      </c>
      <c r="D270" s="25">
        <f>+E270+H270</f>
        <v>7776.9600000000009</v>
      </c>
      <c r="E270" s="25">
        <f>F270+G270</f>
        <v>7776.9600000000009</v>
      </c>
      <c r="F270" s="52">
        <v>7528.0500000000011</v>
      </c>
      <c r="G270" s="52">
        <v>248.90999999999997</v>
      </c>
      <c r="H270" s="25">
        <f>I270+J270</f>
        <v>0</v>
      </c>
      <c r="I270" s="52">
        <v>0</v>
      </c>
      <c r="J270" s="52">
        <v>0</v>
      </c>
      <c r="K270" s="25">
        <f>+L270+O270</f>
        <v>7503.2600000000011</v>
      </c>
      <c r="L270" s="25">
        <f>M270+N270</f>
        <v>7503.2600000000011</v>
      </c>
      <c r="M270" s="52">
        <v>7141.9000000000015</v>
      </c>
      <c r="N270" s="52">
        <v>361.3599999999999</v>
      </c>
      <c r="O270" s="25">
        <f>P270+Q270</f>
        <v>0</v>
      </c>
      <c r="P270" s="52">
        <v>0</v>
      </c>
      <c r="Q270" s="52">
        <v>0</v>
      </c>
      <c r="R270" s="25">
        <f>+S270+V270</f>
        <v>10427.83</v>
      </c>
      <c r="S270" s="25">
        <f>T270+U270</f>
        <v>10427.83</v>
      </c>
      <c r="T270" s="52">
        <v>8319.73</v>
      </c>
      <c r="U270" s="52">
        <v>2108.1</v>
      </c>
      <c r="V270" s="25">
        <f>W270+X270</f>
        <v>0</v>
      </c>
      <c r="W270" s="52">
        <v>0</v>
      </c>
      <c r="X270" s="52">
        <v>0</v>
      </c>
      <c r="Y270" s="25">
        <f>+Z270+AC270</f>
        <v>25708.05</v>
      </c>
      <c r="Z270" s="25">
        <f>AA270+AB270</f>
        <v>25708.05</v>
      </c>
      <c r="AA270" s="52">
        <f t="shared" ref="AA270:AB272" si="4011">+F270+M270+T270</f>
        <v>22989.68</v>
      </c>
      <c r="AB270" s="52">
        <f t="shared" si="4011"/>
        <v>2718.37</v>
      </c>
      <c r="AC270" s="25">
        <f>AD270+AE270</f>
        <v>0</v>
      </c>
      <c r="AD270" s="52">
        <f t="shared" ref="AD270:AE272" si="4012">+I270+P270+W270</f>
        <v>0</v>
      </c>
      <c r="AE270" s="52">
        <f t="shared" si="4012"/>
        <v>0</v>
      </c>
      <c r="AF270" s="25">
        <f>+AG270+AJ270</f>
        <v>0</v>
      </c>
      <c r="AG270" s="25">
        <f>AH270+AI270</f>
        <v>0</v>
      </c>
      <c r="AH270" s="52">
        <v>0</v>
      </c>
      <c r="AI270" s="52">
        <v>0</v>
      </c>
      <c r="AJ270" s="25">
        <f>AK270+AL270</f>
        <v>0</v>
      </c>
      <c r="AK270" s="52">
        <v>0</v>
      </c>
      <c r="AL270" s="52">
        <v>0</v>
      </c>
      <c r="AM270" s="25">
        <f>+AN270+AQ270</f>
        <v>0</v>
      </c>
      <c r="AN270" s="25">
        <f>AO270+AP270</f>
        <v>0</v>
      </c>
      <c r="AO270" s="52">
        <v>0</v>
      </c>
      <c r="AP270" s="52">
        <v>0</v>
      </c>
      <c r="AQ270" s="25">
        <f>AR270+AS270</f>
        <v>0</v>
      </c>
      <c r="AR270" s="52">
        <v>0</v>
      </c>
      <c r="AS270" s="52">
        <v>0</v>
      </c>
      <c r="AT270" s="25">
        <f>+AU270+AX270</f>
        <v>0</v>
      </c>
      <c r="AU270" s="25">
        <f>AV270+AW270</f>
        <v>0</v>
      </c>
      <c r="AV270" s="52">
        <v>0</v>
      </c>
      <c r="AW270" s="52">
        <v>0</v>
      </c>
      <c r="AX270" s="25">
        <f>AY270+AZ270</f>
        <v>0</v>
      </c>
      <c r="AY270" s="52">
        <v>0</v>
      </c>
      <c r="AZ270" s="52">
        <v>0</v>
      </c>
      <c r="BA270" s="25">
        <f>+BB270+BE270</f>
        <v>0</v>
      </c>
      <c r="BB270" s="25">
        <f>BC270+BD270</f>
        <v>0</v>
      </c>
      <c r="BC270" s="52">
        <f t="shared" ref="BC270:BD272" si="4013">+AH270+AO270+AV270</f>
        <v>0</v>
      </c>
      <c r="BD270" s="52">
        <f t="shared" si="4013"/>
        <v>0</v>
      </c>
      <c r="BE270" s="25">
        <f>BF270+BG270</f>
        <v>0</v>
      </c>
      <c r="BF270" s="52">
        <f t="shared" ref="BF270:BG272" si="4014">+AK270+AR270+AY270</f>
        <v>0</v>
      </c>
      <c r="BG270" s="52">
        <f t="shared" si="4014"/>
        <v>0</v>
      </c>
      <c r="BH270" s="25">
        <f>+BI270+BL270</f>
        <v>0</v>
      </c>
      <c r="BI270" s="25">
        <f>BJ270+BK270</f>
        <v>0</v>
      </c>
      <c r="BJ270" s="52">
        <v>0</v>
      </c>
      <c r="BK270" s="52">
        <v>0</v>
      </c>
      <c r="BL270" s="25">
        <f>BM270+BN270</f>
        <v>0</v>
      </c>
      <c r="BM270" s="52">
        <v>0</v>
      </c>
      <c r="BN270" s="52">
        <v>0</v>
      </c>
      <c r="BO270" s="25">
        <f>+BP270+BS270</f>
        <v>0</v>
      </c>
      <c r="BP270" s="25">
        <f>BQ270+BR270</f>
        <v>0</v>
      </c>
      <c r="BQ270" s="52">
        <v>0</v>
      </c>
      <c r="BR270" s="52">
        <v>0</v>
      </c>
      <c r="BS270" s="25">
        <f>BT270+BU270</f>
        <v>0</v>
      </c>
      <c r="BT270" s="52">
        <v>0</v>
      </c>
      <c r="BU270" s="52">
        <v>0</v>
      </c>
      <c r="BV270" s="25">
        <f>+BW270+BZ270</f>
        <v>0</v>
      </c>
      <c r="BW270" s="25">
        <f>BX270+BY270</f>
        <v>0</v>
      </c>
      <c r="BX270" s="52">
        <v>0</v>
      </c>
      <c r="BY270" s="52">
        <v>0</v>
      </c>
      <c r="BZ270" s="25">
        <f>CA270+CB270</f>
        <v>0</v>
      </c>
      <c r="CA270" s="52">
        <v>0</v>
      </c>
      <c r="CB270" s="52">
        <v>0</v>
      </c>
      <c r="CC270" s="25">
        <f>+CD270+CG270</f>
        <v>0</v>
      </c>
      <c r="CD270" s="25">
        <f>CE270+CF270</f>
        <v>0</v>
      </c>
      <c r="CE270" s="52">
        <f t="shared" ref="CE270:CF272" si="4015">+BJ270+BQ270+BX270</f>
        <v>0</v>
      </c>
      <c r="CF270" s="52">
        <f t="shared" si="4015"/>
        <v>0</v>
      </c>
      <c r="CG270" s="25">
        <f>CH270+CI270</f>
        <v>0</v>
      </c>
      <c r="CH270" s="52">
        <f t="shared" ref="CH270:CI272" si="4016">+BM270+BT270+CA270</f>
        <v>0</v>
      </c>
      <c r="CI270" s="52">
        <f t="shared" si="4016"/>
        <v>0</v>
      </c>
      <c r="CJ270" s="25">
        <f>+CK270+CN270</f>
        <v>0</v>
      </c>
      <c r="CK270" s="25">
        <f>CL270+CM270</f>
        <v>0</v>
      </c>
      <c r="CL270" s="52">
        <v>0</v>
      </c>
      <c r="CM270" s="52">
        <v>0</v>
      </c>
      <c r="CN270" s="25">
        <f>CO270+CP270</f>
        <v>0</v>
      </c>
      <c r="CO270" s="52">
        <v>0</v>
      </c>
      <c r="CP270" s="52">
        <v>0</v>
      </c>
      <c r="CQ270" s="25">
        <f>+CR270+CU270</f>
        <v>0</v>
      </c>
      <c r="CR270" s="25">
        <f>CS270+CT270</f>
        <v>0</v>
      </c>
      <c r="CS270" s="52">
        <v>0</v>
      </c>
      <c r="CT270" s="52">
        <v>0</v>
      </c>
      <c r="CU270" s="25">
        <f>CV270+CW270</f>
        <v>0</v>
      </c>
      <c r="CV270" s="52">
        <v>0</v>
      </c>
      <c r="CW270" s="52">
        <v>0</v>
      </c>
      <c r="CX270" s="25">
        <f>+CY270+DB270</f>
        <v>0</v>
      </c>
      <c r="CY270" s="25">
        <f>CZ270+DA270</f>
        <v>0</v>
      </c>
      <c r="CZ270" s="52">
        <v>0</v>
      </c>
      <c r="DA270" s="52">
        <v>0</v>
      </c>
      <c r="DB270" s="25">
        <f>DC270+DD270</f>
        <v>0</v>
      </c>
      <c r="DC270" s="52">
        <v>0</v>
      </c>
      <c r="DD270" s="52">
        <v>0</v>
      </c>
      <c r="DE270" s="25">
        <f>+DF270+DI270</f>
        <v>0</v>
      </c>
      <c r="DF270" s="25">
        <f>DG270+DH270</f>
        <v>0</v>
      </c>
      <c r="DG270" s="52">
        <f t="shared" ref="DG270:DH272" si="4017">+CL270+CS270+CZ270</f>
        <v>0</v>
      </c>
      <c r="DH270" s="52">
        <f t="shared" si="4017"/>
        <v>0</v>
      </c>
      <c r="DI270" s="25">
        <f>DJ270+DK270</f>
        <v>0</v>
      </c>
      <c r="DJ270" s="52">
        <f t="shared" ref="DJ270:DK272" si="4018">+CO270+CV270+DC270</f>
        <v>0</v>
      </c>
      <c r="DK270" s="52">
        <f t="shared" si="4018"/>
        <v>0</v>
      </c>
      <c r="DL270" s="25">
        <f>+DM270+DP270</f>
        <v>25708.05</v>
      </c>
      <c r="DM270" s="25">
        <f>DN270+DO270</f>
        <v>25708.05</v>
      </c>
      <c r="DN270" s="52">
        <f t="shared" ref="DN270:DO272" si="4019">AA270+BC270+CE270+DG270</f>
        <v>22989.68</v>
      </c>
      <c r="DO270" s="52">
        <f t="shared" si="4019"/>
        <v>2718.37</v>
      </c>
      <c r="DP270" s="25">
        <f>DQ270+DR270</f>
        <v>0</v>
      </c>
      <c r="DQ270" s="52">
        <f t="shared" ref="DQ270:DR272" si="4020">AD270+BF270+CH270+DJ270</f>
        <v>0</v>
      </c>
      <c r="DR270" s="52">
        <f t="shared" si="4020"/>
        <v>0</v>
      </c>
    </row>
    <row r="271" spans="1:122" s="27" customFormat="1" ht="15" customHeight="1" x14ac:dyDescent="0.25">
      <c r="A271" s="35"/>
      <c r="B271" s="62"/>
      <c r="C271" s="36" t="s">
        <v>186</v>
      </c>
      <c r="D271" s="25">
        <f>+E271+H271</f>
        <v>11984.939999999999</v>
      </c>
      <c r="E271" s="25">
        <f>F271+G271</f>
        <v>7872.5</v>
      </c>
      <c r="F271" s="52">
        <v>3290.7</v>
      </c>
      <c r="G271" s="52">
        <v>4581.8</v>
      </c>
      <c r="H271" s="25">
        <f>I271+J271</f>
        <v>4112.4399999999996</v>
      </c>
      <c r="I271" s="52">
        <v>4112.4399999999996</v>
      </c>
      <c r="J271" s="52">
        <v>0</v>
      </c>
      <c r="K271" s="25">
        <f>+L271+O271</f>
        <v>6504.58</v>
      </c>
      <c r="L271" s="25">
        <f>M271+N271</f>
        <v>6504.58</v>
      </c>
      <c r="M271" s="52">
        <v>2488.65</v>
      </c>
      <c r="N271" s="52">
        <v>4015.93</v>
      </c>
      <c r="O271" s="25">
        <f>P271+Q271</f>
        <v>0</v>
      </c>
      <c r="P271" s="52">
        <v>0</v>
      </c>
      <c r="Q271" s="52">
        <v>0</v>
      </c>
      <c r="R271" s="25">
        <f>+S271+V271</f>
        <v>19072.04</v>
      </c>
      <c r="S271" s="25">
        <f>T271+U271</f>
        <v>11374.78</v>
      </c>
      <c r="T271" s="52">
        <v>3492.6800000000003</v>
      </c>
      <c r="U271" s="52">
        <v>7882.1</v>
      </c>
      <c r="V271" s="25">
        <f>W271+X271</f>
        <v>7697.26</v>
      </c>
      <c r="W271" s="52">
        <v>7697.26</v>
      </c>
      <c r="X271" s="52">
        <v>0</v>
      </c>
      <c r="Y271" s="25">
        <f>+Z271+AC271</f>
        <v>37561.56</v>
      </c>
      <c r="Z271" s="25">
        <f>AA271+AB271</f>
        <v>25751.86</v>
      </c>
      <c r="AA271" s="52">
        <f t="shared" si="4011"/>
        <v>9272.0300000000007</v>
      </c>
      <c r="AB271" s="52">
        <f t="shared" si="4011"/>
        <v>16479.830000000002</v>
      </c>
      <c r="AC271" s="25">
        <f>AD271+AE271</f>
        <v>11809.7</v>
      </c>
      <c r="AD271" s="52">
        <f t="shared" si="4012"/>
        <v>11809.7</v>
      </c>
      <c r="AE271" s="52">
        <f t="shared" si="4012"/>
        <v>0</v>
      </c>
      <c r="AF271" s="25">
        <f>+AG271+AJ271</f>
        <v>0</v>
      </c>
      <c r="AG271" s="25">
        <f>AH271+AI271</f>
        <v>0</v>
      </c>
      <c r="AH271" s="52">
        <v>0</v>
      </c>
      <c r="AI271" s="52">
        <v>0</v>
      </c>
      <c r="AJ271" s="25">
        <f>AK271+AL271</f>
        <v>0</v>
      </c>
      <c r="AK271" s="52">
        <v>0</v>
      </c>
      <c r="AL271" s="52">
        <v>0</v>
      </c>
      <c r="AM271" s="25">
        <f>+AN271+AQ271</f>
        <v>0</v>
      </c>
      <c r="AN271" s="25">
        <f>AO271+AP271</f>
        <v>0</v>
      </c>
      <c r="AO271" s="52">
        <v>0</v>
      </c>
      <c r="AP271" s="52">
        <v>0</v>
      </c>
      <c r="AQ271" s="25">
        <f>AR271+AS271</f>
        <v>0</v>
      </c>
      <c r="AR271" s="52">
        <v>0</v>
      </c>
      <c r="AS271" s="52">
        <v>0</v>
      </c>
      <c r="AT271" s="25">
        <f>+AU271+AX271</f>
        <v>0</v>
      </c>
      <c r="AU271" s="25">
        <f>AV271+AW271</f>
        <v>0</v>
      </c>
      <c r="AV271" s="52">
        <v>0</v>
      </c>
      <c r="AW271" s="52">
        <v>0</v>
      </c>
      <c r="AX271" s="25">
        <f>AY271+AZ271</f>
        <v>0</v>
      </c>
      <c r="AY271" s="52">
        <v>0</v>
      </c>
      <c r="AZ271" s="52">
        <v>0</v>
      </c>
      <c r="BA271" s="25">
        <f>+BB271+BE271</f>
        <v>0</v>
      </c>
      <c r="BB271" s="25">
        <f>BC271+BD271</f>
        <v>0</v>
      </c>
      <c r="BC271" s="52">
        <f t="shared" si="4013"/>
        <v>0</v>
      </c>
      <c r="BD271" s="52">
        <f t="shared" si="4013"/>
        <v>0</v>
      </c>
      <c r="BE271" s="25">
        <f>BF271+BG271</f>
        <v>0</v>
      </c>
      <c r="BF271" s="52">
        <f t="shared" si="4014"/>
        <v>0</v>
      </c>
      <c r="BG271" s="52">
        <f t="shared" si="4014"/>
        <v>0</v>
      </c>
      <c r="BH271" s="25">
        <f>+BI271+BL271</f>
        <v>0</v>
      </c>
      <c r="BI271" s="25">
        <f>BJ271+BK271</f>
        <v>0</v>
      </c>
      <c r="BJ271" s="52">
        <v>0</v>
      </c>
      <c r="BK271" s="52">
        <v>0</v>
      </c>
      <c r="BL271" s="25">
        <f>BM271+BN271</f>
        <v>0</v>
      </c>
      <c r="BM271" s="52">
        <v>0</v>
      </c>
      <c r="BN271" s="52">
        <v>0</v>
      </c>
      <c r="BO271" s="25">
        <f>+BP271+BS271</f>
        <v>0</v>
      </c>
      <c r="BP271" s="25">
        <f>BQ271+BR271</f>
        <v>0</v>
      </c>
      <c r="BQ271" s="52">
        <v>0</v>
      </c>
      <c r="BR271" s="52">
        <v>0</v>
      </c>
      <c r="BS271" s="25">
        <f>BT271+BU271</f>
        <v>0</v>
      </c>
      <c r="BT271" s="52">
        <v>0</v>
      </c>
      <c r="BU271" s="52">
        <v>0</v>
      </c>
      <c r="BV271" s="25">
        <f>+BW271+BZ271</f>
        <v>0</v>
      </c>
      <c r="BW271" s="25">
        <f>BX271+BY271</f>
        <v>0</v>
      </c>
      <c r="BX271" s="52">
        <v>0</v>
      </c>
      <c r="BY271" s="52">
        <v>0</v>
      </c>
      <c r="BZ271" s="25">
        <f>CA271+CB271</f>
        <v>0</v>
      </c>
      <c r="CA271" s="52">
        <v>0</v>
      </c>
      <c r="CB271" s="52">
        <v>0</v>
      </c>
      <c r="CC271" s="25">
        <f>+CD271+CG271</f>
        <v>0</v>
      </c>
      <c r="CD271" s="25">
        <f>CE271+CF271</f>
        <v>0</v>
      </c>
      <c r="CE271" s="52">
        <f t="shared" si="4015"/>
        <v>0</v>
      </c>
      <c r="CF271" s="52">
        <f t="shared" si="4015"/>
        <v>0</v>
      </c>
      <c r="CG271" s="25">
        <f>CH271+CI271</f>
        <v>0</v>
      </c>
      <c r="CH271" s="52">
        <f t="shared" si="4016"/>
        <v>0</v>
      </c>
      <c r="CI271" s="52">
        <f t="shared" si="4016"/>
        <v>0</v>
      </c>
      <c r="CJ271" s="25">
        <f>+CK271+CN271</f>
        <v>0</v>
      </c>
      <c r="CK271" s="25">
        <f>CL271+CM271</f>
        <v>0</v>
      </c>
      <c r="CL271" s="52">
        <v>0</v>
      </c>
      <c r="CM271" s="52">
        <v>0</v>
      </c>
      <c r="CN271" s="25">
        <f>CO271+CP271</f>
        <v>0</v>
      </c>
      <c r="CO271" s="52">
        <v>0</v>
      </c>
      <c r="CP271" s="52">
        <v>0</v>
      </c>
      <c r="CQ271" s="25">
        <f>+CR271+CU271</f>
        <v>0</v>
      </c>
      <c r="CR271" s="25">
        <f>CS271+CT271</f>
        <v>0</v>
      </c>
      <c r="CS271" s="52">
        <v>0</v>
      </c>
      <c r="CT271" s="52">
        <v>0</v>
      </c>
      <c r="CU271" s="25">
        <f>CV271+CW271</f>
        <v>0</v>
      </c>
      <c r="CV271" s="52">
        <v>0</v>
      </c>
      <c r="CW271" s="52">
        <v>0</v>
      </c>
      <c r="CX271" s="25">
        <f>+CY271+DB271</f>
        <v>0</v>
      </c>
      <c r="CY271" s="25">
        <f>CZ271+DA271</f>
        <v>0</v>
      </c>
      <c r="CZ271" s="52">
        <v>0</v>
      </c>
      <c r="DA271" s="52">
        <v>0</v>
      </c>
      <c r="DB271" s="25">
        <f>DC271+DD271</f>
        <v>0</v>
      </c>
      <c r="DC271" s="52">
        <v>0</v>
      </c>
      <c r="DD271" s="52">
        <v>0</v>
      </c>
      <c r="DE271" s="25">
        <f>+DF271+DI271</f>
        <v>0</v>
      </c>
      <c r="DF271" s="25">
        <f>DG271+DH271</f>
        <v>0</v>
      </c>
      <c r="DG271" s="52">
        <f t="shared" si="4017"/>
        <v>0</v>
      </c>
      <c r="DH271" s="52">
        <f t="shared" si="4017"/>
        <v>0</v>
      </c>
      <c r="DI271" s="25">
        <f>DJ271+DK271</f>
        <v>0</v>
      </c>
      <c r="DJ271" s="52">
        <f t="shared" si="4018"/>
        <v>0</v>
      </c>
      <c r="DK271" s="52">
        <f t="shared" si="4018"/>
        <v>0</v>
      </c>
      <c r="DL271" s="25">
        <f>+DM271+DP271</f>
        <v>37561.56</v>
      </c>
      <c r="DM271" s="25">
        <f>DN271+DO271</f>
        <v>25751.86</v>
      </c>
      <c r="DN271" s="52">
        <f t="shared" si="4019"/>
        <v>9272.0300000000007</v>
      </c>
      <c r="DO271" s="52">
        <f t="shared" si="4019"/>
        <v>16479.830000000002</v>
      </c>
      <c r="DP271" s="25">
        <f>DQ271+DR271</f>
        <v>11809.7</v>
      </c>
      <c r="DQ271" s="52">
        <f t="shared" si="4020"/>
        <v>11809.7</v>
      </c>
      <c r="DR271" s="52">
        <f t="shared" si="4020"/>
        <v>0</v>
      </c>
    </row>
    <row r="272" spans="1:122" s="27" customFormat="1" ht="15" customHeight="1" x14ac:dyDescent="0.25">
      <c r="A272" s="35"/>
      <c r="B272" s="62"/>
      <c r="C272" s="36" t="s">
        <v>187</v>
      </c>
      <c r="D272" s="25">
        <f>+E272+H272</f>
        <v>0</v>
      </c>
      <c r="E272" s="25">
        <f>F272+G272</f>
        <v>0</v>
      </c>
      <c r="F272" s="52">
        <v>0</v>
      </c>
      <c r="G272" s="52">
        <v>0</v>
      </c>
      <c r="H272" s="25">
        <f>I272+J272</f>
        <v>0</v>
      </c>
      <c r="I272" s="52">
        <v>0</v>
      </c>
      <c r="J272" s="52">
        <v>0</v>
      </c>
      <c r="K272" s="25">
        <f>+L272+O272</f>
        <v>6719.45</v>
      </c>
      <c r="L272" s="25">
        <f>M272+N272</f>
        <v>0</v>
      </c>
      <c r="M272" s="52">
        <v>0</v>
      </c>
      <c r="N272" s="52">
        <v>0</v>
      </c>
      <c r="O272" s="25">
        <f>P272+Q272</f>
        <v>6719.45</v>
      </c>
      <c r="P272" s="52">
        <v>6719.45</v>
      </c>
      <c r="Q272" s="52">
        <v>0</v>
      </c>
      <c r="R272" s="25">
        <f>+S272+V272</f>
        <v>0</v>
      </c>
      <c r="S272" s="25">
        <f>T272+U272</f>
        <v>0</v>
      </c>
      <c r="T272" s="52">
        <v>0</v>
      </c>
      <c r="U272" s="52">
        <v>0</v>
      </c>
      <c r="V272" s="25">
        <f>W272+X272</f>
        <v>0</v>
      </c>
      <c r="W272" s="52">
        <v>0</v>
      </c>
      <c r="X272" s="52">
        <v>0</v>
      </c>
      <c r="Y272" s="25">
        <f>+Z272+AC272</f>
        <v>6719.45</v>
      </c>
      <c r="Z272" s="25">
        <f>AA272+AB272</f>
        <v>0</v>
      </c>
      <c r="AA272" s="52">
        <f t="shared" si="4011"/>
        <v>0</v>
      </c>
      <c r="AB272" s="52">
        <f t="shared" si="4011"/>
        <v>0</v>
      </c>
      <c r="AC272" s="25">
        <f>AD272+AE272</f>
        <v>6719.45</v>
      </c>
      <c r="AD272" s="52">
        <f t="shared" si="4012"/>
        <v>6719.45</v>
      </c>
      <c r="AE272" s="52">
        <f t="shared" si="4012"/>
        <v>0</v>
      </c>
      <c r="AF272" s="25">
        <f>+AG272+AJ272</f>
        <v>0</v>
      </c>
      <c r="AG272" s="25">
        <f>AH272+AI272</f>
        <v>0</v>
      </c>
      <c r="AH272" s="52">
        <v>0</v>
      </c>
      <c r="AI272" s="52">
        <v>0</v>
      </c>
      <c r="AJ272" s="25">
        <f>AK272+AL272</f>
        <v>0</v>
      </c>
      <c r="AK272" s="52">
        <v>0</v>
      </c>
      <c r="AL272" s="52">
        <v>0</v>
      </c>
      <c r="AM272" s="25">
        <f>+AN272+AQ272</f>
        <v>0</v>
      </c>
      <c r="AN272" s="25">
        <f>AO272+AP272</f>
        <v>0</v>
      </c>
      <c r="AO272" s="52">
        <v>0</v>
      </c>
      <c r="AP272" s="52">
        <v>0</v>
      </c>
      <c r="AQ272" s="25">
        <f>AR272+AS272</f>
        <v>0</v>
      </c>
      <c r="AR272" s="52">
        <v>0</v>
      </c>
      <c r="AS272" s="52">
        <v>0</v>
      </c>
      <c r="AT272" s="25">
        <f>+AU272+AX272</f>
        <v>0</v>
      </c>
      <c r="AU272" s="25">
        <f>AV272+AW272</f>
        <v>0</v>
      </c>
      <c r="AV272" s="52">
        <v>0</v>
      </c>
      <c r="AW272" s="52">
        <v>0</v>
      </c>
      <c r="AX272" s="25">
        <f>AY272+AZ272</f>
        <v>0</v>
      </c>
      <c r="AY272" s="52">
        <v>0</v>
      </c>
      <c r="AZ272" s="52">
        <v>0</v>
      </c>
      <c r="BA272" s="25">
        <f>+BB272+BE272</f>
        <v>0</v>
      </c>
      <c r="BB272" s="25">
        <f>BC272+BD272</f>
        <v>0</v>
      </c>
      <c r="BC272" s="52">
        <f t="shared" si="4013"/>
        <v>0</v>
      </c>
      <c r="BD272" s="52">
        <f t="shared" si="4013"/>
        <v>0</v>
      </c>
      <c r="BE272" s="25">
        <f>BF272+BG272</f>
        <v>0</v>
      </c>
      <c r="BF272" s="52">
        <f t="shared" si="4014"/>
        <v>0</v>
      </c>
      <c r="BG272" s="52">
        <f t="shared" si="4014"/>
        <v>0</v>
      </c>
      <c r="BH272" s="25">
        <f>+BI272+BL272</f>
        <v>0</v>
      </c>
      <c r="BI272" s="25">
        <f>BJ272+BK272</f>
        <v>0</v>
      </c>
      <c r="BJ272" s="52">
        <v>0</v>
      </c>
      <c r="BK272" s="52">
        <v>0</v>
      </c>
      <c r="BL272" s="25">
        <f>BM272+BN272</f>
        <v>0</v>
      </c>
      <c r="BM272" s="52">
        <v>0</v>
      </c>
      <c r="BN272" s="52">
        <v>0</v>
      </c>
      <c r="BO272" s="25">
        <f>+BP272+BS272</f>
        <v>0</v>
      </c>
      <c r="BP272" s="25">
        <f>BQ272+BR272</f>
        <v>0</v>
      </c>
      <c r="BQ272" s="52">
        <v>0</v>
      </c>
      <c r="BR272" s="52">
        <v>0</v>
      </c>
      <c r="BS272" s="25">
        <f>BT272+BU272</f>
        <v>0</v>
      </c>
      <c r="BT272" s="52">
        <v>0</v>
      </c>
      <c r="BU272" s="52">
        <v>0</v>
      </c>
      <c r="BV272" s="25">
        <f>+BW272+BZ272</f>
        <v>0</v>
      </c>
      <c r="BW272" s="25">
        <f>BX272+BY272</f>
        <v>0</v>
      </c>
      <c r="BX272" s="52">
        <v>0</v>
      </c>
      <c r="BY272" s="52">
        <v>0</v>
      </c>
      <c r="BZ272" s="25">
        <f>CA272+CB272</f>
        <v>0</v>
      </c>
      <c r="CA272" s="52">
        <v>0</v>
      </c>
      <c r="CB272" s="52">
        <v>0</v>
      </c>
      <c r="CC272" s="25">
        <f>+CD272+CG272</f>
        <v>0</v>
      </c>
      <c r="CD272" s="25">
        <f>CE272+CF272</f>
        <v>0</v>
      </c>
      <c r="CE272" s="52">
        <f t="shared" si="4015"/>
        <v>0</v>
      </c>
      <c r="CF272" s="52">
        <f t="shared" si="4015"/>
        <v>0</v>
      </c>
      <c r="CG272" s="25">
        <f>CH272+CI272</f>
        <v>0</v>
      </c>
      <c r="CH272" s="52">
        <f t="shared" si="4016"/>
        <v>0</v>
      </c>
      <c r="CI272" s="52">
        <f t="shared" si="4016"/>
        <v>0</v>
      </c>
      <c r="CJ272" s="25">
        <f>+CK272+CN272</f>
        <v>0</v>
      </c>
      <c r="CK272" s="25">
        <f>CL272+CM272</f>
        <v>0</v>
      </c>
      <c r="CL272" s="52">
        <v>0</v>
      </c>
      <c r="CM272" s="52">
        <v>0</v>
      </c>
      <c r="CN272" s="25">
        <f>CO272+CP272</f>
        <v>0</v>
      </c>
      <c r="CO272" s="52">
        <v>0</v>
      </c>
      <c r="CP272" s="52">
        <v>0</v>
      </c>
      <c r="CQ272" s="25">
        <f>+CR272+CU272</f>
        <v>0</v>
      </c>
      <c r="CR272" s="25">
        <f>CS272+CT272</f>
        <v>0</v>
      </c>
      <c r="CS272" s="52">
        <v>0</v>
      </c>
      <c r="CT272" s="52">
        <v>0</v>
      </c>
      <c r="CU272" s="25">
        <f>CV272+CW272</f>
        <v>0</v>
      </c>
      <c r="CV272" s="52">
        <v>0</v>
      </c>
      <c r="CW272" s="52">
        <v>0</v>
      </c>
      <c r="CX272" s="25">
        <f>+CY272+DB272</f>
        <v>0</v>
      </c>
      <c r="CY272" s="25">
        <f>CZ272+DA272</f>
        <v>0</v>
      </c>
      <c r="CZ272" s="52">
        <v>0</v>
      </c>
      <c r="DA272" s="52">
        <v>0</v>
      </c>
      <c r="DB272" s="25">
        <f>DC272+DD272</f>
        <v>0</v>
      </c>
      <c r="DC272" s="52">
        <v>0</v>
      </c>
      <c r="DD272" s="52">
        <v>0</v>
      </c>
      <c r="DE272" s="25">
        <f>+DF272+DI272</f>
        <v>0</v>
      </c>
      <c r="DF272" s="25">
        <f>DG272+DH272</f>
        <v>0</v>
      </c>
      <c r="DG272" s="52">
        <f t="shared" si="4017"/>
        <v>0</v>
      </c>
      <c r="DH272" s="52">
        <f t="shared" si="4017"/>
        <v>0</v>
      </c>
      <c r="DI272" s="25">
        <f>DJ272+DK272</f>
        <v>0</v>
      </c>
      <c r="DJ272" s="52">
        <f t="shared" si="4018"/>
        <v>0</v>
      </c>
      <c r="DK272" s="52">
        <f t="shared" si="4018"/>
        <v>0</v>
      </c>
      <c r="DL272" s="25">
        <f>+DM272+DP272</f>
        <v>6719.45</v>
      </c>
      <c r="DM272" s="25">
        <f>DN272+DO272</f>
        <v>0</v>
      </c>
      <c r="DN272" s="52">
        <f t="shared" si="4019"/>
        <v>0</v>
      </c>
      <c r="DO272" s="52">
        <f t="shared" si="4019"/>
        <v>0</v>
      </c>
      <c r="DP272" s="25">
        <f>DQ272+DR272</f>
        <v>6719.45</v>
      </c>
      <c r="DQ272" s="52">
        <f t="shared" si="4020"/>
        <v>6719.45</v>
      </c>
      <c r="DR272" s="52">
        <f t="shared" si="4020"/>
        <v>0</v>
      </c>
    </row>
    <row r="273" spans="1:122" s="27" customFormat="1" ht="15" customHeight="1" x14ac:dyDescent="0.25">
      <c r="A273" s="35"/>
      <c r="B273" s="62"/>
      <c r="C273" s="34" t="s">
        <v>188</v>
      </c>
      <c r="D273" s="25">
        <f>E273+H273</f>
        <v>12587.220000000001</v>
      </c>
      <c r="E273" s="25">
        <f t="shared" si="3939"/>
        <v>12587.220000000001</v>
      </c>
      <c r="F273" s="25">
        <f>SUM(F274:F275)</f>
        <v>11267.080000000002</v>
      </c>
      <c r="G273" s="25">
        <f>SUM(G274:G275)</f>
        <v>1320.1399999999999</v>
      </c>
      <c r="H273" s="25">
        <f t="shared" ref="H273" si="4021">SUM(I273:J273)</f>
        <v>0</v>
      </c>
      <c r="I273" s="25">
        <f>SUM(I274:I275)</f>
        <v>0</v>
      </c>
      <c r="J273" s="25">
        <f>SUM(J274:J275)</f>
        <v>0</v>
      </c>
      <c r="K273" s="25">
        <f t="shared" ref="K273" si="4022">L273+O273</f>
        <v>11147.85</v>
      </c>
      <c r="L273" s="25">
        <f t="shared" ref="L273" si="4023">SUM(M273:N273)</f>
        <v>11147.85</v>
      </c>
      <c r="M273" s="25">
        <f>SUM(M274:M275)</f>
        <v>8989.42</v>
      </c>
      <c r="N273" s="25">
        <f>SUM(N274:N275)</f>
        <v>2158.4299999999998</v>
      </c>
      <c r="O273" s="25">
        <f t="shared" ref="O273" si="4024">SUM(P273:Q273)</f>
        <v>0</v>
      </c>
      <c r="P273" s="25">
        <f>SUM(P274:P275)</f>
        <v>0</v>
      </c>
      <c r="Q273" s="25">
        <f>SUM(Q274:Q275)</f>
        <v>0</v>
      </c>
      <c r="R273" s="25">
        <f t="shared" ref="R273" si="4025">S273+V273</f>
        <v>17138.52</v>
      </c>
      <c r="S273" s="25">
        <f t="shared" ref="S273" si="4026">SUM(T273:U273)</f>
        <v>17138.52</v>
      </c>
      <c r="T273" s="25">
        <f>SUM(T274:T275)</f>
        <v>12547.130000000001</v>
      </c>
      <c r="U273" s="25">
        <f>SUM(U274:U275)</f>
        <v>4591.3899999999994</v>
      </c>
      <c r="V273" s="25">
        <f t="shared" ref="V273" si="4027">SUM(W273:X273)</f>
        <v>0</v>
      </c>
      <c r="W273" s="25">
        <f>SUM(W274:W275)</f>
        <v>0</v>
      </c>
      <c r="X273" s="25">
        <f>SUM(X274:X275)</f>
        <v>0</v>
      </c>
      <c r="Y273" s="25">
        <f>Z273+AC273</f>
        <v>40873.590000000004</v>
      </c>
      <c r="Z273" s="25">
        <f>SUM(AA273:AB273)</f>
        <v>40873.590000000004</v>
      </c>
      <c r="AA273" s="25">
        <f>SUM(AA274:AA275)</f>
        <v>32803.630000000005</v>
      </c>
      <c r="AB273" s="25">
        <f>SUM(AB274:AB275)</f>
        <v>8069.9599999999991</v>
      </c>
      <c r="AC273" s="25">
        <f>SUM(AD273:AE273)</f>
        <v>0</v>
      </c>
      <c r="AD273" s="25">
        <f>SUM(AD274:AD275)</f>
        <v>0</v>
      </c>
      <c r="AE273" s="25">
        <f>SUM(AE274:AE275)</f>
        <v>0</v>
      </c>
      <c r="AF273" s="25">
        <f t="shared" ref="AF273" si="4028">AG273+AJ273</f>
        <v>0</v>
      </c>
      <c r="AG273" s="25">
        <f t="shared" ref="AG273" si="4029">SUM(AH273:AI273)</f>
        <v>0</v>
      </c>
      <c r="AH273" s="25">
        <f>SUM(AH274:AH275)</f>
        <v>0</v>
      </c>
      <c r="AI273" s="25">
        <f>SUM(AI274:AI275)</f>
        <v>0</v>
      </c>
      <c r="AJ273" s="25">
        <f t="shared" ref="AJ273" si="4030">SUM(AK273:AL273)</f>
        <v>0</v>
      </c>
      <c r="AK273" s="25">
        <f>SUM(AK274:AK275)</f>
        <v>0</v>
      </c>
      <c r="AL273" s="25">
        <f>SUM(AL274:AL275)</f>
        <v>0</v>
      </c>
      <c r="AM273" s="25">
        <f t="shared" ref="AM273" si="4031">AN273+AQ273</f>
        <v>0</v>
      </c>
      <c r="AN273" s="25">
        <f t="shared" ref="AN273" si="4032">SUM(AO273:AP273)</f>
        <v>0</v>
      </c>
      <c r="AO273" s="25">
        <f>SUM(AO274:AO275)</f>
        <v>0</v>
      </c>
      <c r="AP273" s="25">
        <f>SUM(AP274:AP275)</f>
        <v>0</v>
      </c>
      <c r="AQ273" s="25">
        <f t="shared" ref="AQ273" si="4033">SUM(AR273:AS273)</f>
        <v>0</v>
      </c>
      <c r="AR273" s="25">
        <f>SUM(AR274:AR275)</f>
        <v>0</v>
      </c>
      <c r="AS273" s="25">
        <f>SUM(AS274:AS275)</f>
        <v>0</v>
      </c>
      <c r="AT273" s="25">
        <f t="shared" ref="AT273" si="4034">AU273+AX273</f>
        <v>0</v>
      </c>
      <c r="AU273" s="25">
        <f t="shared" ref="AU273" si="4035">SUM(AV273:AW273)</f>
        <v>0</v>
      </c>
      <c r="AV273" s="25">
        <f>SUM(AV274:AV275)</f>
        <v>0</v>
      </c>
      <c r="AW273" s="25">
        <f>SUM(AW274:AW275)</f>
        <v>0</v>
      </c>
      <c r="AX273" s="25">
        <f t="shared" ref="AX273" si="4036">SUM(AY273:AZ273)</f>
        <v>0</v>
      </c>
      <c r="AY273" s="25">
        <f>SUM(AY274:AY275)</f>
        <v>0</v>
      </c>
      <c r="AZ273" s="25">
        <f>SUM(AZ274:AZ275)</f>
        <v>0</v>
      </c>
      <c r="BA273" s="25">
        <f t="shared" ref="BA273" si="4037">BB273+BE273</f>
        <v>0</v>
      </c>
      <c r="BB273" s="25">
        <f t="shared" ref="BB273" si="4038">SUM(BC273:BD273)</f>
        <v>0</v>
      </c>
      <c r="BC273" s="25">
        <f>SUM(BC274:BC275)</f>
        <v>0</v>
      </c>
      <c r="BD273" s="25">
        <f>SUM(BD274:BD275)</f>
        <v>0</v>
      </c>
      <c r="BE273" s="25">
        <f t="shared" ref="BE273" si="4039">SUM(BF273:BG273)</f>
        <v>0</v>
      </c>
      <c r="BF273" s="25">
        <f>SUM(BF274:BF275)</f>
        <v>0</v>
      </c>
      <c r="BG273" s="25">
        <f>SUM(BG274:BG275)</f>
        <v>0</v>
      </c>
      <c r="BH273" s="25">
        <f t="shared" ref="BH273" si="4040">BI273+BL273</f>
        <v>0</v>
      </c>
      <c r="BI273" s="25">
        <f t="shared" ref="BI273" si="4041">SUM(BJ273:BK273)</f>
        <v>0</v>
      </c>
      <c r="BJ273" s="25">
        <f>SUM(BJ274:BJ275)</f>
        <v>0</v>
      </c>
      <c r="BK273" s="25">
        <f>SUM(BK274:BK275)</f>
        <v>0</v>
      </c>
      <c r="BL273" s="25">
        <f t="shared" ref="BL273" si="4042">SUM(BM273:BN273)</f>
        <v>0</v>
      </c>
      <c r="BM273" s="25">
        <f>SUM(BM274:BM275)</f>
        <v>0</v>
      </c>
      <c r="BN273" s="25">
        <f>SUM(BN274:BN275)</f>
        <v>0</v>
      </c>
      <c r="BO273" s="25">
        <f t="shared" ref="BO273" si="4043">BP273+BS273</f>
        <v>0</v>
      </c>
      <c r="BP273" s="25">
        <f t="shared" ref="BP273" si="4044">SUM(BQ273:BR273)</f>
        <v>0</v>
      </c>
      <c r="BQ273" s="25">
        <f>SUM(BQ274:BQ275)</f>
        <v>0</v>
      </c>
      <c r="BR273" s="25">
        <f>SUM(BR274:BR275)</f>
        <v>0</v>
      </c>
      <c r="BS273" s="25">
        <f t="shared" ref="BS273" si="4045">SUM(BT273:BU273)</f>
        <v>0</v>
      </c>
      <c r="BT273" s="25">
        <f>SUM(BT274:BT275)</f>
        <v>0</v>
      </c>
      <c r="BU273" s="25">
        <f>SUM(BU274:BU275)</f>
        <v>0</v>
      </c>
      <c r="BV273" s="25">
        <f t="shared" ref="BV273" si="4046">BW273+BZ273</f>
        <v>0</v>
      </c>
      <c r="BW273" s="25">
        <f t="shared" ref="BW273" si="4047">SUM(BX273:BY273)</f>
        <v>0</v>
      </c>
      <c r="BX273" s="25">
        <f>SUM(BX274:BX275)</f>
        <v>0</v>
      </c>
      <c r="BY273" s="25">
        <f>SUM(BY274:BY275)</f>
        <v>0</v>
      </c>
      <c r="BZ273" s="25">
        <f t="shared" ref="BZ273" si="4048">SUM(CA273:CB273)</f>
        <v>0</v>
      </c>
      <c r="CA273" s="25">
        <f>SUM(CA274:CA275)</f>
        <v>0</v>
      </c>
      <c r="CB273" s="25">
        <f>SUM(CB274:CB275)</f>
        <v>0</v>
      </c>
      <c r="CC273" s="25">
        <f t="shared" ref="CC273" si="4049">CD273+CG273</f>
        <v>0</v>
      </c>
      <c r="CD273" s="25">
        <f t="shared" ref="CD273" si="4050">SUM(CE273:CF273)</f>
        <v>0</v>
      </c>
      <c r="CE273" s="25">
        <f>SUM(CE274:CE275)</f>
        <v>0</v>
      </c>
      <c r="CF273" s="25">
        <f>SUM(CF274:CF275)</f>
        <v>0</v>
      </c>
      <c r="CG273" s="25">
        <f t="shared" ref="CG273" si="4051">SUM(CH273:CI273)</f>
        <v>0</v>
      </c>
      <c r="CH273" s="25">
        <f>SUM(CH274:CH275)</f>
        <v>0</v>
      </c>
      <c r="CI273" s="25">
        <f>SUM(CI274:CI275)</f>
        <v>0</v>
      </c>
      <c r="CJ273" s="25">
        <f t="shared" ref="CJ273" si="4052">CK273+CN273</f>
        <v>0</v>
      </c>
      <c r="CK273" s="25">
        <f t="shared" ref="CK273" si="4053">SUM(CL273:CM273)</f>
        <v>0</v>
      </c>
      <c r="CL273" s="25">
        <f>SUM(CL274:CL275)</f>
        <v>0</v>
      </c>
      <c r="CM273" s="25">
        <f>SUM(CM274:CM275)</f>
        <v>0</v>
      </c>
      <c r="CN273" s="25">
        <f t="shared" ref="CN273" si="4054">SUM(CO273:CP273)</f>
        <v>0</v>
      </c>
      <c r="CO273" s="25">
        <f>SUM(CO274:CO275)</f>
        <v>0</v>
      </c>
      <c r="CP273" s="25">
        <f>SUM(CP274:CP275)</f>
        <v>0</v>
      </c>
      <c r="CQ273" s="25">
        <f t="shared" ref="CQ273" si="4055">CR273+CU273</f>
        <v>0</v>
      </c>
      <c r="CR273" s="25">
        <f t="shared" ref="CR273" si="4056">SUM(CS273:CT273)</f>
        <v>0</v>
      </c>
      <c r="CS273" s="25">
        <f>SUM(CS274:CS275)</f>
        <v>0</v>
      </c>
      <c r="CT273" s="25">
        <f>SUM(CT274:CT275)</f>
        <v>0</v>
      </c>
      <c r="CU273" s="25">
        <f t="shared" ref="CU273" si="4057">SUM(CV273:CW273)</f>
        <v>0</v>
      </c>
      <c r="CV273" s="25">
        <f>SUM(CV274:CV275)</f>
        <v>0</v>
      </c>
      <c r="CW273" s="25">
        <f>SUM(CW274:CW275)</f>
        <v>0</v>
      </c>
      <c r="CX273" s="25">
        <f t="shared" ref="CX273" si="4058">CY273+DB273</f>
        <v>0</v>
      </c>
      <c r="CY273" s="25">
        <f t="shared" ref="CY273" si="4059">SUM(CZ273:DA273)</f>
        <v>0</v>
      </c>
      <c r="CZ273" s="25">
        <f>SUM(CZ274:CZ275)</f>
        <v>0</v>
      </c>
      <c r="DA273" s="25">
        <f>SUM(DA274:DA275)</f>
        <v>0</v>
      </c>
      <c r="DB273" s="25">
        <f t="shared" ref="DB273" si="4060">SUM(DC273:DD273)</f>
        <v>0</v>
      </c>
      <c r="DC273" s="25">
        <f>SUM(DC274:DC275)</f>
        <v>0</v>
      </c>
      <c r="DD273" s="25">
        <f>SUM(DD274:DD275)</f>
        <v>0</v>
      </c>
      <c r="DE273" s="25">
        <f t="shared" ref="DE273" si="4061">DF273+DI273</f>
        <v>0</v>
      </c>
      <c r="DF273" s="25">
        <f t="shared" ref="DF273" si="4062">SUM(DG273:DH273)</f>
        <v>0</v>
      </c>
      <c r="DG273" s="25">
        <f>SUM(DG274:DG275)</f>
        <v>0</v>
      </c>
      <c r="DH273" s="25">
        <f>SUM(DH274:DH275)</f>
        <v>0</v>
      </c>
      <c r="DI273" s="25">
        <f t="shared" ref="DI273" si="4063">SUM(DJ273:DK273)</f>
        <v>0</v>
      </c>
      <c r="DJ273" s="25">
        <f>SUM(DJ274:DJ275)</f>
        <v>0</v>
      </c>
      <c r="DK273" s="25">
        <f>SUM(DK274:DK275)</f>
        <v>0</v>
      </c>
      <c r="DL273" s="25">
        <f>DM273+DP273</f>
        <v>40873.590000000004</v>
      </c>
      <c r="DM273" s="25">
        <f>SUM(DN273:DO273)</f>
        <v>40873.590000000004</v>
      </c>
      <c r="DN273" s="25">
        <f>SUM(DN274:DN275)</f>
        <v>32803.630000000005</v>
      </c>
      <c r="DO273" s="25">
        <f>SUM(DO274:DO275)</f>
        <v>8069.9599999999991</v>
      </c>
      <c r="DP273" s="25">
        <f>SUM(DQ273:DR273)</f>
        <v>0</v>
      </c>
      <c r="DQ273" s="25">
        <f>SUM(DQ274:DQ275)</f>
        <v>0</v>
      </c>
      <c r="DR273" s="25">
        <f>SUM(DR274:DR275)</f>
        <v>0</v>
      </c>
    </row>
    <row r="274" spans="1:122" s="27" customFormat="1" ht="15" customHeight="1" x14ac:dyDescent="0.25">
      <c r="A274" s="35"/>
      <c r="B274" s="62"/>
      <c r="C274" s="36" t="s">
        <v>189</v>
      </c>
      <c r="D274" s="25">
        <f>+E274+H274</f>
        <v>0</v>
      </c>
      <c r="E274" s="25">
        <f>F274+G274</f>
        <v>0</v>
      </c>
      <c r="F274" s="52">
        <v>0</v>
      </c>
      <c r="G274" s="52">
        <v>0</v>
      </c>
      <c r="H274" s="25">
        <f>I274+J274</f>
        <v>0</v>
      </c>
      <c r="I274" s="52">
        <v>0</v>
      </c>
      <c r="J274" s="52">
        <v>0</v>
      </c>
      <c r="K274" s="25">
        <f>+L274+O274</f>
        <v>0</v>
      </c>
      <c r="L274" s="25">
        <f>M274+N274</f>
        <v>0</v>
      </c>
      <c r="M274" s="52">
        <v>0</v>
      </c>
      <c r="N274" s="52">
        <v>0</v>
      </c>
      <c r="O274" s="25">
        <f>P274+Q274</f>
        <v>0</v>
      </c>
      <c r="P274" s="52">
        <v>0</v>
      </c>
      <c r="Q274" s="52">
        <v>0</v>
      </c>
      <c r="R274" s="25">
        <f>+S274+V274</f>
        <v>324.89</v>
      </c>
      <c r="S274" s="25">
        <f>T274+U274</f>
        <v>324.89</v>
      </c>
      <c r="T274" s="52">
        <v>312.07</v>
      </c>
      <c r="U274" s="52">
        <v>12.819999999999999</v>
      </c>
      <c r="V274" s="25">
        <f>W274+X274</f>
        <v>0</v>
      </c>
      <c r="W274" s="52">
        <v>0</v>
      </c>
      <c r="X274" s="52">
        <v>0</v>
      </c>
      <c r="Y274" s="25">
        <f>+Z274+AC274</f>
        <v>324.89</v>
      </c>
      <c r="Z274" s="25">
        <f>AA274+AB274</f>
        <v>324.89</v>
      </c>
      <c r="AA274" s="52">
        <f>+F274+M274+T274</f>
        <v>312.07</v>
      </c>
      <c r="AB274" s="52">
        <f>+G274+N274+U274</f>
        <v>12.819999999999999</v>
      </c>
      <c r="AC274" s="25">
        <f>AD274+AE274</f>
        <v>0</v>
      </c>
      <c r="AD274" s="52">
        <f>+I274+P274+W274</f>
        <v>0</v>
      </c>
      <c r="AE274" s="52">
        <f>+J274+Q274+X274</f>
        <v>0</v>
      </c>
      <c r="AF274" s="25">
        <f>+AG274+AJ274</f>
        <v>0</v>
      </c>
      <c r="AG274" s="25">
        <f>AH274+AI274</f>
        <v>0</v>
      </c>
      <c r="AH274" s="52">
        <v>0</v>
      </c>
      <c r="AI274" s="52">
        <v>0</v>
      </c>
      <c r="AJ274" s="25">
        <f>AK274+AL274</f>
        <v>0</v>
      </c>
      <c r="AK274" s="52">
        <v>0</v>
      </c>
      <c r="AL274" s="52">
        <v>0</v>
      </c>
      <c r="AM274" s="25">
        <f>+AN274+AQ274</f>
        <v>0</v>
      </c>
      <c r="AN274" s="25">
        <f>AO274+AP274</f>
        <v>0</v>
      </c>
      <c r="AO274" s="52">
        <v>0</v>
      </c>
      <c r="AP274" s="52">
        <v>0</v>
      </c>
      <c r="AQ274" s="25">
        <f>AR274+AS274</f>
        <v>0</v>
      </c>
      <c r="AR274" s="52">
        <v>0</v>
      </c>
      <c r="AS274" s="52">
        <v>0</v>
      </c>
      <c r="AT274" s="25">
        <f>+AU274+AX274</f>
        <v>0</v>
      </c>
      <c r="AU274" s="25">
        <f>AV274+AW274</f>
        <v>0</v>
      </c>
      <c r="AV274" s="52">
        <v>0</v>
      </c>
      <c r="AW274" s="52">
        <v>0</v>
      </c>
      <c r="AX274" s="25">
        <f>AY274+AZ274</f>
        <v>0</v>
      </c>
      <c r="AY274" s="52">
        <v>0</v>
      </c>
      <c r="AZ274" s="52">
        <v>0</v>
      </c>
      <c r="BA274" s="25">
        <f>+BB274+BE274</f>
        <v>0</v>
      </c>
      <c r="BB274" s="25">
        <f>BC274+BD274</f>
        <v>0</v>
      </c>
      <c r="BC274" s="52">
        <f>+AH274+AO274+AV274</f>
        <v>0</v>
      </c>
      <c r="BD274" s="52">
        <f>+AI274+AP274+AW274</f>
        <v>0</v>
      </c>
      <c r="BE274" s="25">
        <f>BF274+BG274</f>
        <v>0</v>
      </c>
      <c r="BF274" s="52">
        <f>+AK274+AR274+AY274</f>
        <v>0</v>
      </c>
      <c r="BG274" s="52">
        <f>+AL274+AS274+AZ274</f>
        <v>0</v>
      </c>
      <c r="BH274" s="25">
        <f>+BI274+BL274</f>
        <v>0</v>
      </c>
      <c r="BI274" s="25">
        <f>BJ274+BK274</f>
        <v>0</v>
      </c>
      <c r="BJ274" s="52">
        <v>0</v>
      </c>
      <c r="BK274" s="52">
        <v>0</v>
      </c>
      <c r="BL274" s="25">
        <f>BM274+BN274</f>
        <v>0</v>
      </c>
      <c r="BM274" s="52">
        <v>0</v>
      </c>
      <c r="BN274" s="52">
        <v>0</v>
      </c>
      <c r="BO274" s="25">
        <f>+BP274+BS274</f>
        <v>0</v>
      </c>
      <c r="BP274" s="25">
        <f>BQ274+BR274</f>
        <v>0</v>
      </c>
      <c r="BQ274" s="52">
        <v>0</v>
      </c>
      <c r="BR274" s="52">
        <v>0</v>
      </c>
      <c r="BS274" s="25">
        <f>BT274+BU274</f>
        <v>0</v>
      </c>
      <c r="BT274" s="52">
        <v>0</v>
      </c>
      <c r="BU274" s="52">
        <v>0</v>
      </c>
      <c r="BV274" s="25">
        <f>+BW274+BZ274</f>
        <v>0</v>
      </c>
      <c r="BW274" s="25">
        <f>BX274+BY274</f>
        <v>0</v>
      </c>
      <c r="BX274" s="52">
        <v>0</v>
      </c>
      <c r="BY274" s="52">
        <v>0</v>
      </c>
      <c r="BZ274" s="25">
        <f>CA274+CB274</f>
        <v>0</v>
      </c>
      <c r="CA274" s="52">
        <v>0</v>
      </c>
      <c r="CB274" s="52">
        <v>0</v>
      </c>
      <c r="CC274" s="25">
        <f>+CD274+CG274</f>
        <v>0</v>
      </c>
      <c r="CD274" s="25">
        <f>CE274+CF274</f>
        <v>0</v>
      </c>
      <c r="CE274" s="52">
        <f>+BJ274+BQ274+BX274</f>
        <v>0</v>
      </c>
      <c r="CF274" s="52">
        <f>+BK274+BR274+BY274</f>
        <v>0</v>
      </c>
      <c r="CG274" s="25">
        <f>CH274+CI274</f>
        <v>0</v>
      </c>
      <c r="CH274" s="52">
        <f>+BM274+BT274+CA274</f>
        <v>0</v>
      </c>
      <c r="CI274" s="52">
        <f>+BN274+BU274+CB274</f>
        <v>0</v>
      </c>
      <c r="CJ274" s="25">
        <f>+CK274+CN274</f>
        <v>0</v>
      </c>
      <c r="CK274" s="25">
        <f>CL274+CM274</f>
        <v>0</v>
      </c>
      <c r="CL274" s="52">
        <v>0</v>
      </c>
      <c r="CM274" s="52">
        <v>0</v>
      </c>
      <c r="CN274" s="25">
        <f>CO274+CP274</f>
        <v>0</v>
      </c>
      <c r="CO274" s="52">
        <v>0</v>
      </c>
      <c r="CP274" s="52">
        <v>0</v>
      </c>
      <c r="CQ274" s="25">
        <f>+CR274+CU274</f>
        <v>0</v>
      </c>
      <c r="CR274" s="25">
        <f>CS274+CT274</f>
        <v>0</v>
      </c>
      <c r="CS274" s="52">
        <v>0</v>
      </c>
      <c r="CT274" s="52">
        <v>0</v>
      </c>
      <c r="CU274" s="25">
        <f>CV274+CW274</f>
        <v>0</v>
      </c>
      <c r="CV274" s="52">
        <v>0</v>
      </c>
      <c r="CW274" s="52">
        <v>0</v>
      </c>
      <c r="CX274" s="25">
        <f>+CY274+DB274</f>
        <v>0</v>
      </c>
      <c r="CY274" s="25">
        <f>CZ274+DA274</f>
        <v>0</v>
      </c>
      <c r="CZ274" s="52">
        <v>0</v>
      </c>
      <c r="DA274" s="52">
        <v>0</v>
      </c>
      <c r="DB274" s="25">
        <f>DC274+DD274</f>
        <v>0</v>
      </c>
      <c r="DC274" s="52">
        <v>0</v>
      </c>
      <c r="DD274" s="52">
        <v>0</v>
      </c>
      <c r="DE274" s="25">
        <f>+DF274+DI274</f>
        <v>0</v>
      </c>
      <c r="DF274" s="25">
        <f>DG274+DH274</f>
        <v>0</v>
      </c>
      <c r="DG274" s="52">
        <f>+CL274+CS274+CZ274</f>
        <v>0</v>
      </c>
      <c r="DH274" s="52">
        <f>+CM274+CT274+DA274</f>
        <v>0</v>
      </c>
      <c r="DI274" s="25">
        <f>DJ274+DK274</f>
        <v>0</v>
      </c>
      <c r="DJ274" s="52">
        <f>+CO274+CV274+DC274</f>
        <v>0</v>
      </c>
      <c r="DK274" s="52">
        <f>+CP274+CW274+DD274</f>
        <v>0</v>
      </c>
      <c r="DL274" s="25">
        <f>+DM274+DP274</f>
        <v>324.89</v>
      </c>
      <c r="DM274" s="25">
        <f>DN274+DO274</f>
        <v>324.89</v>
      </c>
      <c r="DN274" s="52">
        <f>AA274+BC274+CE274+DG274</f>
        <v>312.07</v>
      </c>
      <c r="DO274" s="52">
        <f>AB274+BD274+CF274+DH274</f>
        <v>12.819999999999999</v>
      </c>
      <c r="DP274" s="25">
        <f>DQ274+DR274</f>
        <v>0</v>
      </c>
      <c r="DQ274" s="52">
        <f>AD274+BF274+CH274+DJ274</f>
        <v>0</v>
      </c>
      <c r="DR274" s="52">
        <f>AE274+BG274+CI274+DK274</f>
        <v>0</v>
      </c>
    </row>
    <row r="275" spans="1:122" s="27" customFormat="1" ht="15.75" x14ac:dyDescent="0.25">
      <c r="A275" s="35"/>
      <c r="B275" s="62"/>
      <c r="C275" s="36" t="s">
        <v>190</v>
      </c>
      <c r="D275" s="25">
        <f>+E275+H275</f>
        <v>12587.220000000001</v>
      </c>
      <c r="E275" s="25">
        <f>F275+G275</f>
        <v>12587.220000000001</v>
      </c>
      <c r="F275" s="52">
        <v>11267.080000000002</v>
      </c>
      <c r="G275" s="52">
        <v>1320.1399999999999</v>
      </c>
      <c r="H275" s="25">
        <f>I275+J275</f>
        <v>0</v>
      </c>
      <c r="I275" s="52">
        <v>0</v>
      </c>
      <c r="J275" s="52">
        <v>0</v>
      </c>
      <c r="K275" s="25">
        <f>+L275+O275</f>
        <v>11147.85</v>
      </c>
      <c r="L275" s="25">
        <f>M275+N275</f>
        <v>11147.85</v>
      </c>
      <c r="M275" s="52">
        <v>8989.42</v>
      </c>
      <c r="N275" s="52">
        <v>2158.4299999999998</v>
      </c>
      <c r="O275" s="25">
        <f>P275+Q275</f>
        <v>0</v>
      </c>
      <c r="P275" s="52">
        <v>0</v>
      </c>
      <c r="Q275" s="52">
        <v>0</v>
      </c>
      <c r="R275" s="25">
        <f>+S275+V275</f>
        <v>16813.63</v>
      </c>
      <c r="S275" s="25">
        <f>T275+U275</f>
        <v>16813.63</v>
      </c>
      <c r="T275" s="52">
        <v>12235.060000000001</v>
      </c>
      <c r="U275" s="52">
        <v>4578.57</v>
      </c>
      <c r="V275" s="25">
        <f>W275+X275</f>
        <v>0</v>
      </c>
      <c r="W275" s="52">
        <v>0</v>
      </c>
      <c r="X275" s="52">
        <v>0</v>
      </c>
      <c r="Y275" s="25">
        <f>+Z275+AC275</f>
        <v>40548.699999999997</v>
      </c>
      <c r="Z275" s="25">
        <f>AA275+AB275</f>
        <v>40548.699999999997</v>
      </c>
      <c r="AA275" s="52">
        <f>+F275+M275+T275</f>
        <v>32491.56</v>
      </c>
      <c r="AB275" s="52">
        <f>+G275+N275+U275</f>
        <v>8057.1399999999994</v>
      </c>
      <c r="AC275" s="25">
        <f>AD275+AE275</f>
        <v>0</v>
      </c>
      <c r="AD275" s="52">
        <f>+I275+P275+W275</f>
        <v>0</v>
      </c>
      <c r="AE275" s="52">
        <f>+J275+Q275+X275</f>
        <v>0</v>
      </c>
      <c r="AF275" s="25">
        <f>+AG275+AJ275</f>
        <v>0</v>
      </c>
      <c r="AG275" s="25">
        <f>AH275+AI275</f>
        <v>0</v>
      </c>
      <c r="AH275" s="52">
        <v>0</v>
      </c>
      <c r="AI275" s="52">
        <v>0</v>
      </c>
      <c r="AJ275" s="25">
        <f>AK275+AL275</f>
        <v>0</v>
      </c>
      <c r="AK275" s="52">
        <v>0</v>
      </c>
      <c r="AL275" s="52">
        <v>0</v>
      </c>
      <c r="AM275" s="25">
        <f>+AN275+AQ275</f>
        <v>0</v>
      </c>
      <c r="AN275" s="25">
        <f>AO275+AP275</f>
        <v>0</v>
      </c>
      <c r="AO275" s="52">
        <v>0</v>
      </c>
      <c r="AP275" s="52">
        <v>0</v>
      </c>
      <c r="AQ275" s="25">
        <f>AR275+AS275</f>
        <v>0</v>
      </c>
      <c r="AR275" s="52">
        <v>0</v>
      </c>
      <c r="AS275" s="52">
        <v>0</v>
      </c>
      <c r="AT275" s="25">
        <f>+AU275+AX275</f>
        <v>0</v>
      </c>
      <c r="AU275" s="25">
        <f>AV275+AW275</f>
        <v>0</v>
      </c>
      <c r="AV275" s="52">
        <v>0</v>
      </c>
      <c r="AW275" s="52">
        <v>0</v>
      </c>
      <c r="AX275" s="25">
        <f>AY275+AZ275</f>
        <v>0</v>
      </c>
      <c r="AY275" s="52">
        <v>0</v>
      </c>
      <c r="AZ275" s="52">
        <v>0</v>
      </c>
      <c r="BA275" s="25">
        <f>+BB275+BE275</f>
        <v>0</v>
      </c>
      <c r="BB275" s="25">
        <f>BC275+BD275</f>
        <v>0</v>
      </c>
      <c r="BC275" s="52">
        <f>+AH275+AO275+AV275</f>
        <v>0</v>
      </c>
      <c r="BD275" s="52">
        <f>+AI275+AP275+AW275</f>
        <v>0</v>
      </c>
      <c r="BE275" s="25">
        <f>BF275+BG275</f>
        <v>0</v>
      </c>
      <c r="BF275" s="52">
        <f>+AK275+AR275+AY275</f>
        <v>0</v>
      </c>
      <c r="BG275" s="52">
        <f>+AL275+AS275+AZ275</f>
        <v>0</v>
      </c>
      <c r="BH275" s="25">
        <f>+BI275+BL275</f>
        <v>0</v>
      </c>
      <c r="BI275" s="25">
        <f>BJ275+BK275</f>
        <v>0</v>
      </c>
      <c r="BJ275" s="52">
        <v>0</v>
      </c>
      <c r="BK275" s="52">
        <v>0</v>
      </c>
      <c r="BL275" s="25">
        <f>BM275+BN275</f>
        <v>0</v>
      </c>
      <c r="BM275" s="52">
        <v>0</v>
      </c>
      <c r="BN275" s="52">
        <v>0</v>
      </c>
      <c r="BO275" s="25">
        <f>+BP275+BS275</f>
        <v>0</v>
      </c>
      <c r="BP275" s="25">
        <f>BQ275+BR275</f>
        <v>0</v>
      </c>
      <c r="BQ275" s="52">
        <v>0</v>
      </c>
      <c r="BR275" s="52">
        <v>0</v>
      </c>
      <c r="BS275" s="25">
        <f>BT275+BU275</f>
        <v>0</v>
      </c>
      <c r="BT275" s="52">
        <v>0</v>
      </c>
      <c r="BU275" s="52">
        <v>0</v>
      </c>
      <c r="BV275" s="25">
        <f>+BW275+BZ275</f>
        <v>0</v>
      </c>
      <c r="BW275" s="25">
        <f>BX275+BY275</f>
        <v>0</v>
      </c>
      <c r="BX275" s="52">
        <v>0</v>
      </c>
      <c r="BY275" s="52">
        <v>0</v>
      </c>
      <c r="BZ275" s="25">
        <f>CA275+CB275</f>
        <v>0</v>
      </c>
      <c r="CA275" s="52">
        <v>0</v>
      </c>
      <c r="CB275" s="52">
        <v>0</v>
      </c>
      <c r="CC275" s="25">
        <f>+CD275+CG275</f>
        <v>0</v>
      </c>
      <c r="CD275" s="25">
        <f>CE275+CF275</f>
        <v>0</v>
      </c>
      <c r="CE275" s="52">
        <f>+BJ275+BQ275+BX275</f>
        <v>0</v>
      </c>
      <c r="CF275" s="52">
        <f>+BK275+BR275+BY275</f>
        <v>0</v>
      </c>
      <c r="CG275" s="25">
        <f>CH275+CI275</f>
        <v>0</v>
      </c>
      <c r="CH275" s="52">
        <f>+BM275+BT275+CA275</f>
        <v>0</v>
      </c>
      <c r="CI275" s="52">
        <f>+BN275+BU275+CB275</f>
        <v>0</v>
      </c>
      <c r="CJ275" s="25">
        <f>+CK275+CN275</f>
        <v>0</v>
      </c>
      <c r="CK275" s="25">
        <f>CL275+CM275</f>
        <v>0</v>
      </c>
      <c r="CL275" s="52">
        <v>0</v>
      </c>
      <c r="CM275" s="52">
        <v>0</v>
      </c>
      <c r="CN275" s="25">
        <f>CO275+CP275</f>
        <v>0</v>
      </c>
      <c r="CO275" s="52">
        <v>0</v>
      </c>
      <c r="CP275" s="52">
        <v>0</v>
      </c>
      <c r="CQ275" s="25">
        <f>+CR275+CU275</f>
        <v>0</v>
      </c>
      <c r="CR275" s="25">
        <f>CS275+CT275</f>
        <v>0</v>
      </c>
      <c r="CS275" s="52">
        <v>0</v>
      </c>
      <c r="CT275" s="52">
        <v>0</v>
      </c>
      <c r="CU275" s="25">
        <f>CV275+CW275</f>
        <v>0</v>
      </c>
      <c r="CV275" s="52">
        <v>0</v>
      </c>
      <c r="CW275" s="52">
        <v>0</v>
      </c>
      <c r="CX275" s="25">
        <f>+CY275+DB275</f>
        <v>0</v>
      </c>
      <c r="CY275" s="25">
        <f>CZ275+DA275</f>
        <v>0</v>
      </c>
      <c r="CZ275" s="52">
        <v>0</v>
      </c>
      <c r="DA275" s="52">
        <v>0</v>
      </c>
      <c r="DB275" s="25">
        <f>DC275+DD275</f>
        <v>0</v>
      </c>
      <c r="DC275" s="52">
        <v>0</v>
      </c>
      <c r="DD275" s="52">
        <v>0</v>
      </c>
      <c r="DE275" s="25">
        <f>+DF275+DI275</f>
        <v>0</v>
      </c>
      <c r="DF275" s="25">
        <f>DG275+DH275</f>
        <v>0</v>
      </c>
      <c r="DG275" s="52">
        <f>+CL275+CS275+CZ275</f>
        <v>0</v>
      </c>
      <c r="DH275" s="52">
        <f>+CM275+CT275+DA275</f>
        <v>0</v>
      </c>
      <c r="DI275" s="25">
        <f>DJ275+DK275</f>
        <v>0</v>
      </c>
      <c r="DJ275" s="52">
        <f>+CO275+CV275+DC275</f>
        <v>0</v>
      </c>
      <c r="DK275" s="52">
        <f>+CP275+CW275+DD275</f>
        <v>0</v>
      </c>
      <c r="DL275" s="25">
        <f>+DM275+DP275</f>
        <v>40548.699999999997</v>
      </c>
      <c r="DM275" s="25">
        <f>DN275+DO275</f>
        <v>40548.699999999997</v>
      </c>
      <c r="DN275" s="52">
        <f>AA275+BC275+CE275+DG275</f>
        <v>32491.56</v>
      </c>
      <c r="DO275" s="52">
        <f>AB275+BD275+CF275+DH275</f>
        <v>8057.1399999999994</v>
      </c>
      <c r="DP275" s="25">
        <f>DQ275+DR275</f>
        <v>0</v>
      </c>
      <c r="DQ275" s="52">
        <f>AD275+BF275+CH275+DJ275</f>
        <v>0</v>
      </c>
      <c r="DR275" s="52">
        <f>AE275+BG275+CI275+DK275</f>
        <v>0</v>
      </c>
    </row>
    <row r="276" spans="1:122" s="27" customFormat="1" ht="15" customHeight="1" x14ac:dyDescent="0.25">
      <c r="A276" s="35"/>
      <c r="B276" s="62"/>
      <c r="C276" s="34" t="s">
        <v>191</v>
      </c>
      <c r="D276" s="25">
        <f>E276+H276</f>
        <v>14478.42</v>
      </c>
      <c r="E276" s="25">
        <f t="shared" si="3939"/>
        <v>14478.42</v>
      </c>
      <c r="F276" s="25">
        <f>SUM(F277:F278)</f>
        <v>12786.54</v>
      </c>
      <c r="G276" s="25">
        <f>SUM(G277:G278)</f>
        <v>1691.8799999999999</v>
      </c>
      <c r="H276" s="25">
        <f t="shared" ref="H276" si="4064">SUM(I276:J276)</f>
        <v>0</v>
      </c>
      <c r="I276" s="25">
        <f>SUM(I277:I278)</f>
        <v>0</v>
      </c>
      <c r="J276" s="25">
        <f>SUM(J277:J278)</f>
        <v>0</v>
      </c>
      <c r="K276" s="25">
        <f t="shared" ref="K276" si="4065">L276+O276</f>
        <v>13922.34</v>
      </c>
      <c r="L276" s="25">
        <f t="shared" ref="L276" si="4066">SUM(M276:N276)</f>
        <v>13922.34</v>
      </c>
      <c r="M276" s="25">
        <f t="shared" ref="M276:N276" si="4067">SUM(M277:M278)</f>
        <v>12477.32</v>
      </c>
      <c r="N276" s="25">
        <f t="shared" si="4067"/>
        <v>1445.0199999999998</v>
      </c>
      <c r="O276" s="25">
        <f t="shared" ref="O276" si="4068">SUM(P276:Q276)</f>
        <v>0</v>
      </c>
      <c r="P276" s="25">
        <f t="shared" ref="P276:Q276" si="4069">SUM(P277:P278)</f>
        <v>0</v>
      </c>
      <c r="Q276" s="25">
        <f t="shared" si="4069"/>
        <v>0</v>
      </c>
      <c r="R276" s="25">
        <f t="shared" ref="R276" si="4070">S276+V276</f>
        <v>17254.450000000004</v>
      </c>
      <c r="S276" s="25">
        <f t="shared" ref="S276" si="4071">SUM(T276:U276)</f>
        <v>17254.450000000004</v>
      </c>
      <c r="T276" s="25">
        <f t="shared" ref="T276:U276" si="4072">SUM(T277:T278)</f>
        <v>14764.020000000006</v>
      </c>
      <c r="U276" s="25">
        <f t="shared" si="4072"/>
        <v>2490.4299999999998</v>
      </c>
      <c r="V276" s="25">
        <f t="shared" ref="V276" si="4073">SUM(W276:X276)</f>
        <v>0</v>
      </c>
      <c r="W276" s="25">
        <f t="shared" ref="W276:X276" si="4074">SUM(W277:W278)</f>
        <v>0</v>
      </c>
      <c r="X276" s="25">
        <f t="shared" si="4074"/>
        <v>0</v>
      </c>
      <c r="Y276" s="25">
        <f>Z276+AC276</f>
        <v>45655.210000000006</v>
      </c>
      <c r="Z276" s="25">
        <f>SUM(AA276:AB276)</f>
        <v>45655.210000000006</v>
      </c>
      <c r="AA276" s="25">
        <f>SUM(AA277:AA279)</f>
        <v>40027.880000000005</v>
      </c>
      <c r="AB276" s="25">
        <f>SUM(AB277:AB279)</f>
        <v>5627.329999999999</v>
      </c>
      <c r="AC276" s="25">
        <f>SUM(AD276:AE276)</f>
        <v>0</v>
      </c>
      <c r="AD276" s="25">
        <f>SUM(AD277:AD279)</f>
        <v>0</v>
      </c>
      <c r="AE276" s="25">
        <f>SUM(AE277:AE279)</f>
        <v>0</v>
      </c>
      <c r="AF276" s="25">
        <f t="shared" ref="AF276" si="4075">AG276+AJ276</f>
        <v>0</v>
      </c>
      <c r="AG276" s="25">
        <f t="shared" ref="AG276" si="4076">SUM(AH276:AI276)</f>
        <v>0</v>
      </c>
      <c r="AH276" s="25">
        <f>SUM(AH277:AH278)</f>
        <v>0</v>
      </c>
      <c r="AI276" s="25">
        <f>SUM(AI277:AI278)</f>
        <v>0</v>
      </c>
      <c r="AJ276" s="25">
        <f t="shared" ref="AJ276" si="4077">SUM(AK276:AL276)</f>
        <v>0</v>
      </c>
      <c r="AK276" s="25">
        <f>SUM(AK277:AK278)</f>
        <v>0</v>
      </c>
      <c r="AL276" s="25">
        <f>SUM(AL277:AL278)</f>
        <v>0</v>
      </c>
      <c r="AM276" s="25">
        <f t="shared" ref="AM276" si="4078">AN276+AQ276</f>
        <v>0</v>
      </c>
      <c r="AN276" s="25">
        <f t="shared" ref="AN276" si="4079">SUM(AO276:AP276)</f>
        <v>0</v>
      </c>
      <c r="AO276" s="25">
        <f t="shared" ref="AO276:AP276" si="4080">SUM(AO277:AO278)</f>
        <v>0</v>
      </c>
      <c r="AP276" s="25">
        <f t="shared" si="4080"/>
        <v>0</v>
      </c>
      <c r="AQ276" s="25">
        <f t="shared" ref="AQ276" si="4081">SUM(AR276:AS276)</f>
        <v>0</v>
      </c>
      <c r="AR276" s="25">
        <f t="shared" ref="AR276:AS276" si="4082">SUM(AR277:AR278)</f>
        <v>0</v>
      </c>
      <c r="AS276" s="25">
        <f t="shared" si="4082"/>
        <v>0</v>
      </c>
      <c r="AT276" s="25">
        <f t="shared" ref="AT276" si="4083">AU276+AX276</f>
        <v>0</v>
      </c>
      <c r="AU276" s="25">
        <f t="shared" ref="AU276" si="4084">SUM(AV276:AW276)</f>
        <v>0</v>
      </c>
      <c r="AV276" s="25">
        <f t="shared" ref="AV276:AW276" si="4085">SUM(AV277:AV278)</f>
        <v>0</v>
      </c>
      <c r="AW276" s="25">
        <f t="shared" si="4085"/>
        <v>0</v>
      </c>
      <c r="AX276" s="25">
        <f t="shared" ref="AX276" si="4086">SUM(AY276:AZ276)</f>
        <v>0</v>
      </c>
      <c r="AY276" s="25">
        <f t="shared" ref="AY276:AZ276" si="4087">SUM(AY277:AY278)</f>
        <v>0</v>
      </c>
      <c r="AZ276" s="25">
        <f t="shared" si="4087"/>
        <v>0</v>
      </c>
      <c r="BA276" s="25">
        <f t="shared" ref="BA276" si="4088">BB276+BE276</f>
        <v>0</v>
      </c>
      <c r="BB276" s="25">
        <f t="shared" ref="BB276" si="4089">SUM(BC276:BD276)</f>
        <v>0</v>
      </c>
      <c r="BC276" s="25">
        <f t="shared" ref="BC276:BD276" si="4090">SUM(BC277:BC279)</f>
        <v>0</v>
      </c>
      <c r="BD276" s="25">
        <f t="shared" si="4090"/>
        <v>0</v>
      </c>
      <c r="BE276" s="25">
        <f t="shared" ref="BE276" si="4091">SUM(BF276:BG276)</f>
        <v>0</v>
      </c>
      <c r="BF276" s="25">
        <f t="shared" ref="BF276:BG276" si="4092">SUM(BF277:BF279)</f>
        <v>0</v>
      </c>
      <c r="BG276" s="25">
        <f t="shared" si="4092"/>
        <v>0</v>
      </c>
      <c r="BH276" s="25">
        <f t="shared" ref="BH276" si="4093">BI276+BL276</f>
        <v>0</v>
      </c>
      <c r="BI276" s="25">
        <f t="shared" ref="BI276" si="4094">SUM(BJ276:BK276)</f>
        <v>0</v>
      </c>
      <c r="BJ276" s="25">
        <f>SUM(BJ277:BJ278)</f>
        <v>0</v>
      </c>
      <c r="BK276" s="25">
        <f>SUM(BK277:BK278)</f>
        <v>0</v>
      </c>
      <c r="BL276" s="25">
        <f t="shared" ref="BL276" si="4095">SUM(BM276:BN276)</f>
        <v>0</v>
      </c>
      <c r="BM276" s="25">
        <f>SUM(BM277:BM278)</f>
        <v>0</v>
      </c>
      <c r="BN276" s="25">
        <f>SUM(BN277:BN278)</f>
        <v>0</v>
      </c>
      <c r="BO276" s="25">
        <f t="shared" ref="BO276" si="4096">BP276+BS276</f>
        <v>0</v>
      </c>
      <c r="BP276" s="25">
        <f t="shared" ref="BP276" si="4097">SUM(BQ276:BR276)</f>
        <v>0</v>
      </c>
      <c r="BQ276" s="25">
        <f t="shared" ref="BQ276:BR276" si="4098">SUM(BQ277:BQ278)</f>
        <v>0</v>
      </c>
      <c r="BR276" s="25">
        <f t="shared" si="4098"/>
        <v>0</v>
      </c>
      <c r="BS276" s="25">
        <f t="shared" ref="BS276" si="4099">SUM(BT276:BU276)</f>
        <v>0</v>
      </c>
      <c r="BT276" s="25">
        <f t="shared" ref="BT276:BU276" si="4100">SUM(BT277:BT278)</f>
        <v>0</v>
      </c>
      <c r="BU276" s="25">
        <f t="shared" si="4100"/>
        <v>0</v>
      </c>
      <c r="BV276" s="25">
        <f t="shared" ref="BV276" si="4101">BW276+BZ276</f>
        <v>0</v>
      </c>
      <c r="BW276" s="25">
        <f t="shared" ref="BW276" si="4102">SUM(BX276:BY276)</f>
        <v>0</v>
      </c>
      <c r="BX276" s="25">
        <f t="shared" ref="BX276:BY276" si="4103">SUM(BX277:BX278)</f>
        <v>0</v>
      </c>
      <c r="BY276" s="25">
        <f t="shared" si="4103"/>
        <v>0</v>
      </c>
      <c r="BZ276" s="25">
        <f t="shared" ref="BZ276" si="4104">SUM(CA276:CB276)</f>
        <v>0</v>
      </c>
      <c r="CA276" s="25">
        <f t="shared" ref="CA276:CB276" si="4105">SUM(CA277:CA278)</f>
        <v>0</v>
      </c>
      <c r="CB276" s="25">
        <f t="shared" si="4105"/>
        <v>0</v>
      </c>
      <c r="CC276" s="25">
        <f t="shared" ref="CC276" si="4106">CD276+CG276</f>
        <v>0</v>
      </c>
      <c r="CD276" s="25">
        <f t="shared" ref="CD276" si="4107">SUM(CE276:CF276)</f>
        <v>0</v>
      </c>
      <c r="CE276" s="25">
        <f t="shared" ref="CE276:CF276" si="4108">SUM(CE277:CE279)</f>
        <v>0</v>
      </c>
      <c r="CF276" s="25">
        <f t="shared" si="4108"/>
        <v>0</v>
      </c>
      <c r="CG276" s="25">
        <f t="shared" ref="CG276" si="4109">SUM(CH276:CI276)</f>
        <v>0</v>
      </c>
      <c r="CH276" s="25">
        <f t="shared" ref="CH276:CI276" si="4110">SUM(CH277:CH279)</f>
        <v>0</v>
      </c>
      <c r="CI276" s="25">
        <f t="shared" si="4110"/>
        <v>0</v>
      </c>
      <c r="CJ276" s="25">
        <f t="shared" ref="CJ276" si="4111">CK276+CN276</f>
        <v>0</v>
      </c>
      <c r="CK276" s="25">
        <f t="shared" ref="CK276" si="4112">SUM(CL276:CM276)</f>
        <v>0</v>
      </c>
      <c r="CL276" s="25">
        <f>SUM(CL277:CL278)</f>
        <v>0</v>
      </c>
      <c r="CM276" s="25">
        <f>SUM(CM277:CM278)</f>
        <v>0</v>
      </c>
      <c r="CN276" s="25">
        <f t="shared" ref="CN276" si="4113">SUM(CO276:CP276)</f>
        <v>0</v>
      </c>
      <c r="CO276" s="25">
        <f>SUM(CO277:CO278)</f>
        <v>0</v>
      </c>
      <c r="CP276" s="25">
        <f>SUM(CP277:CP278)</f>
        <v>0</v>
      </c>
      <c r="CQ276" s="25">
        <f t="shared" ref="CQ276" si="4114">CR276+CU276</f>
        <v>0</v>
      </c>
      <c r="CR276" s="25">
        <f t="shared" ref="CR276" si="4115">SUM(CS276:CT276)</f>
        <v>0</v>
      </c>
      <c r="CS276" s="25">
        <f t="shared" ref="CS276:CT276" si="4116">SUM(CS277:CS278)</f>
        <v>0</v>
      </c>
      <c r="CT276" s="25">
        <f t="shared" si="4116"/>
        <v>0</v>
      </c>
      <c r="CU276" s="25">
        <f t="shared" ref="CU276" si="4117">SUM(CV276:CW276)</f>
        <v>0</v>
      </c>
      <c r="CV276" s="25">
        <f t="shared" ref="CV276:CW276" si="4118">SUM(CV277:CV278)</f>
        <v>0</v>
      </c>
      <c r="CW276" s="25">
        <f t="shared" si="4118"/>
        <v>0</v>
      </c>
      <c r="CX276" s="25">
        <f t="shared" ref="CX276" si="4119">CY276+DB276</f>
        <v>0</v>
      </c>
      <c r="CY276" s="25">
        <f t="shared" ref="CY276" si="4120">SUM(CZ276:DA276)</f>
        <v>0</v>
      </c>
      <c r="CZ276" s="25">
        <f t="shared" ref="CZ276:DA276" si="4121">SUM(CZ277:CZ278)</f>
        <v>0</v>
      </c>
      <c r="DA276" s="25">
        <f t="shared" si="4121"/>
        <v>0</v>
      </c>
      <c r="DB276" s="25">
        <f t="shared" ref="DB276" si="4122">SUM(DC276:DD276)</f>
        <v>0</v>
      </c>
      <c r="DC276" s="25">
        <f t="shared" ref="DC276:DD276" si="4123">SUM(DC277:DC278)</f>
        <v>0</v>
      </c>
      <c r="DD276" s="25">
        <f t="shared" si="4123"/>
        <v>0</v>
      </c>
      <c r="DE276" s="25">
        <f t="shared" ref="DE276" si="4124">DF276+DI276</f>
        <v>0</v>
      </c>
      <c r="DF276" s="25">
        <f t="shared" ref="DF276" si="4125">SUM(DG276:DH276)</f>
        <v>0</v>
      </c>
      <c r="DG276" s="25">
        <f t="shared" ref="DG276:DH276" si="4126">SUM(DG277:DG279)</f>
        <v>0</v>
      </c>
      <c r="DH276" s="25">
        <f t="shared" si="4126"/>
        <v>0</v>
      </c>
      <c r="DI276" s="25">
        <f t="shared" ref="DI276" si="4127">SUM(DJ276:DK276)</f>
        <v>0</v>
      </c>
      <c r="DJ276" s="25">
        <f t="shared" ref="DJ276:DK276" si="4128">SUM(DJ277:DJ279)</f>
        <v>0</v>
      </c>
      <c r="DK276" s="25">
        <f t="shared" si="4128"/>
        <v>0</v>
      </c>
      <c r="DL276" s="25">
        <f>DM276+DP276</f>
        <v>45655.210000000006</v>
      </c>
      <c r="DM276" s="25">
        <f>SUM(DN276:DO276)</f>
        <v>45655.210000000006</v>
      </c>
      <c r="DN276" s="25">
        <f>SUM(DN277:DN279)</f>
        <v>40027.880000000005</v>
      </c>
      <c r="DO276" s="25">
        <f>SUM(DO277:DO279)</f>
        <v>5627.329999999999</v>
      </c>
      <c r="DP276" s="25">
        <f>SUM(DQ276:DR276)</f>
        <v>0</v>
      </c>
      <c r="DQ276" s="25">
        <f>SUM(DQ277:DQ279)</f>
        <v>0</v>
      </c>
      <c r="DR276" s="25">
        <f>SUM(DR277:DR279)</f>
        <v>0</v>
      </c>
    </row>
    <row r="277" spans="1:122" s="27" customFormat="1" ht="15" customHeight="1" x14ac:dyDescent="0.25">
      <c r="A277" s="35"/>
      <c r="B277" s="62"/>
      <c r="C277" s="36" t="s">
        <v>192</v>
      </c>
      <c r="D277" s="25">
        <f>+E277+H277</f>
        <v>682.39000000000021</v>
      </c>
      <c r="E277" s="25">
        <f>F277+G277</f>
        <v>682.39000000000021</v>
      </c>
      <c r="F277" s="52">
        <v>387.06000000000006</v>
      </c>
      <c r="G277" s="52">
        <v>295.33000000000015</v>
      </c>
      <c r="H277" s="25">
        <f>I277+J277</f>
        <v>0</v>
      </c>
      <c r="I277" s="52">
        <v>0</v>
      </c>
      <c r="J277" s="52">
        <v>0</v>
      </c>
      <c r="K277" s="25">
        <f>+L277+O277</f>
        <v>400.05</v>
      </c>
      <c r="L277" s="25">
        <f>M277+N277</f>
        <v>400.05</v>
      </c>
      <c r="M277" s="52">
        <v>255.37000000000003</v>
      </c>
      <c r="N277" s="52">
        <v>144.67999999999998</v>
      </c>
      <c r="O277" s="25">
        <f>P277+Q277</f>
        <v>0</v>
      </c>
      <c r="P277" s="52">
        <v>0</v>
      </c>
      <c r="Q277" s="52">
        <v>0</v>
      </c>
      <c r="R277" s="25">
        <f>+S277+V277</f>
        <v>1316.47</v>
      </c>
      <c r="S277" s="25">
        <f>T277+U277</f>
        <v>1316.47</v>
      </c>
      <c r="T277" s="52">
        <v>1196.49</v>
      </c>
      <c r="U277" s="52">
        <v>119.97999999999995</v>
      </c>
      <c r="V277" s="25">
        <f>W277+X277</f>
        <v>0</v>
      </c>
      <c r="W277" s="52">
        <v>0</v>
      </c>
      <c r="X277" s="52">
        <v>0</v>
      </c>
      <c r="Y277" s="25">
        <f>+Z277+AC277</f>
        <v>2398.91</v>
      </c>
      <c r="Z277" s="25">
        <f>AA277+AB277</f>
        <v>2398.91</v>
      </c>
      <c r="AA277" s="52">
        <f>+F277+M277+T277</f>
        <v>1838.92</v>
      </c>
      <c r="AB277" s="52">
        <f>+G277+N277+U277</f>
        <v>559.99</v>
      </c>
      <c r="AC277" s="25">
        <f>AD277+AE277</f>
        <v>0</v>
      </c>
      <c r="AD277" s="52">
        <f>+I277+P277+W277</f>
        <v>0</v>
      </c>
      <c r="AE277" s="52">
        <f>+J277+Q277+X277</f>
        <v>0</v>
      </c>
      <c r="AF277" s="25">
        <f>+AG277+AJ277</f>
        <v>0</v>
      </c>
      <c r="AG277" s="25">
        <f>AH277+AI277</f>
        <v>0</v>
      </c>
      <c r="AH277" s="52">
        <v>0</v>
      </c>
      <c r="AI277" s="52">
        <v>0</v>
      </c>
      <c r="AJ277" s="25">
        <f>AK277+AL277</f>
        <v>0</v>
      </c>
      <c r="AK277" s="52">
        <v>0</v>
      </c>
      <c r="AL277" s="52">
        <v>0</v>
      </c>
      <c r="AM277" s="25">
        <f>+AN277+AQ277</f>
        <v>0</v>
      </c>
      <c r="AN277" s="25">
        <f>AO277+AP277</f>
        <v>0</v>
      </c>
      <c r="AO277" s="52">
        <v>0</v>
      </c>
      <c r="AP277" s="52">
        <v>0</v>
      </c>
      <c r="AQ277" s="25">
        <f>AR277+AS277</f>
        <v>0</v>
      </c>
      <c r="AR277" s="52">
        <v>0</v>
      </c>
      <c r="AS277" s="52">
        <v>0</v>
      </c>
      <c r="AT277" s="25">
        <f>+AU277+AX277</f>
        <v>0</v>
      </c>
      <c r="AU277" s="25">
        <f>AV277+AW277</f>
        <v>0</v>
      </c>
      <c r="AV277" s="52">
        <v>0</v>
      </c>
      <c r="AW277" s="52">
        <v>0</v>
      </c>
      <c r="AX277" s="25">
        <f>AY277+AZ277</f>
        <v>0</v>
      </c>
      <c r="AY277" s="52">
        <v>0</v>
      </c>
      <c r="AZ277" s="52">
        <v>0</v>
      </c>
      <c r="BA277" s="25">
        <f>+BB277+BE277</f>
        <v>0</v>
      </c>
      <c r="BB277" s="25">
        <f>BC277+BD277</f>
        <v>0</v>
      </c>
      <c r="BC277" s="52">
        <f>+AH277+AO277+AV277</f>
        <v>0</v>
      </c>
      <c r="BD277" s="52">
        <f>+AI277+AP277+AW277</f>
        <v>0</v>
      </c>
      <c r="BE277" s="25">
        <f>BF277+BG277</f>
        <v>0</v>
      </c>
      <c r="BF277" s="52">
        <f>+AK277+AR277+AY277</f>
        <v>0</v>
      </c>
      <c r="BG277" s="52">
        <f>+AL277+AS277+AZ277</f>
        <v>0</v>
      </c>
      <c r="BH277" s="25">
        <f>+BI277+BL277</f>
        <v>0</v>
      </c>
      <c r="BI277" s="25">
        <f>BJ277+BK277</f>
        <v>0</v>
      </c>
      <c r="BJ277" s="52">
        <v>0</v>
      </c>
      <c r="BK277" s="52">
        <v>0</v>
      </c>
      <c r="BL277" s="25">
        <f>BM277+BN277</f>
        <v>0</v>
      </c>
      <c r="BM277" s="52">
        <v>0</v>
      </c>
      <c r="BN277" s="52">
        <v>0</v>
      </c>
      <c r="BO277" s="25">
        <f>+BP277+BS277</f>
        <v>0</v>
      </c>
      <c r="BP277" s="25">
        <f>BQ277+BR277</f>
        <v>0</v>
      </c>
      <c r="BQ277" s="52">
        <v>0</v>
      </c>
      <c r="BR277" s="52">
        <v>0</v>
      </c>
      <c r="BS277" s="25">
        <f>BT277+BU277</f>
        <v>0</v>
      </c>
      <c r="BT277" s="52">
        <v>0</v>
      </c>
      <c r="BU277" s="52">
        <v>0</v>
      </c>
      <c r="BV277" s="25">
        <f>+BW277+BZ277</f>
        <v>0</v>
      </c>
      <c r="BW277" s="25">
        <f>BX277+BY277</f>
        <v>0</v>
      </c>
      <c r="BX277" s="52">
        <v>0</v>
      </c>
      <c r="BY277" s="52">
        <v>0</v>
      </c>
      <c r="BZ277" s="25">
        <f>CA277+CB277</f>
        <v>0</v>
      </c>
      <c r="CA277" s="52">
        <v>0</v>
      </c>
      <c r="CB277" s="52">
        <v>0</v>
      </c>
      <c r="CC277" s="25">
        <f>+CD277+CG277</f>
        <v>0</v>
      </c>
      <c r="CD277" s="25">
        <f>CE277+CF277</f>
        <v>0</v>
      </c>
      <c r="CE277" s="52">
        <f>+BJ277+BQ277+BX277</f>
        <v>0</v>
      </c>
      <c r="CF277" s="52">
        <f>+BK277+BR277+BY277</f>
        <v>0</v>
      </c>
      <c r="CG277" s="25">
        <f>CH277+CI277</f>
        <v>0</v>
      </c>
      <c r="CH277" s="52">
        <f>+BM277+BT277+CA277</f>
        <v>0</v>
      </c>
      <c r="CI277" s="52">
        <f>+BN277+BU277+CB277</f>
        <v>0</v>
      </c>
      <c r="CJ277" s="25">
        <f>+CK277+CN277</f>
        <v>0</v>
      </c>
      <c r="CK277" s="25">
        <f>CL277+CM277</f>
        <v>0</v>
      </c>
      <c r="CL277" s="52">
        <v>0</v>
      </c>
      <c r="CM277" s="52">
        <v>0</v>
      </c>
      <c r="CN277" s="25">
        <f>CO277+CP277</f>
        <v>0</v>
      </c>
      <c r="CO277" s="52">
        <v>0</v>
      </c>
      <c r="CP277" s="52">
        <v>0</v>
      </c>
      <c r="CQ277" s="25">
        <f>+CR277+CU277</f>
        <v>0</v>
      </c>
      <c r="CR277" s="25">
        <f>CS277+CT277</f>
        <v>0</v>
      </c>
      <c r="CS277" s="52">
        <v>0</v>
      </c>
      <c r="CT277" s="52">
        <v>0</v>
      </c>
      <c r="CU277" s="25">
        <f>CV277+CW277</f>
        <v>0</v>
      </c>
      <c r="CV277" s="52">
        <v>0</v>
      </c>
      <c r="CW277" s="52">
        <v>0</v>
      </c>
      <c r="CX277" s="25">
        <f>+CY277+DB277</f>
        <v>0</v>
      </c>
      <c r="CY277" s="25">
        <f>CZ277+DA277</f>
        <v>0</v>
      </c>
      <c r="CZ277" s="52">
        <v>0</v>
      </c>
      <c r="DA277" s="52">
        <v>0</v>
      </c>
      <c r="DB277" s="25">
        <f>DC277+DD277</f>
        <v>0</v>
      </c>
      <c r="DC277" s="52">
        <v>0</v>
      </c>
      <c r="DD277" s="52">
        <v>0</v>
      </c>
      <c r="DE277" s="25">
        <f>+DF277+DI277</f>
        <v>0</v>
      </c>
      <c r="DF277" s="25">
        <f>DG277+DH277</f>
        <v>0</v>
      </c>
      <c r="DG277" s="52">
        <f>+CL277+CS277+CZ277</f>
        <v>0</v>
      </c>
      <c r="DH277" s="52">
        <f>+CM277+CT277+DA277</f>
        <v>0</v>
      </c>
      <c r="DI277" s="25">
        <f>DJ277+DK277</f>
        <v>0</v>
      </c>
      <c r="DJ277" s="52">
        <f>+CO277+CV277+DC277</f>
        <v>0</v>
      </c>
      <c r="DK277" s="52">
        <f>+CP277+CW277+DD277</f>
        <v>0</v>
      </c>
      <c r="DL277" s="25">
        <f>+DM277+DP277</f>
        <v>2398.91</v>
      </c>
      <c r="DM277" s="25">
        <f>DN277+DO277</f>
        <v>2398.91</v>
      </c>
      <c r="DN277" s="52">
        <f>AA277+BC277+CE277+DG277</f>
        <v>1838.92</v>
      </c>
      <c r="DO277" s="52">
        <f>AB277+BD277+CF277+DH277</f>
        <v>559.99</v>
      </c>
      <c r="DP277" s="25">
        <f>DQ277+DR277</f>
        <v>0</v>
      </c>
      <c r="DQ277" s="52">
        <f>AD277+BF277+CH277+DJ277</f>
        <v>0</v>
      </c>
      <c r="DR277" s="52">
        <f>AE277+BG277+CI277+DK277</f>
        <v>0</v>
      </c>
    </row>
    <row r="278" spans="1:122" s="27" customFormat="1" ht="15" customHeight="1" x14ac:dyDescent="0.25">
      <c r="A278" s="35"/>
      <c r="B278" s="62"/>
      <c r="C278" s="36" t="s">
        <v>193</v>
      </c>
      <c r="D278" s="25">
        <f>+E278+H278</f>
        <v>13796.03</v>
      </c>
      <c r="E278" s="25">
        <f>F278+G278</f>
        <v>13796.03</v>
      </c>
      <c r="F278" s="52">
        <v>12399.480000000001</v>
      </c>
      <c r="G278" s="52">
        <v>1396.5499999999997</v>
      </c>
      <c r="H278" s="25">
        <f>I278+J278</f>
        <v>0</v>
      </c>
      <c r="I278" s="52">
        <v>0</v>
      </c>
      <c r="J278" s="52">
        <v>0</v>
      </c>
      <c r="K278" s="25">
        <f>+L278+O278</f>
        <v>13522.289999999999</v>
      </c>
      <c r="L278" s="25">
        <f>M278+N278</f>
        <v>13522.289999999999</v>
      </c>
      <c r="M278" s="52">
        <v>12221.949999999999</v>
      </c>
      <c r="N278" s="52">
        <v>1300.3399999999997</v>
      </c>
      <c r="O278" s="25">
        <f>P278+Q278</f>
        <v>0</v>
      </c>
      <c r="P278" s="52">
        <v>0</v>
      </c>
      <c r="Q278" s="52">
        <v>0</v>
      </c>
      <c r="R278" s="25">
        <f>+S278+V278</f>
        <v>15937.980000000007</v>
      </c>
      <c r="S278" s="25">
        <f>T278+U278</f>
        <v>15937.980000000007</v>
      </c>
      <c r="T278" s="52">
        <v>13567.530000000006</v>
      </c>
      <c r="U278" s="52">
        <v>2370.4499999999998</v>
      </c>
      <c r="V278" s="25">
        <f>W278+X278</f>
        <v>0</v>
      </c>
      <c r="W278" s="52">
        <v>0</v>
      </c>
      <c r="X278" s="52">
        <v>0</v>
      </c>
      <c r="Y278" s="25">
        <f>+Z278+AC278</f>
        <v>43256.3</v>
      </c>
      <c r="Z278" s="25">
        <f>AA278+AB278</f>
        <v>43256.3</v>
      </c>
      <c r="AA278" s="52">
        <f>+F278+M278+T278</f>
        <v>38188.960000000006</v>
      </c>
      <c r="AB278" s="52">
        <f>+G278+N278+U278</f>
        <v>5067.3399999999992</v>
      </c>
      <c r="AC278" s="25">
        <f>AD278+AE278</f>
        <v>0</v>
      </c>
      <c r="AD278" s="52">
        <f>+I278+P278+W278</f>
        <v>0</v>
      </c>
      <c r="AE278" s="52">
        <f>+J278+Q278+X278</f>
        <v>0</v>
      </c>
      <c r="AF278" s="25">
        <f>+AG278+AJ278</f>
        <v>0</v>
      </c>
      <c r="AG278" s="25">
        <f>AH278+AI278</f>
        <v>0</v>
      </c>
      <c r="AH278" s="52">
        <v>0</v>
      </c>
      <c r="AI278" s="52">
        <v>0</v>
      </c>
      <c r="AJ278" s="25">
        <f>AK278+AL278</f>
        <v>0</v>
      </c>
      <c r="AK278" s="52">
        <v>0</v>
      </c>
      <c r="AL278" s="52">
        <v>0</v>
      </c>
      <c r="AM278" s="25">
        <f>+AN278+AQ278</f>
        <v>0</v>
      </c>
      <c r="AN278" s="25">
        <f>AO278+AP278</f>
        <v>0</v>
      </c>
      <c r="AO278" s="52">
        <v>0</v>
      </c>
      <c r="AP278" s="52">
        <v>0</v>
      </c>
      <c r="AQ278" s="25">
        <f>AR278+AS278</f>
        <v>0</v>
      </c>
      <c r="AR278" s="52">
        <v>0</v>
      </c>
      <c r="AS278" s="52">
        <v>0</v>
      </c>
      <c r="AT278" s="25">
        <f>+AU278+AX278</f>
        <v>0</v>
      </c>
      <c r="AU278" s="25">
        <f>AV278+AW278</f>
        <v>0</v>
      </c>
      <c r="AV278" s="52">
        <v>0</v>
      </c>
      <c r="AW278" s="52">
        <v>0</v>
      </c>
      <c r="AX278" s="25">
        <f>AY278+AZ278</f>
        <v>0</v>
      </c>
      <c r="AY278" s="52">
        <v>0</v>
      </c>
      <c r="AZ278" s="52">
        <v>0</v>
      </c>
      <c r="BA278" s="25">
        <f>+BB278+BE278</f>
        <v>0</v>
      </c>
      <c r="BB278" s="25">
        <f>BC278+BD278</f>
        <v>0</v>
      </c>
      <c r="BC278" s="52">
        <f>+AH278+AO278+AV278</f>
        <v>0</v>
      </c>
      <c r="BD278" s="52">
        <f>+AI278+AP278+AW278</f>
        <v>0</v>
      </c>
      <c r="BE278" s="25">
        <f>BF278+BG278</f>
        <v>0</v>
      </c>
      <c r="BF278" s="52">
        <f>+AK278+AR278+AY278</f>
        <v>0</v>
      </c>
      <c r="BG278" s="52">
        <f>+AL278+AS278+AZ278</f>
        <v>0</v>
      </c>
      <c r="BH278" s="25">
        <f>+BI278+BL278</f>
        <v>0</v>
      </c>
      <c r="BI278" s="25">
        <f>BJ278+BK278</f>
        <v>0</v>
      </c>
      <c r="BJ278" s="52">
        <v>0</v>
      </c>
      <c r="BK278" s="52">
        <v>0</v>
      </c>
      <c r="BL278" s="25">
        <f>BM278+BN278</f>
        <v>0</v>
      </c>
      <c r="BM278" s="52">
        <v>0</v>
      </c>
      <c r="BN278" s="52">
        <v>0</v>
      </c>
      <c r="BO278" s="25">
        <f>+BP278+BS278</f>
        <v>0</v>
      </c>
      <c r="BP278" s="25">
        <f>BQ278+BR278</f>
        <v>0</v>
      </c>
      <c r="BQ278" s="52">
        <v>0</v>
      </c>
      <c r="BR278" s="52">
        <v>0</v>
      </c>
      <c r="BS278" s="25">
        <f>BT278+BU278</f>
        <v>0</v>
      </c>
      <c r="BT278" s="52">
        <v>0</v>
      </c>
      <c r="BU278" s="52">
        <v>0</v>
      </c>
      <c r="BV278" s="25">
        <f>+BW278+BZ278</f>
        <v>0</v>
      </c>
      <c r="BW278" s="25">
        <f>BX278+BY278</f>
        <v>0</v>
      </c>
      <c r="BX278" s="52">
        <v>0</v>
      </c>
      <c r="BY278" s="52">
        <v>0</v>
      </c>
      <c r="BZ278" s="25">
        <f>CA278+CB278</f>
        <v>0</v>
      </c>
      <c r="CA278" s="52">
        <v>0</v>
      </c>
      <c r="CB278" s="52">
        <v>0</v>
      </c>
      <c r="CC278" s="25">
        <f>+CD278+CG278</f>
        <v>0</v>
      </c>
      <c r="CD278" s="25">
        <f>CE278+CF278</f>
        <v>0</v>
      </c>
      <c r="CE278" s="52">
        <f>+BJ278+BQ278+BX278</f>
        <v>0</v>
      </c>
      <c r="CF278" s="52">
        <f>+BK278+BR278+BY278</f>
        <v>0</v>
      </c>
      <c r="CG278" s="25">
        <f>CH278+CI278</f>
        <v>0</v>
      </c>
      <c r="CH278" s="52">
        <f>+BM278+BT278+CA278</f>
        <v>0</v>
      </c>
      <c r="CI278" s="52">
        <f>+BN278+BU278+CB278</f>
        <v>0</v>
      </c>
      <c r="CJ278" s="25">
        <f>+CK278+CN278</f>
        <v>0</v>
      </c>
      <c r="CK278" s="25">
        <f>CL278+CM278</f>
        <v>0</v>
      </c>
      <c r="CL278" s="52">
        <v>0</v>
      </c>
      <c r="CM278" s="52">
        <v>0</v>
      </c>
      <c r="CN278" s="25">
        <f>CO278+CP278</f>
        <v>0</v>
      </c>
      <c r="CO278" s="52">
        <v>0</v>
      </c>
      <c r="CP278" s="52">
        <v>0</v>
      </c>
      <c r="CQ278" s="25">
        <f>+CR278+CU278</f>
        <v>0</v>
      </c>
      <c r="CR278" s="25">
        <f>CS278+CT278</f>
        <v>0</v>
      </c>
      <c r="CS278" s="52">
        <v>0</v>
      </c>
      <c r="CT278" s="52">
        <v>0</v>
      </c>
      <c r="CU278" s="25">
        <f>CV278+CW278</f>
        <v>0</v>
      </c>
      <c r="CV278" s="52">
        <v>0</v>
      </c>
      <c r="CW278" s="52">
        <v>0</v>
      </c>
      <c r="CX278" s="25">
        <f>+CY278+DB278</f>
        <v>0</v>
      </c>
      <c r="CY278" s="25">
        <f>CZ278+DA278</f>
        <v>0</v>
      </c>
      <c r="CZ278" s="52">
        <v>0</v>
      </c>
      <c r="DA278" s="52">
        <v>0</v>
      </c>
      <c r="DB278" s="25">
        <f>DC278+DD278</f>
        <v>0</v>
      </c>
      <c r="DC278" s="52">
        <v>0</v>
      </c>
      <c r="DD278" s="52">
        <v>0</v>
      </c>
      <c r="DE278" s="25">
        <f>+DF278+DI278</f>
        <v>0</v>
      </c>
      <c r="DF278" s="25">
        <f>DG278+DH278</f>
        <v>0</v>
      </c>
      <c r="DG278" s="52">
        <f>+CL278+CS278+CZ278</f>
        <v>0</v>
      </c>
      <c r="DH278" s="52">
        <f>+CM278+CT278+DA278</f>
        <v>0</v>
      </c>
      <c r="DI278" s="25">
        <f>DJ278+DK278</f>
        <v>0</v>
      </c>
      <c r="DJ278" s="52">
        <f>+CO278+CV278+DC278</f>
        <v>0</v>
      </c>
      <c r="DK278" s="52">
        <f>+CP278+CW278+DD278</f>
        <v>0</v>
      </c>
      <c r="DL278" s="25">
        <f>+DM278+DP278</f>
        <v>43256.3</v>
      </c>
      <c r="DM278" s="25">
        <f>DN278+DO278</f>
        <v>43256.3</v>
      </c>
      <c r="DN278" s="52">
        <f>AA278+BC278+CE278+DG278</f>
        <v>38188.960000000006</v>
      </c>
      <c r="DO278" s="52">
        <f>AB278+BD278+CF278+DH278</f>
        <v>5067.3399999999992</v>
      </c>
      <c r="DP278" s="25">
        <f>DQ278+DR278</f>
        <v>0</v>
      </c>
      <c r="DQ278" s="52">
        <f>AD278+BF278+CH278+DJ278</f>
        <v>0</v>
      </c>
      <c r="DR278" s="52">
        <f>AE278+BG278+CI278+DK278</f>
        <v>0</v>
      </c>
    </row>
    <row r="279" spans="1:122" s="27" customFormat="1" ht="15" customHeight="1" x14ac:dyDescent="0.25">
      <c r="A279" s="35"/>
      <c r="B279" s="62"/>
      <c r="C279" s="36" t="s">
        <v>194</v>
      </c>
      <c r="D279" s="25">
        <f>+E279+H279</f>
        <v>0</v>
      </c>
      <c r="E279" s="25">
        <f>F279+G279</f>
        <v>0</v>
      </c>
      <c r="F279" s="52">
        <v>0</v>
      </c>
      <c r="G279" s="52">
        <v>0</v>
      </c>
      <c r="H279" s="25">
        <f>I279+J279</f>
        <v>0</v>
      </c>
      <c r="I279" s="52">
        <v>0</v>
      </c>
      <c r="J279" s="52">
        <v>0</v>
      </c>
      <c r="K279" s="25">
        <f>+L279+O279</f>
        <v>0</v>
      </c>
      <c r="L279" s="25">
        <f>M279+N279</f>
        <v>0</v>
      </c>
      <c r="M279" s="52">
        <v>0</v>
      </c>
      <c r="N279" s="52">
        <v>0</v>
      </c>
      <c r="O279" s="25">
        <f>P279+Q279</f>
        <v>0</v>
      </c>
      <c r="P279" s="52">
        <v>0</v>
      </c>
      <c r="Q279" s="52">
        <v>0</v>
      </c>
      <c r="R279" s="25">
        <f>+S279+V279</f>
        <v>0</v>
      </c>
      <c r="S279" s="25">
        <f>T279+U279</f>
        <v>0</v>
      </c>
      <c r="T279" s="52">
        <v>0</v>
      </c>
      <c r="U279" s="52">
        <v>0</v>
      </c>
      <c r="V279" s="25">
        <f>W279+X279</f>
        <v>0</v>
      </c>
      <c r="W279" s="52">
        <v>0</v>
      </c>
      <c r="X279" s="52">
        <v>0</v>
      </c>
      <c r="Y279" s="25">
        <f>+Z279+AC279</f>
        <v>0</v>
      </c>
      <c r="Z279" s="25">
        <f>AA279+AB279</f>
        <v>0</v>
      </c>
      <c r="AA279" s="52">
        <f t="shared" ref="AA279:AB279" si="4129">+F279+M279+T279</f>
        <v>0</v>
      </c>
      <c r="AB279" s="52">
        <f t="shared" si="4129"/>
        <v>0</v>
      </c>
      <c r="AC279" s="25">
        <f>AD279+AE279</f>
        <v>0</v>
      </c>
      <c r="AD279" s="52">
        <f t="shared" ref="AD279:AE279" si="4130">+I279+P279+W279</f>
        <v>0</v>
      </c>
      <c r="AE279" s="52">
        <f t="shared" si="4130"/>
        <v>0</v>
      </c>
      <c r="AF279" s="25">
        <f>+AG279+AJ279</f>
        <v>0</v>
      </c>
      <c r="AG279" s="25">
        <f>AH279+AI279</f>
        <v>0</v>
      </c>
      <c r="AH279" s="52">
        <v>0</v>
      </c>
      <c r="AI279" s="52">
        <v>0</v>
      </c>
      <c r="AJ279" s="25">
        <f>AK279+AL279</f>
        <v>0</v>
      </c>
      <c r="AK279" s="52">
        <v>0</v>
      </c>
      <c r="AL279" s="52">
        <v>0</v>
      </c>
      <c r="AM279" s="25">
        <f>+AN279+AQ279</f>
        <v>0</v>
      </c>
      <c r="AN279" s="25">
        <f>AO279+AP279</f>
        <v>0</v>
      </c>
      <c r="AO279" s="52">
        <v>0</v>
      </c>
      <c r="AP279" s="52">
        <v>0</v>
      </c>
      <c r="AQ279" s="25">
        <f>AR279+AS279</f>
        <v>0</v>
      </c>
      <c r="AR279" s="52">
        <v>0</v>
      </c>
      <c r="AS279" s="52">
        <v>0</v>
      </c>
      <c r="AT279" s="25">
        <f>+AU279+AX279</f>
        <v>0</v>
      </c>
      <c r="AU279" s="25">
        <f>AV279+AW279</f>
        <v>0</v>
      </c>
      <c r="AV279" s="52">
        <v>0</v>
      </c>
      <c r="AW279" s="52">
        <v>0</v>
      </c>
      <c r="AX279" s="25">
        <f>AY279+AZ279</f>
        <v>0</v>
      </c>
      <c r="AY279" s="52">
        <v>0</v>
      </c>
      <c r="AZ279" s="52">
        <v>0</v>
      </c>
      <c r="BA279" s="25">
        <f>+BB279+BE279</f>
        <v>0</v>
      </c>
      <c r="BB279" s="25">
        <f>BC279+BD279</f>
        <v>0</v>
      </c>
      <c r="BC279" s="52">
        <f t="shared" ref="BC279:BD279" si="4131">+AH279+AO279+AV279</f>
        <v>0</v>
      </c>
      <c r="BD279" s="52">
        <f t="shared" si="4131"/>
        <v>0</v>
      </c>
      <c r="BE279" s="25">
        <f>BF279+BG279</f>
        <v>0</v>
      </c>
      <c r="BF279" s="52">
        <f t="shared" ref="BF279:BG279" si="4132">+AK279+AR279+AY279</f>
        <v>0</v>
      </c>
      <c r="BG279" s="52">
        <f t="shared" si="4132"/>
        <v>0</v>
      </c>
      <c r="BH279" s="25">
        <f>+BI279+BL279</f>
        <v>0</v>
      </c>
      <c r="BI279" s="25">
        <f>BJ279+BK279</f>
        <v>0</v>
      </c>
      <c r="BJ279" s="52">
        <v>0</v>
      </c>
      <c r="BK279" s="52">
        <v>0</v>
      </c>
      <c r="BL279" s="25">
        <f>BM279+BN279</f>
        <v>0</v>
      </c>
      <c r="BM279" s="52">
        <v>0</v>
      </c>
      <c r="BN279" s="52">
        <v>0</v>
      </c>
      <c r="BO279" s="25">
        <f>+BP279+BS279</f>
        <v>0</v>
      </c>
      <c r="BP279" s="25">
        <f>BQ279+BR279</f>
        <v>0</v>
      </c>
      <c r="BQ279" s="52">
        <v>0</v>
      </c>
      <c r="BR279" s="52">
        <v>0</v>
      </c>
      <c r="BS279" s="25">
        <f>BT279+BU279</f>
        <v>0</v>
      </c>
      <c r="BT279" s="52">
        <v>0</v>
      </c>
      <c r="BU279" s="52">
        <v>0</v>
      </c>
      <c r="BV279" s="25">
        <f>+BW279+BZ279</f>
        <v>0</v>
      </c>
      <c r="BW279" s="25">
        <f>BX279+BY279</f>
        <v>0</v>
      </c>
      <c r="BX279" s="52">
        <v>0</v>
      </c>
      <c r="BY279" s="52">
        <v>0</v>
      </c>
      <c r="BZ279" s="25">
        <f>CA279+CB279</f>
        <v>0</v>
      </c>
      <c r="CA279" s="52">
        <v>0</v>
      </c>
      <c r="CB279" s="52">
        <v>0</v>
      </c>
      <c r="CC279" s="25">
        <f>+CD279+CG279</f>
        <v>0</v>
      </c>
      <c r="CD279" s="25">
        <f>CE279+CF279</f>
        <v>0</v>
      </c>
      <c r="CE279" s="52">
        <f t="shared" ref="CE279:CF279" si="4133">+BJ279+BQ279+BX279</f>
        <v>0</v>
      </c>
      <c r="CF279" s="52">
        <f t="shared" si="4133"/>
        <v>0</v>
      </c>
      <c r="CG279" s="25">
        <f>CH279+CI279</f>
        <v>0</v>
      </c>
      <c r="CH279" s="52">
        <f t="shared" ref="CH279:CI279" si="4134">+BM279+BT279+CA279</f>
        <v>0</v>
      </c>
      <c r="CI279" s="52">
        <f t="shared" si="4134"/>
        <v>0</v>
      </c>
      <c r="CJ279" s="25">
        <f>+CK279+CN279</f>
        <v>0</v>
      </c>
      <c r="CK279" s="25">
        <f>CL279+CM279</f>
        <v>0</v>
      </c>
      <c r="CL279" s="52">
        <v>0</v>
      </c>
      <c r="CM279" s="52">
        <v>0</v>
      </c>
      <c r="CN279" s="25">
        <f>CO279+CP279</f>
        <v>0</v>
      </c>
      <c r="CO279" s="52">
        <v>0</v>
      </c>
      <c r="CP279" s="52">
        <v>0</v>
      </c>
      <c r="CQ279" s="25">
        <f>+CR279+CU279</f>
        <v>0</v>
      </c>
      <c r="CR279" s="25">
        <f>CS279+CT279</f>
        <v>0</v>
      </c>
      <c r="CS279" s="52">
        <v>0</v>
      </c>
      <c r="CT279" s="52">
        <v>0</v>
      </c>
      <c r="CU279" s="25">
        <f>CV279+CW279</f>
        <v>0</v>
      </c>
      <c r="CV279" s="52">
        <v>0</v>
      </c>
      <c r="CW279" s="52">
        <v>0</v>
      </c>
      <c r="CX279" s="25">
        <f>+CY279+DB279</f>
        <v>0</v>
      </c>
      <c r="CY279" s="25">
        <f>CZ279+DA279</f>
        <v>0</v>
      </c>
      <c r="CZ279" s="52">
        <v>0</v>
      </c>
      <c r="DA279" s="52">
        <v>0</v>
      </c>
      <c r="DB279" s="25">
        <f>DC279+DD279</f>
        <v>0</v>
      </c>
      <c r="DC279" s="52">
        <v>0</v>
      </c>
      <c r="DD279" s="52">
        <v>0</v>
      </c>
      <c r="DE279" s="25">
        <f>+DF279+DI279</f>
        <v>0</v>
      </c>
      <c r="DF279" s="25">
        <f>DG279+DH279</f>
        <v>0</v>
      </c>
      <c r="DG279" s="52">
        <f t="shared" ref="DG279:DH279" si="4135">+CL279+CS279+CZ279</f>
        <v>0</v>
      </c>
      <c r="DH279" s="52">
        <f t="shared" si="4135"/>
        <v>0</v>
      </c>
      <c r="DI279" s="25">
        <f>DJ279+DK279</f>
        <v>0</v>
      </c>
      <c r="DJ279" s="52">
        <f t="shared" ref="DJ279:DK279" si="4136">+CO279+CV279+DC279</f>
        <v>0</v>
      </c>
      <c r="DK279" s="52">
        <f t="shared" si="4136"/>
        <v>0</v>
      </c>
      <c r="DL279" s="25">
        <f>+DM279+DP279</f>
        <v>0</v>
      </c>
      <c r="DM279" s="25">
        <f>DN279+DO279</f>
        <v>0</v>
      </c>
      <c r="DN279" s="52">
        <f t="shared" ref="DN279:DO279" si="4137">AA279+BC279+CE279+DG279</f>
        <v>0</v>
      </c>
      <c r="DO279" s="52">
        <f t="shared" si="4137"/>
        <v>0</v>
      </c>
      <c r="DP279" s="25">
        <f>DQ279+DR279</f>
        <v>0</v>
      </c>
      <c r="DQ279" s="52">
        <f t="shared" ref="DQ279:DR279" si="4138">AD279+BF279+CH279+DJ279</f>
        <v>0</v>
      </c>
      <c r="DR279" s="52">
        <f t="shared" si="4138"/>
        <v>0</v>
      </c>
    </row>
    <row r="280" spans="1:122" s="27" customFormat="1" ht="15" customHeight="1" x14ac:dyDescent="0.25">
      <c r="A280" s="35"/>
      <c r="B280" s="62"/>
      <c r="C280" s="34" t="s">
        <v>195</v>
      </c>
      <c r="D280" s="25">
        <f>E280+H280</f>
        <v>4410.9599999999991</v>
      </c>
      <c r="E280" s="25">
        <f>SUM(F280:G280)</f>
        <v>4410.9599999999991</v>
      </c>
      <c r="F280" s="25">
        <f>SUM(F281:F283)</f>
        <v>2907.2299999999996</v>
      </c>
      <c r="G280" s="25">
        <f>SUM(G281:G283)</f>
        <v>1503.73</v>
      </c>
      <c r="H280" s="25">
        <f>SUM(I280:J280)</f>
        <v>0</v>
      </c>
      <c r="I280" s="25">
        <f>SUM(I281:I283)</f>
        <v>0</v>
      </c>
      <c r="J280" s="25">
        <f>SUM(J281:J283)</f>
        <v>0</v>
      </c>
      <c r="K280" s="25">
        <f t="shared" ref="K280" si="4139">L280+O280</f>
        <v>11568.600000000002</v>
      </c>
      <c r="L280" s="25">
        <f t="shared" ref="L280" si="4140">SUM(M280:N280)</f>
        <v>11568.600000000002</v>
      </c>
      <c r="M280" s="25">
        <f>SUM(M281:M283)</f>
        <v>9261.9800000000014</v>
      </c>
      <c r="N280" s="25">
        <f>SUM(N281:N283)</f>
        <v>2306.62</v>
      </c>
      <c r="O280" s="25">
        <f t="shared" ref="O280" si="4141">SUM(P280:Q280)</f>
        <v>0</v>
      </c>
      <c r="P280" s="25">
        <f>SUM(P281:P283)</f>
        <v>0</v>
      </c>
      <c r="Q280" s="25">
        <f>SUM(Q281:Q283)</f>
        <v>0</v>
      </c>
      <c r="R280" s="25">
        <f t="shared" ref="R280" si="4142">S280+V280</f>
        <v>7251.5600000000013</v>
      </c>
      <c r="S280" s="25">
        <f t="shared" ref="S280" si="4143">SUM(T280:U280)</f>
        <v>7251.5600000000013</v>
      </c>
      <c r="T280" s="25">
        <f>SUM(T281:T283)</f>
        <v>5940.0800000000008</v>
      </c>
      <c r="U280" s="25">
        <f>SUM(U281:U283)</f>
        <v>1311.48</v>
      </c>
      <c r="V280" s="25">
        <f t="shared" ref="V280" si="4144">SUM(W280:X280)</f>
        <v>0</v>
      </c>
      <c r="W280" s="25">
        <f>SUM(W281:W283)</f>
        <v>0</v>
      </c>
      <c r="X280" s="25">
        <f>SUM(X281:X283)</f>
        <v>0</v>
      </c>
      <c r="Y280" s="25">
        <f>Z280+AC280</f>
        <v>23231.120000000003</v>
      </c>
      <c r="Z280" s="25">
        <f>SUM(AA280:AB280)</f>
        <v>23231.120000000003</v>
      </c>
      <c r="AA280" s="25">
        <f>SUM(AA281:AA283)</f>
        <v>18109.29</v>
      </c>
      <c r="AB280" s="25">
        <f>SUM(AB281:AB283)</f>
        <v>5121.83</v>
      </c>
      <c r="AC280" s="25">
        <f>SUM(AD280:AE280)</f>
        <v>0</v>
      </c>
      <c r="AD280" s="25">
        <f>SUM(AD281:AD283)</f>
        <v>0</v>
      </c>
      <c r="AE280" s="25">
        <f>SUM(AE281:AE283)</f>
        <v>0</v>
      </c>
      <c r="AF280" s="25">
        <f t="shared" ref="AF280" si="4145">AG280+AJ280</f>
        <v>0</v>
      </c>
      <c r="AG280" s="25">
        <f>SUM(AH280:AI280)</f>
        <v>0</v>
      </c>
      <c r="AH280" s="25">
        <f>SUM(AH281:AH283)</f>
        <v>0</v>
      </c>
      <c r="AI280" s="25">
        <f>SUM(AI281:AI283)</f>
        <v>0</v>
      </c>
      <c r="AJ280" s="25">
        <f>SUM(AK280:AL280)</f>
        <v>0</v>
      </c>
      <c r="AK280" s="25">
        <f>SUM(AK281:AK283)</f>
        <v>0</v>
      </c>
      <c r="AL280" s="25">
        <f>SUM(AL281:AL283)</f>
        <v>0</v>
      </c>
      <c r="AM280" s="25">
        <f t="shared" ref="AM280" si="4146">AN280+AQ280</f>
        <v>0</v>
      </c>
      <c r="AN280" s="25">
        <f t="shared" ref="AN280" si="4147">SUM(AO280:AP280)</f>
        <v>0</v>
      </c>
      <c r="AO280" s="25">
        <f>SUM(AO281:AO283)</f>
        <v>0</v>
      </c>
      <c r="AP280" s="25">
        <f>SUM(AP281:AP283)</f>
        <v>0</v>
      </c>
      <c r="AQ280" s="25">
        <f t="shared" ref="AQ280" si="4148">SUM(AR280:AS280)</f>
        <v>0</v>
      </c>
      <c r="AR280" s="25">
        <f>SUM(AR281:AR283)</f>
        <v>0</v>
      </c>
      <c r="AS280" s="25">
        <f>SUM(AS281:AS283)</f>
        <v>0</v>
      </c>
      <c r="AT280" s="25">
        <f t="shared" ref="AT280" si="4149">AU280+AX280</f>
        <v>0</v>
      </c>
      <c r="AU280" s="25">
        <f t="shared" ref="AU280" si="4150">SUM(AV280:AW280)</f>
        <v>0</v>
      </c>
      <c r="AV280" s="25">
        <f>SUM(AV281:AV283)</f>
        <v>0</v>
      </c>
      <c r="AW280" s="25">
        <f>SUM(AW281:AW283)</f>
        <v>0</v>
      </c>
      <c r="AX280" s="25">
        <f t="shared" ref="AX280" si="4151">SUM(AY280:AZ280)</f>
        <v>0</v>
      </c>
      <c r="AY280" s="25">
        <f>SUM(AY281:AY283)</f>
        <v>0</v>
      </c>
      <c r="AZ280" s="25">
        <f>SUM(AZ281:AZ283)</f>
        <v>0</v>
      </c>
      <c r="BA280" s="25">
        <f t="shared" ref="BA280" si="4152">BB280+BE280</f>
        <v>0</v>
      </c>
      <c r="BB280" s="25">
        <f t="shared" ref="BB280" si="4153">SUM(BC280:BD280)</f>
        <v>0</v>
      </c>
      <c r="BC280" s="25">
        <f>SUM(BC281:BC283)</f>
        <v>0</v>
      </c>
      <c r="BD280" s="25">
        <f>SUM(BD281:BD283)</f>
        <v>0</v>
      </c>
      <c r="BE280" s="25">
        <f t="shared" ref="BE280" si="4154">SUM(BF280:BG280)</f>
        <v>0</v>
      </c>
      <c r="BF280" s="25">
        <f>SUM(BF281:BF283)</f>
        <v>0</v>
      </c>
      <c r="BG280" s="25">
        <f>SUM(BG281:BG283)</f>
        <v>0</v>
      </c>
      <c r="BH280" s="25">
        <f t="shared" ref="BH280" si="4155">BI280+BL280</f>
        <v>0</v>
      </c>
      <c r="BI280" s="25">
        <f>SUM(BJ280:BK280)</f>
        <v>0</v>
      </c>
      <c r="BJ280" s="25">
        <f>SUM(BJ281:BJ283)</f>
        <v>0</v>
      </c>
      <c r="BK280" s="25">
        <f>SUM(BK281:BK283)</f>
        <v>0</v>
      </c>
      <c r="BL280" s="25">
        <f>SUM(BM280:BN280)</f>
        <v>0</v>
      </c>
      <c r="BM280" s="25">
        <f>SUM(BM281:BM283)</f>
        <v>0</v>
      </c>
      <c r="BN280" s="25">
        <f>SUM(BN281:BN283)</f>
        <v>0</v>
      </c>
      <c r="BO280" s="25">
        <f t="shared" ref="BO280" si="4156">BP280+BS280</f>
        <v>0</v>
      </c>
      <c r="BP280" s="25">
        <f t="shared" ref="BP280" si="4157">SUM(BQ280:BR280)</f>
        <v>0</v>
      </c>
      <c r="BQ280" s="25">
        <f>SUM(BQ281:BQ283)</f>
        <v>0</v>
      </c>
      <c r="BR280" s="25">
        <f>SUM(BR281:BR283)</f>
        <v>0</v>
      </c>
      <c r="BS280" s="25">
        <f t="shared" ref="BS280" si="4158">SUM(BT280:BU280)</f>
        <v>0</v>
      </c>
      <c r="BT280" s="25">
        <f>SUM(BT281:BT283)</f>
        <v>0</v>
      </c>
      <c r="BU280" s="25">
        <f>SUM(BU281:BU283)</f>
        <v>0</v>
      </c>
      <c r="BV280" s="25">
        <f t="shared" ref="BV280" si="4159">BW280+BZ280</f>
        <v>0</v>
      </c>
      <c r="BW280" s="25">
        <f t="shared" ref="BW280" si="4160">SUM(BX280:BY280)</f>
        <v>0</v>
      </c>
      <c r="BX280" s="25">
        <f>SUM(BX281:BX283)</f>
        <v>0</v>
      </c>
      <c r="BY280" s="25">
        <f>SUM(BY281:BY283)</f>
        <v>0</v>
      </c>
      <c r="BZ280" s="25">
        <f t="shared" ref="BZ280" si="4161">SUM(CA280:CB280)</f>
        <v>0</v>
      </c>
      <c r="CA280" s="25">
        <f>SUM(CA281:CA283)</f>
        <v>0</v>
      </c>
      <c r="CB280" s="25">
        <f>SUM(CB281:CB283)</f>
        <v>0</v>
      </c>
      <c r="CC280" s="25">
        <f t="shared" ref="CC280" si="4162">CD280+CG280</f>
        <v>0</v>
      </c>
      <c r="CD280" s="25">
        <f t="shared" ref="CD280" si="4163">SUM(CE280:CF280)</f>
        <v>0</v>
      </c>
      <c r="CE280" s="25">
        <f>SUM(CE281:CE283)</f>
        <v>0</v>
      </c>
      <c r="CF280" s="25">
        <f>SUM(CF281:CF283)</f>
        <v>0</v>
      </c>
      <c r="CG280" s="25">
        <f t="shared" ref="CG280" si="4164">SUM(CH280:CI280)</f>
        <v>0</v>
      </c>
      <c r="CH280" s="25">
        <f>SUM(CH281:CH283)</f>
        <v>0</v>
      </c>
      <c r="CI280" s="25">
        <f>SUM(CI281:CI283)</f>
        <v>0</v>
      </c>
      <c r="CJ280" s="25">
        <f t="shared" ref="CJ280" si="4165">CK280+CN280</f>
        <v>0</v>
      </c>
      <c r="CK280" s="25">
        <f>SUM(CL280:CM280)</f>
        <v>0</v>
      </c>
      <c r="CL280" s="25">
        <f>SUM(CL281:CL283)</f>
        <v>0</v>
      </c>
      <c r="CM280" s="25">
        <f>SUM(CM281:CM283)</f>
        <v>0</v>
      </c>
      <c r="CN280" s="25">
        <f>SUM(CO280:CP280)</f>
        <v>0</v>
      </c>
      <c r="CO280" s="25">
        <f>SUM(CO281:CO283)</f>
        <v>0</v>
      </c>
      <c r="CP280" s="25">
        <f>SUM(CP281:CP283)</f>
        <v>0</v>
      </c>
      <c r="CQ280" s="25">
        <f t="shared" ref="CQ280" si="4166">CR280+CU280</f>
        <v>0</v>
      </c>
      <c r="CR280" s="25">
        <f t="shared" ref="CR280" si="4167">SUM(CS280:CT280)</f>
        <v>0</v>
      </c>
      <c r="CS280" s="25">
        <f>SUM(CS281:CS283)</f>
        <v>0</v>
      </c>
      <c r="CT280" s="25">
        <f>SUM(CT281:CT283)</f>
        <v>0</v>
      </c>
      <c r="CU280" s="25">
        <f t="shared" ref="CU280" si="4168">SUM(CV280:CW280)</f>
        <v>0</v>
      </c>
      <c r="CV280" s="25">
        <f>SUM(CV281:CV283)</f>
        <v>0</v>
      </c>
      <c r="CW280" s="25">
        <f>SUM(CW281:CW283)</f>
        <v>0</v>
      </c>
      <c r="CX280" s="25">
        <f t="shared" ref="CX280" si="4169">CY280+DB280</f>
        <v>0</v>
      </c>
      <c r="CY280" s="25">
        <f t="shared" ref="CY280" si="4170">SUM(CZ280:DA280)</f>
        <v>0</v>
      </c>
      <c r="CZ280" s="25">
        <f>SUM(CZ281:CZ283)</f>
        <v>0</v>
      </c>
      <c r="DA280" s="25">
        <f>SUM(DA281:DA283)</f>
        <v>0</v>
      </c>
      <c r="DB280" s="25">
        <f t="shared" ref="DB280" si="4171">SUM(DC280:DD280)</f>
        <v>0</v>
      </c>
      <c r="DC280" s="25">
        <f>SUM(DC281:DC283)</f>
        <v>0</v>
      </c>
      <c r="DD280" s="25">
        <f>SUM(DD281:DD283)</f>
        <v>0</v>
      </c>
      <c r="DE280" s="25">
        <f t="shared" ref="DE280" si="4172">DF280+DI280</f>
        <v>0</v>
      </c>
      <c r="DF280" s="25">
        <f t="shared" ref="DF280" si="4173">SUM(DG280:DH280)</f>
        <v>0</v>
      </c>
      <c r="DG280" s="25">
        <f>SUM(DG281:DG283)</f>
        <v>0</v>
      </c>
      <c r="DH280" s="25">
        <f>SUM(DH281:DH283)</f>
        <v>0</v>
      </c>
      <c r="DI280" s="25">
        <f t="shared" ref="DI280" si="4174">SUM(DJ280:DK280)</f>
        <v>0</v>
      </c>
      <c r="DJ280" s="25">
        <f>SUM(DJ281:DJ283)</f>
        <v>0</v>
      </c>
      <c r="DK280" s="25">
        <f>SUM(DK281:DK283)</f>
        <v>0</v>
      </c>
      <c r="DL280" s="25">
        <f>DM280+DP280</f>
        <v>23231.120000000003</v>
      </c>
      <c r="DM280" s="25">
        <f>SUM(DN280:DO280)</f>
        <v>23231.120000000003</v>
      </c>
      <c r="DN280" s="25">
        <f>SUM(DN281:DN283)</f>
        <v>18109.29</v>
      </c>
      <c r="DO280" s="25">
        <f>SUM(DO281:DO283)</f>
        <v>5121.83</v>
      </c>
      <c r="DP280" s="25">
        <f>SUM(DQ280:DR280)</f>
        <v>0</v>
      </c>
      <c r="DQ280" s="25">
        <f>SUM(DQ281:DQ283)</f>
        <v>0</v>
      </c>
      <c r="DR280" s="25">
        <f>SUM(DR281:DR283)</f>
        <v>0</v>
      </c>
    </row>
    <row r="281" spans="1:122" s="27" customFormat="1" ht="15" customHeight="1" x14ac:dyDescent="0.25">
      <c r="A281" s="35"/>
      <c r="B281" s="62"/>
      <c r="C281" s="36" t="s">
        <v>196</v>
      </c>
      <c r="D281" s="25">
        <f>+E281+H281</f>
        <v>0</v>
      </c>
      <c r="E281" s="25">
        <f>F281+G281</f>
        <v>0</v>
      </c>
      <c r="F281" s="52">
        <v>0</v>
      </c>
      <c r="G281" s="52">
        <v>0</v>
      </c>
      <c r="H281" s="25">
        <f>I281+J281</f>
        <v>0</v>
      </c>
      <c r="I281" s="52">
        <v>0</v>
      </c>
      <c r="J281" s="52">
        <v>0</v>
      </c>
      <c r="K281" s="25">
        <f>+L281+O281</f>
        <v>0</v>
      </c>
      <c r="L281" s="25">
        <f>M281+N281</f>
        <v>0</v>
      </c>
      <c r="M281" s="52">
        <v>0</v>
      </c>
      <c r="N281" s="52">
        <v>0</v>
      </c>
      <c r="O281" s="25">
        <f>P281+Q281</f>
        <v>0</v>
      </c>
      <c r="P281" s="52">
        <v>0</v>
      </c>
      <c r="Q281" s="52">
        <v>0</v>
      </c>
      <c r="R281" s="25">
        <f>+S281+V281</f>
        <v>0</v>
      </c>
      <c r="S281" s="25">
        <f>T281+U281</f>
        <v>0</v>
      </c>
      <c r="T281" s="52">
        <v>0</v>
      </c>
      <c r="U281" s="52">
        <v>0</v>
      </c>
      <c r="V281" s="25">
        <f>W281+X281</f>
        <v>0</v>
      </c>
      <c r="W281" s="52">
        <v>0</v>
      </c>
      <c r="X281" s="52">
        <v>0</v>
      </c>
      <c r="Y281" s="25">
        <f>+Z281+AC281</f>
        <v>0</v>
      </c>
      <c r="Z281" s="25">
        <f>AA281+AB281</f>
        <v>0</v>
      </c>
      <c r="AA281" s="52">
        <f t="shared" ref="AA281:AB283" si="4175">+F281+M281+T281</f>
        <v>0</v>
      </c>
      <c r="AB281" s="52">
        <f t="shared" si="4175"/>
        <v>0</v>
      </c>
      <c r="AC281" s="25">
        <f>AD281+AE281</f>
        <v>0</v>
      </c>
      <c r="AD281" s="52">
        <f t="shared" ref="AD281:AE283" si="4176">+I281+P281+W281</f>
        <v>0</v>
      </c>
      <c r="AE281" s="52">
        <f t="shared" si="4176"/>
        <v>0</v>
      </c>
      <c r="AF281" s="25">
        <f>+AG281+AJ281</f>
        <v>0</v>
      </c>
      <c r="AG281" s="25">
        <f>AH281+AI281</f>
        <v>0</v>
      </c>
      <c r="AH281" s="52">
        <v>0</v>
      </c>
      <c r="AI281" s="52">
        <v>0</v>
      </c>
      <c r="AJ281" s="25">
        <f>AK281+AL281</f>
        <v>0</v>
      </c>
      <c r="AK281" s="52">
        <v>0</v>
      </c>
      <c r="AL281" s="52">
        <v>0</v>
      </c>
      <c r="AM281" s="25">
        <f>+AN281+AQ281</f>
        <v>0</v>
      </c>
      <c r="AN281" s="25">
        <f>AO281+AP281</f>
        <v>0</v>
      </c>
      <c r="AO281" s="52">
        <v>0</v>
      </c>
      <c r="AP281" s="52">
        <v>0</v>
      </c>
      <c r="AQ281" s="25">
        <f>AR281+AS281</f>
        <v>0</v>
      </c>
      <c r="AR281" s="52">
        <v>0</v>
      </c>
      <c r="AS281" s="52">
        <v>0</v>
      </c>
      <c r="AT281" s="25">
        <f>+AU281+AX281</f>
        <v>0</v>
      </c>
      <c r="AU281" s="25">
        <f>AV281+AW281</f>
        <v>0</v>
      </c>
      <c r="AV281" s="52">
        <v>0</v>
      </c>
      <c r="AW281" s="52">
        <v>0</v>
      </c>
      <c r="AX281" s="25">
        <f>AY281+AZ281</f>
        <v>0</v>
      </c>
      <c r="AY281" s="52">
        <v>0</v>
      </c>
      <c r="AZ281" s="52">
        <v>0</v>
      </c>
      <c r="BA281" s="25">
        <f>+BB281+BE281</f>
        <v>0</v>
      </c>
      <c r="BB281" s="25">
        <f>BC281+BD281</f>
        <v>0</v>
      </c>
      <c r="BC281" s="52">
        <f t="shared" ref="BC281:BD283" si="4177">+AH281+AO281+AV281</f>
        <v>0</v>
      </c>
      <c r="BD281" s="52">
        <f t="shared" si="4177"/>
        <v>0</v>
      </c>
      <c r="BE281" s="25">
        <f>BF281+BG281</f>
        <v>0</v>
      </c>
      <c r="BF281" s="52">
        <f t="shared" ref="BF281:BG283" si="4178">+AK281+AR281+AY281</f>
        <v>0</v>
      </c>
      <c r="BG281" s="52">
        <f t="shared" si="4178"/>
        <v>0</v>
      </c>
      <c r="BH281" s="25">
        <f>+BI281+BL281</f>
        <v>0</v>
      </c>
      <c r="BI281" s="25">
        <f>BJ281+BK281</f>
        <v>0</v>
      </c>
      <c r="BJ281" s="52">
        <v>0</v>
      </c>
      <c r="BK281" s="52">
        <v>0</v>
      </c>
      <c r="BL281" s="25">
        <f>BM281+BN281</f>
        <v>0</v>
      </c>
      <c r="BM281" s="52">
        <v>0</v>
      </c>
      <c r="BN281" s="52">
        <v>0</v>
      </c>
      <c r="BO281" s="25">
        <f>+BP281+BS281</f>
        <v>0</v>
      </c>
      <c r="BP281" s="25">
        <f>BQ281+BR281</f>
        <v>0</v>
      </c>
      <c r="BQ281" s="52">
        <v>0</v>
      </c>
      <c r="BR281" s="52">
        <v>0</v>
      </c>
      <c r="BS281" s="25">
        <f>BT281+BU281</f>
        <v>0</v>
      </c>
      <c r="BT281" s="52">
        <v>0</v>
      </c>
      <c r="BU281" s="52">
        <v>0</v>
      </c>
      <c r="BV281" s="25">
        <f>+BW281+BZ281</f>
        <v>0</v>
      </c>
      <c r="BW281" s="25">
        <f>BX281+BY281</f>
        <v>0</v>
      </c>
      <c r="BX281" s="52">
        <v>0</v>
      </c>
      <c r="BY281" s="52">
        <v>0</v>
      </c>
      <c r="BZ281" s="25">
        <f>CA281+CB281</f>
        <v>0</v>
      </c>
      <c r="CA281" s="52">
        <v>0</v>
      </c>
      <c r="CB281" s="52">
        <v>0</v>
      </c>
      <c r="CC281" s="25">
        <f>+CD281+CG281</f>
        <v>0</v>
      </c>
      <c r="CD281" s="25">
        <f>CE281+CF281</f>
        <v>0</v>
      </c>
      <c r="CE281" s="52">
        <f t="shared" ref="CE281:CF283" si="4179">+BJ281+BQ281+BX281</f>
        <v>0</v>
      </c>
      <c r="CF281" s="52">
        <f t="shared" si="4179"/>
        <v>0</v>
      </c>
      <c r="CG281" s="25">
        <f>CH281+CI281</f>
        <v>0</v>
      </c>
      <c r="CH281" s="52">
        <f t="shared" ref="CH281:CI283" si="4180">+BM281+BT281+CA281</f>
        <v>0</v>
      </c>
      <c r="CI281" s="52">
        <f t="shared" si="4180"/>
        <v>0</v>
      </c>
      <c r="CJ281" s="25">
        <f>+CK281+CN281</f>
        <v>0</v>
      </c>
      <c r="CK281" s="25">
        <f>CL281+CM281</f>
        <v>0</v>
      </c>
      <c r="CL281" s="52">
        <v>0</v>
      </c>
      <c r="CM281" s="52">
        <v>0</v>
      </c>
      <c r="CN281" s="25">
        <f>CO281+CP281</f>
        <v>0</v>
      </c>
      <c r="CO281" s="52">
        <v>0</v>
      </c>
      <c r="CP281" s="52">
        <v>0</v>
      </c>
      <c r="CQ281" s="25">
        <f>+CR281+CU281</f>
        <v>0</v>
      </c>
      <c r="CR281" s="25">
        <f>CS281+CT281</f>
        <v>0</v>
      </c>
      <c r="CS281" s="52">
        <v>0</v>
      </c>
      <c r="CT281" s="52">
        <v>0</v>
      </c>
      <c r="CU281" s="25">
        <f>CV281+CW281</f>
        <v>0</v>
      </c>
      <c r="CV281" s="52">
        <v>0</v>
      </c>
      <c r="CW281" s="52">
        <v>0</v>
      </c>
      <c r="CX281" s="25">
        <f>+CY281+DB281</f>
        <v>0</v>
      </c>
      <c r="CY281" s="25">
        <f>CZ281+DA281</f>
        <v>0</v>
      </c>
      <c r="CZ281" s="52">
        <v>0</v>
      </c>
      <c r="DA281" s="52">
        <v>0</v>
      </c>
      <c r="DB281" s="25">
        <f>DC281+DD281</f>
        <v>0</v>
      </c>
      <c r="DC281" s="52">
        <v>0</v>
      </c>
      <c r="DD281" s="52">
        <v>0</v>
      </c>
      <c r="DE281" s="25">
        <f>+DF281+DI281</f>
        <v>0</v>
      </c>
      <c r="DF281" s="25">
        <f>DG281+DH281</f>
        <v>0</v>
      </c>
      <c r="DG281" s="52">
        <f t="shared" ref="DG281:DH283" si="4181">+CL281+CS281+CZ281</f>
        <v>0</v>
      </c>
      <c r="DH281" s="52">
        <f t="shared" si="4181"/>
        <v>0</v>
      </c>
      <c r="DI281" s="25">
        <f>DJ281+DK281</f>
        <v>0</v>
      </c>
      <c r="DJ281" s="52">
        <f t="shared" ref="DJ281:DK283" si="4182">+CO281+CV281+DC281</f>
        <v>0</v>
      </c>
      <c r="DK281" s="52">
        <f t="shared" si="4182"/>
        <v>0</v>
      </c>
      <c r="DL281" s="25">
        <f>+DM281+DP281</f>
        <v>0</v>
      </c>
      <c r="DM281" s="25">
        <f>DN281+DO281</f>
        <v>0</v>
      </c>
      <c r="DN281" s="52">
        <f t="shared" ref="DN281:DO283" si="4183">AA281+BC281+CE281+DG281</f>
        <v>0</v>
      </c>
      <c r="DO281" s="52">
        <f t="shared" si="4183"/>
        <v>0</v>
      </c>
      <c r="DP281" s="25">
        <f>DQ281+DR281</f>
        <v>0</v>
      </c>
      <c r="DQ281" s="52">
        <f t="shared" ref="DQ281:DR283" si="4184">AD281+BF281+CH281+DJ281</f>
        <v>0</v>
      </c>
      <c r="DR281" s="52">
        <f t="shared" si="4184"/>
        <v>0</v>
      </c>
    </row>
    <row r="282" spans="1:122" s="27" customFormat="1" ht="15" customHeight="1" x14ac:dyDescent="0.25">
      <c r="A282" s="35"/>
      <c r="B282" s="62"/>
      <c r="C282" s="36" t="s">
        <v>197</v>
      </c>
      <c r="D282" s="25">
        <f>+E282+H282</f>
        <v>4410.9599999999991</v>
      </c>
      <c r="E282" s="25">
        <f>F282+G282</f>
        <v>4410.9599999999991</v>
      </c>
      <c r="F282" s="52">
        <v>2907.2299999999996</v>
      </c>
      <c r="G282" s="52">
        <v>1503.73</v>
      </c>
      <c r="H282" s="25">
        <f>I282+J282</f>
        <v>0</v>
      </c>
      <c r="I282" s="52">
        <v>0</v>
      </c>
      <c r="J282" s="52">
        <v>0</v>
      </c>
      <c r="K282" s="25">
        <f>+L282+O282</f>
        <v>11568.600000000002</v>
      </c>
      <c r="L282" s="25">
        <f>M282+N282</f>
        <v>11568.600000000002</v>
      </c>
      <c r="M282" s="52">
        <v>9261.9800000000014</v>
      </c>
      <c r="N282" s="52">
        <v>2306.62</v>
      </c>
      <c r="O282" s="25">
        <f>P282+Q282</f>
        <v>0</v>
      </c>
      <c r="P282" s="52">
        <v>0</v>
      </c>
      <c r="Q282" s="52">
        <v>0</v>
      </c>
      <c r="R282" s="25">
        <f>+S282+V282</f>
        <v>7251.5600000000013</v>
      </c>
      <c r="S282" s="25">
        <f>T282+U282</f>
        <v>7251.5600000000013</v>
      </c>
      <c r="T282" s="52">
        <v>5940.0800000000008</v>
      </c>
      <c r="U282" s="52">
        <v>1311.48</v>
      </c>
      <c r="V282" s="25">
        <f>W282+X282</f>
        <v>0</v>
      </c>
      <c r="W282" s="52">
        <v>0</v>
      </c>
      <c r="X282" s="52">
        <v>0</v>
      </c>
      <c r="Y282" s="25">
        <f>+Z282+AC282</f>
        <v>23231.120000000003</v>
      </c>
      <c r="Z282" s="25">
        <f>AA282+AB282</f>
        <v>23231.120000000003</v>
      </c>
      <c r="AA282" s="52">
        <f>+F282+M282+T282</f>
        <v>18109.29</v>
      </c>
      <c r="AB282" s="52">
        <f>+G282+N282+U282</f>
        <v>5121.83</v>
      </c>
      <c r="AC282" s="25">
        <f>AD282+AE282</f>
        <v>0</v>
      </c>
      <c r="AD282" s="52">
        <f>+I282+P282+W282</f>
        <v>0</v>
      </c>
      <c r="AE282" s="52">
        <f>+J282+Q282+X282</f>
        <v>0</v>
      </c>
      <c r="AF282" s="25">
        <f>+AG282+AJ282</f>
        <v>0</v>
      </c>
      <c r="AG282" s="25">
        <f>AH282+AI282</f>
        <v>0</v>
      </c>
      <c r="AH282" s="52">
        <v>0</v>
      </c>
      <c r="AI282" s="52">
        <v>0</v>
      </c>
      <c r="AJ282" s="25">
        <f>AK282+AL282</f>
        <v>0</v>
      </c>
      <c r="AK282" s="52">
        <v>0</v>
      </c>
      <c r="AL282" s="52">
        <v>0</v>
      </c>
      <c r="AM282" s="25">
        <f>+AN282+AQ282</f>
        <v>0</v>
      </c>
      <c r="AN282" s="25">
        <f>AO282+AP282</f>
        <v>0</v>
      </c>
      <c r="AO282" s="52">
        <v>0</v>
      </c>
      <c r="AP282" s="52">
        <v>0</v>
      </c>
      <c r="AQ282" s="25">
        <f>AR282+AS282</f>
        <v>0</v>
      </c>
      <c r="AR282" s="52">
        <v>0</v>
      </c>
      <c r="AS282" s="52">
        <v>0</v>
      </c>
      <c r="AT282" s="25">
        <f>+AU282+AX282</f>
        <v>0</v>
      </c>
      <c r="AU282" s="25">
        <f>AV282+AW282</f>
        <v>0</v>
      </c>
      <c r="AV282" s="52">
        <v>0</v>
      </c>
      <c r="AW282" s="52">
        <v>0</v>
      </c>
      <c r="AX282" s="25">
        <f>AY282+AZ282</f>
        <v>0</v>
      </c>
      <c r="AY282" s="52">
        <v>0</v>
      </c>
      <c r="AZ282" s="52">
        <v>0</v>
      </c>
      <c r="BA282" s="25">
        <f>+BB282+BE282</f>
        <v>0</v>
      </c>
      <c r="BB282" s="25">
        <f>BC282+BD282</f>
        <v>0</v>
      </c>
      <c r="BC282" s="52">
        <f>+AH282+AO282+AV282</f>
        <v>0</v>
      </c>
      <c r="BD282" s="52">
        <f>+AI282+AP282+AW282</f>
        <v>0</v>
      </c>
      <c r="BE282" s="25">
        <f>BF282+BG282</f>
        <v>0</v>
      </c>
      <c r="BF282" s="52">
        <f>+AK282+AR282+AY282</f>
        <v>0</v>
      </c>
      <c r="BG282" s="52">
        <f>+AL282+AS282+AZ282</f>
        <v>0</v>
      </c>
      <c r="BH282" s="25">
        <f>+BI282+BL282</f>
        <v>0</v>
      </c>
      <c r="BI282" s="25">
        <f>BJ282+BK282</f>
        <v>0</v>
      </c>
      <c r="BJ282" s="52">
        <v>0</v>
      </c>
      <c r="BK282" s="52">
        <v>0</v>
      </c>
      <c r="BL282" s="25">
        <f>BM282+BN282</f>
        <v>0</v>
      </c>
      <c r="BM282" s="52">
        <v>0</v>
      </c>
      <c r="BN282" s="52">
        <v>0</v>
      </c>
      <c r="BO282" s="25">
        <f>+BP282+BS282</f>
        <v>0</v>
      </c>
      <c r="BP282" s="25">
        <f>BQ282+BR282</f>
        <v>0</v>
      </c>
      <c r="BQ282" s="52">
        <v>0</v>
      </c>
      <c r="BR282" s="52">
        <v>0</v>
      </c>
      <c r="BS282" s="25">
        <f>BT282+BU282</f>
        <v>0</v>
      </c>
      <c r="BT282" s="52">
        <v>0</v>
      </c>
      <c r="BU282" s="52">
        <v>0</v>
      </c>
      <c r="BV282" s="25">
        <f>+BW282+BZ282</f>
        <v>0</v>
      </c>
      <c r="BW282" s="25">
        <f>BX282+BY282</f>
        <v>0</v>
      </c>
      <c r="BX282" s="52">
        <v>0</v>
      </c>
      <c r="BY282" s="52">
        <v>0</v>
      </c>
      <c r="BZ282" s="25">
        <f>CA282+CB282</f>
        <v>0</v>
      </c>
      <c r="CA282" s="52">
        <v>0</v>
      </c>
      <c r="CB282" s="52">
        <v>0</v>
      </c>
      <c r="CC282" s="25">
        <f>+CD282+CG282</f>
        <v>0</v>
      </c>
      <c r="CD282" s="25">
        <f>CE282+CF282</f>
        <v>0</v>
      </c>
      <c r="CE282" s="52">
        <f>+BJ282+BQ282+BX282</f>
        <v>0</v>
      </c>
      <c r="CF282" s="52">
        <f>+BK282+BR282+BY282</f>
        <v>0</v>
      </c>
      <c r="CG282" s="25">
        <f>CH282+CI282</f>
        <v>0</v>
      </c>
      <c r="CH282" s="52">
        <f>+BM282+BT282+CA282</f>
        <v>0</v>
      </c>
      <c r="CI282" s="52">
        <f>+BN282+BU282+CB282</f>
        <v>0</v>
      </c>
      <c r="CJ282" s="25">
        <f>+CK282+CN282</f>
        <v>0</v>
      </c>
      <c r="CK282" s="25">
        <f>CL282+CM282</f>
        <v>0</v>
      </c>
      <c r="CL282" s="52">
        <v>0</v>
      </c>
      <c r="CM282" s="52">
        <v>0</v>
      </c>
      <c r="CN282" s="25">
        <f>CO282+CP282</f>
        <v>0</v>
      </c>
      <c r="CO282" s="52">
        <v>0</v>
      </c>
      <c r="CP282" s="52">
        <v>0</v>
      </c>
      <c r="CQ282" s="25">
        <f>+CR282+CU282</f>
        <v>0</v>
      </c>
      <c r="CR282" s="25">
        <f>CS282+CT282</f>
        <v>0</v>
      </c>
      <c r="CS282" s="52">
        <v>0</v>
      </c>
      <c r="CT282" s="52">
        <v>0</v>
      </c>
      <c r="CU282" s="25">
        <f>CV282+CW282</f>
        <v>0</v>
      </c>
      <c r="CV282" s="52">
        <v>0</v>
      </c>
      <c r="CW282" s="52">
        <v>0</v>
      </c>
      <c r="CX282" s="25">
        <f>+CY282+DB282</f>
        <v>0</v>
      </c>
      <c r="CY282" s="25">
        <f>CZ282+DA282</f>
        <v>0</v>
      </c>
      <c r="CZ282" s="52">
        <v>0</v>
      </c>
      <c r="DA282" s="52">
        <v>0</v>
      </c>
      <c r="DB282" s="25">
        <f>DC282+DD282</f>
        <v>0</v>
      </c>
      <c r="DC282" s="52">
        <v>0</v>
      </c>
      <c r="DD282" s="52">
        <v>0</v>
      </c>
      <c r="DE282" s="25">
        <f>+DF282+DI282</f>
        <v>0</v>
      </c>
      <c r="DF282" s="25">
        <f>DG282+DH282</f>
        <v>0</v>
      </c>
      <c r="DG282" s="52">
        <f>+CL282+CS282+CZ282</f>
        <v>0</v>
      </c>
      <c r="DH282" s="52">
        <f>+CM282+CT282+DA282</f>
        <v>0</v>
      </c>
      <c r="DI282" s="25">
        <f>DJ282+DK282</f>
        <v>0</v>
      </c>
      <c r="DJ282" s="52">
        <f>+CO282+CV282+DC282</f>
        <v>0</v>
      </c>
      <c r="DK282" s="52">
        <f>+CP282+CW282+DD282</f>
        <v>0</v>
      </c>
      <c r="DL282" s="25">
        <f>+DM282+DP282</f>
        <v>23231.120000000003</v>
      </c>
      <c r="DM282" s="25">
        <f>DN282+DO282</f>
        <v>23231.120000000003</v>
      </c>
      <c r="DN282" s="52">
        <f>AA282+BC282+CE282+DG282</f>
        <v>18109.29</v>
      </c>
      <c r="DO282" s="52">
        <f>AB282+BD282+CF282+DH282</f>
        <v>5121.83</v>
      </c>
      <c r="DP282" s="25">
        <f>DQ282+DR282</f>
        <v>0</v>
      </c>
      <c r="DQ282" s="52">
        <f>AD282+BF282+CH282+DJ282</f>
        <v>0</v>
      </c>
      <c r="DR282" s="52">
        <f>AE282+BG282+CI282+DK282</f>
        <v>0</v>
      </c>
    </row>
    <row r="283" spans="1:122" s="27" customFormat="1" ht="15" customHeight="1" x14ac:dyDescent="0.25">
      <c r="A283" s="35"/>
      <c r="B283" s="62"/>
      <c r="C283" s="36" t="s">
        <v>379</v>
      </c>
      <c r="D283" s="25">
        <f>+E283+H283</f>
        <v>0</v>
      </c>
      <c r="E283" s="25">
        <f>F283+G283</f>
        <v>0</v>
      </c>
      <c r="F283" s="52">
        <v>0</v>
      </c>
      <c r="G283" s="52">
        <v>0</v>
      </c>
      <c r="H283" s="25">
        <f>I283+J283</f>
        <v>0</v>
      </c>
      <c r="I283" s="52">
        <v>0</v>
      </c>
      <c r="J283" s="52">
        <v>0</v>
      </c>
      <c r="K283" s="25">
        <f>+L283+O283</f>
        <v>0</v>
      </c>
      <c r="L283" s="25">
        <f>M283+N283</f>
        <v>0</v>
      </c>
      <c r="M283" s="52">
        <v>0</v>
      </c>
      <c r="N283" s="52">
        <v>0</v>
      </c>
      <c r="O283" s="25">
        <f>P283+Q283</f>
        <v>0</v>
      </c>
      <c r="P283" s="52">
        <v>0</v>
      </c>
      <c r="Q283" s="52">
        <v>0</v>
      </c>
      <c r="R283" s="25">
        <f>+S283+V283</f>
        <v>0</v>
      </c>
      <c r="S283" s="25">
        <f>T283+U283</f>
        <v>0</v>
      </c>
      <c r="T283" s="52">
        <v>0</v>
      </c>
      <c r="U283" s="52">
        <v>0</v>
      </c>
      <c r="V283" s="25">
        <f>W283+X283</f>
        <v>0</v>
      </c>
      <c r="W283" s="52">
        <v>0</v>
      </c>
      <c r="X283" s="52">
        <v>0</v>
      </c>
      <c r="Y283" s="25">
        <f>+Z283+AC283</f>
        <v>0</v>
      </c>
      <c r="Z283" s="25">
        <f>AA283+AB283</f>
        <v>0</v>
      </c>
      <c r="AA283" s="52">
        <f t="shared" si="4175"/>
        <v>0</v>
      </c>
      <c r="AB283" s="52">
        <f t="shared" si="4175"/>
        <v>0</v>
      </c>
      <c r="AC283" s="25">
        <f>AD283+AE283</f>
        <v>0</v>
      </c>
      <c r="AD283" s="52">
        <f t="shared" si="4176"/>
        <v>0</v>
      </c>
      <c r="AE283" s="52">
        <f t="shared" si="4176"/>
        <v>0</v>
      </c>
      <c r="AF283" s="25">
        <f>+AG283+AJ283</f>
        <v>0</v>
      </c>
      <c r="AG283" s="25">
        <f>AH283+AI283</f>
        <v>0</v>
      </c>
      <c r="AH283" s="52">
        <v>0</v>
      </c>
      <c r="AI283" s="52">
        <v>0</v>
      </c>
      <c r="AJ283" s="25">
        <f>AK283+AL283</f>
        <v>0</v>
      </c>
      <c r="AK283" s="52">
        <v>0</v>
      </c>
      <c r="AL283" s="52">
        <v>0</v>
      </c>
      <c r="AM283" s="25">
        <f>+AN283+AQ283</f>
        <v>0</v>
      </c>
      <c r="AN283" s="25">
        <f>AO283+AP283</f>
        <v>0</v>
      </c>
      <c r="AO283" s="52">
        <v>0</v>
      </c>
      <c r="AP283" s="52">
        <v>0</v>
      </c>
      <c r="AQ283" s="25">
        <f>AR283+AS283</f>
        <v>0</v>
      </c>
      <c r="AR283" s="52">
        <v>0</v>
      </c>
      <c r="AS283" s="52">
        <v>0</v>
      </c>
      <c r="AT283" s="25">
        <f>+AU283+AX283</f>
        <v>0</v>
      </c>
      <c r="AU283" s="25">
        <f>AV283+AW283</f>
        <v>0</v>
      </c>
      <c r="AV283" s="52">
        <v>0</v>
      </c>
      <c r="AW283" s="52">
        <v>0</v>
      </c>
      <c r="AX283" s="25">
        <f>AY283+AZ283</f>
        <v>0</v>
      </c>
      <c r="AY283" s="52">
        <v>0</v>
      </c>
      <c r="AZ283" s="52">
        <v>0</v>
      </c>
      <c r="BA283" s="25">
        <f>+BB283+BE283</f>
        <v>0</v>
      </c>
      <c r="BB283" s="25">
        <f>BC283+BD283</f>
        <v>0</v>
      </c>
      <c r="BC283" s="52">
        <f t="shared" si="4177"/>
        <v>0</v>
      </c>
      <c r="BD283" s="52">
        <f t="shared" si="4177"/>
        <v>0</v>
      </c>
      <c r="BE283" s="25">
        <f>BF283+BG283</f>
        <v>0</v>
      </c>
      <c r="BF283" s="52">
        <f t="shared" si="4178"/>
        <v>0</v>
      </c>
      <c r="BG283" s="52">
        <f t="shared" si="4178"/>
        <v>0</v>
      </c>
      <c r="BH283" s="25">
        <f>+BI283+BL283</f>
        <v>0</v>
      </c>
      <c r="BI283" s="25">
        <f>BJ283+BK283</f>
        <v>0</v>
      </c>
      <c r="BJ283" s="52">
        <v>0</v>
      </c>
      <c r="BK283" s="52">
        <v>0</v>
      </c>
      <c r="BL283" s="25">
        <f>BM283+BN283</f>
        <v>0</v>
      </c>
      <c r="BM283" s="52">
        <v>0</v>
      </c>
      <c r="BN283" s="52">
        <v>0</v>
      </c>
      <c r="BO283" s="25">
        <f>+BP283+BS283</f>
        <v>0</v>
      </c>
      <c r="BP283" s="25">
        <f>BQ283+BR283</f>
        <v>0</v>
      </c>
      <c r="BQ283" s="52">
        <v>0</v>
      </c>
      <c r="BR283" s="52">
        <v>0</v>
      </c>
      <c r="BS283" s="25">
        <f>BT283+BU283</f>
        <v>0</v>
      </c>
      <c r="BT283" s="52">
        <v>0</v>
      </c>
      <c r="BU283" s="52">
        <v>0</v>
      </c>
      <c r="BV283" s="25">
        <f>+BW283+BZ283</f>
        <v>0</v>
      </c>
      <c r="BW283" s="25">
        <f>BX283+BY283</f>
        <v>0</v>
      </c>
      <c r="BX283" s="52">
        <v>0</v>
      </c>
      <c r="BY283" s="52">
        <v>0</v>
      </c>
      <c r="BZ283" s="25">
        <f>CA283+CB283</f>
        <v>0</v>
      </c>
      <c r="CA283" s="52">
        <v>0</v>
      </c>
      <c r="CB283" s="52">
        <v>0</v>
      </c>
      <c r="CC283" s="25">
        <f>+CD283+CG283</f>
        <v>0</v>
      </c>
      <c r="CD283" s="25">
        <f>CE283+CF283</f>
        <v>0</v>
      </c>
      <c r="CE283" s="52">
        <f t="shared" si="4179"/>
        <v>0</v>
      </c>
      <c r="CF283" s="52">
        <f t="shared" si="4179"/>
        <v>0</v>
      </c>
      <c r="CG283" s="25">
        <f>CH283+CI283</f>
        <v>0</v>
      </c>
      <c r="CH283" s="52">
        <f t="shared" si="4180"/>
        <v>0</v>
      </c>
      <c r="CI283" s="52">
        <f t="shared" si="4180"/>
        <v>0</v>
      </c>
      <c r="CJ283" s="25">
        <f>+CK283+CN283</f>
        <v>0</v>
      </c>
      <c r="CK283" s="25">
        <f>CL283+CM283</f>
        <v>0</v>
      </c>
      <c r="CL283" s="52">
        <v>0</v>
      </c>
      <c r="CM283" s="52">
        <v>0</v>
      </c>
      <c r="CN283" s="25">
        <f>CO283+CP283</f>
        <v>0</v>
      </c>
      <c r="CO283" s="52">
        <v>0</v>
      </c>
      <c r="CP283" s="52">
        <v>0</v>
      </c>
      <c r="CQ283" s="25">
        <f>+CR283+CU283</f>
        <v>0</v>
      </c>
      <c r="CR283" s="25">
        <f>CS283+CT283</f>
        <v>0</v>
      </c>
      <c r="CS283" s="52">
        <v>0</v>
      </c>
      <c r="CT283" s="52">
        <v>0</v>
      </c>
      <c r="CU283" s="25">
        <f>CV283+CW283</f>
        <v>0</v>
      </c>
      <c r="CV283" s="52">
        <v>0</v>
      </c>
      <c r="CW283" s="52">
        <v>0</v>
      </c>
      <c r="CX283" s="25">
        <f>+CY283+DB283</f>
        <v>0</v>
      </c>
      <c r="CY283" s="25">
        <f>CZ283+DA283</f>
        <v>0</v>
      </c>
      <c r="CZ283" s="52">
        <v>0</v>
      </c>
      <c r="DA283" s="52">
        <v>0</v>
      </c>
      <c r="DB283" s="25">
        <f>DC283+DD283</f>
        <v>0</v>
      </c>
      <c r="DC283" s="52">
        <v>0</v>
      </c>
      <c r="DD283" s="52">
        <v>0</v>
      </c>
      <c r="DE283" s="25">
        <f>+DF283+DI283</f>
        <v>0</v>
      </c>
      <c r="DF283" s="25">
        <f>DG283+DH283</f>
        <v>0</v>
      </c>
      <c r="DG283" s="52">
        <f t="shared" si="4181"/>
        <v>0</v>
      </c>
      <c r="DH283" s="52">
        <f t="shared" si="4181"/>
        <v>0</v>
      </c>
      <c r="DI283" s="25">
        <f>DJ283+DK283</f>
        <v>0</v>
      </c>
      <c r="DJ283" s="52">
        <f t="shared" si="4182"/>
        <v>0</v>
      </c>
      <c r="DK283" s="52">
        <f t="shared" si="4182"/>
        <v>0</v>
      </c>
      <c r="DL283" s="25">
        <f>+DM283+DP283</f>
        <v>0</v>
      </c>
      <c r="DM283" s="25">
        <f>DN283+DO283</f>
        <v>0</v>
      </c>
      <c r="DN283" s="52">
        <f t="shared" si="4183"/>
        <v>0</v>
      </c>
      <c r="DO283" s="52">
        <f t="shared" si="4183"/>
        <v>0</v>
      </c>
      <c r="DP283" s="25">
        <f>DQ283+DR283</f>
        <v>0</v>
      </c>
      <c r="DQ283" s="52">
        <f t="shared" si="4184"/>
        <v>0</v>
      </c>
      <c r="DR283" s="52">
        <f t="shared" si="4184"/>
        <v>0</v>
      </c>
    </row>
    <row r="284" spans="1:122" s="27" customFormat="1" ht="15" customHeight="1" x14ac:dyDescent="0.25">
      <c r="A284" s="35"/>
      <c r="B284" s="62"/>
      <c r="C284" s="34" t="s">
        <v>198</v>
      </c>
      <c r="D284" s="25">
        <f>E284+H284</f>
        <v>12201.220000000001</v>
      </c>
      <c r="E284" s="25">
        <f>SUM(F284:G284)</f>
        <v>12201.220000000001</v>
      </c>
      <c r="F284" s="25">
        <f>SUM(F285:F287)</f>
        <v>11053.630000000001</v>
      </c>
      <c r="G284" s="25">
        <f>SUM(G285:G287)</f>
        <v>1147.5899999999999</v>
      </c>
      <c r="H284" s="25">
        <f>SUM(I284:J284)</f>
        <v>0</v>
      </c>
      <c r="I284" s="25">
        <f>SUM(I285:I287)</f>
        <v>0</v>
      </c>
      <c r="J284" s="25">
        <f>SUM(J285:J287)</f>
        <v>0</v>
      </c>
      <c r="K284" s="25">
        <f t="shared" ref="K284" si="4185">L284+O284</f>
        <v>7785.920000000001</v>
      </c>
      <c r="L284" s="25">
        <f t="shared" ref="L284" si="4186">SUM(M284:N284)</f>
        <v>7785.920000000001</v>
      </c>
      <c r="M284" s="25">
        <f t="shared" ref="M284:N284" si="4187">SUM(M285:M287)</f>
        <v>7590.4500000000007</v>
      </c>
      <c r="N284" s="25">
        <f t="shared" si="4187"/>
        <v>195.47000000000003</v>
      </c>
      <c r="O284" s="25">
        <f t="shared" ref="O284" si="4188">SUM(P284:Q284)</f>
        <v>0</v>
      </c>
      <c r="P284" s="25">
        <f t="shared" ref="P284:Q284" si="4189">SUM(P285:P287)</f>
        <v>0</v>
      </c>
      <c r="Q284" s="25">
        <f t="shared" si="4189"/>
        <v>0</v>
      </c>
      <c r="R284" s="25">
        <f t="shared" ref="R284" si="4190">S284+V284</f>
        <v>9191.0899999999983</v>
      </c>
      <c r="S284" s="25">
        <f t="shared" ref="S284" si="4191">SUM(T284:U284)</f>
        <v>9191.0899999999983</v>
      </c>
      <c r="T284" s="25">
        <f t="shared" ref="T284:U284" si="4192">SUM(T285:T287)</f>
        <v>8822.9599999999991</v>
      </c>
      <c r="U284" s="25">
        <f t="shared" si="4192"/>
        <v>368.13</v>
      </c>
      <c r="V284" s="25">
        <f t="shared" ref="V284" si="4193">SUM(W284:X284)</f>
        <v>0</v>
      </c>
      <c r="W284" s="25">
        <f t="shared" ref="W284:X284" si="4194">SUM(W285:W287)</f>
        <v>0</v>
      </c>
      <c r="X284" s="25">
        <f t="shared" si="4194"/>
        <v>0</v>
      </c>
      <c r="Y284" s="25">
        <f>Z284+AC284</f>
        <v>29178.23</v>
      </c>
      <c r="Z284" s="25">
        <f>SUM(AA284:AB284)</f>
        <v>29178.23</v>
      </c>
      <c r="AA284" s="25">
        <f>SUM(AA285:AA287)</f>
        <v>27467.040000000001</v>
      </c>
      <c r="AB284" s="25">
        <f>SUM(AB285:AB287)</f>
        <v>1711.1899999999998</v>
      </c>
      <c r="AC284" s="25">
        <f>SUM(AD284:AE284)</f>
        <v>0</v>
      </c>
      <c r="AD284" s="25">
        <f>SUM(AD285:AD287)</f>
        <v>0</v>
      </c>
      <c r="AE284" s="25">
        <f>SUM(AE285:AE287)</f>
        <v>0</v>
      </c>
      <c r="AF284" s="25">
        <f t="shared" ref="AF284" si="4195">AG284+AJ284</f>
        <v>0</v>
      </c>
      <c r="AG284" s="25">
        <f>SUM(AH284:AI284)</f>
        <v>0</v>
      </c>
      <c r="AH284" s="25">
        <f>SUM(AH285:AH287)</f>
        <v>0</v>
      </c>
      <c r="AI284" s="25">
        <f>SUM(AI285:AI287)</f>
        <v>0</v>
      </c>
      <c r="AJ284" s="25">
        <f>SUM(AK284:AL284)</f>
        <v>0</v>
      </c>
      <c r="AK284" s="25">
        <f>SUM(AK285:AK287)</f>
        <v>0</v>
      </c>
      <c r="AL284" s="25">
        <f>SUM(AL285:AL287)</f>
        <v>0</v>
      </c>
      <c r="AM284" s="25">
        <f t="shared" ref="AM284" si="4196">AN284+AQ284</f>
        <v>0</v>
      </c>
      <c r="AN284" s="25">
        <f t="shared" ref="AN284" si="4197">SUM(AO284:AP284)</f>
        <v>0</v>
      </c>
      <c r="AO284" s="25">
        <f t="shared" ref="AO284:AP284" si="4198">SUM(AO285:AO287)</f>
        <v>0</v>
      </c>
      <c r="AP284" s="25">
        <f t="shared" si="4198"/>
        <v>0</v>
      </c>
      <c r="AQ284" s="25">
        <f t="shared" ref="AQ284" si="4199">SUM(AR284:AS284)</f>
        <v>0</v>
      </c>
      <c r="AR284" s="25">
        <f t="shared" ref="AR284:AS284" si="4200">SUM(AR285:AR287)</f>
        <v>0</v>
      </c>
      <c r="AS284" s="25">
        <f t="shared" si="4200"/>
        <v>0</v>
      </c>
      <c r="AT284" s="25">
        <f t="shared" ref="AT284" si="4201">AU284+AX284</f>
        <v>0</v>
      </c>
      <c r="AU284" s="25">
        <f t="shared" ref="AU284" si="4202">SUM(AV284:AW284)</f>
        <v>0</v>
      </c>
      <c r="AV284" s="25">
        <f t="shared" ref="AV284:AW284" si="4203">SUM(AV285:AV287)</f>
        <v>0</v>
      </c>
      <c r="AW284" s="25">
        <f t="shared" si="4203"/>
        <v>0</v>
      </c>
      <c r="AX284" s="25">
        <f t="shared" ref="AX284" si="4204">SUM(AY284:AZ284)</f>
        <v>0</v>
      </c>
      <c r="AY284" s="25">
        <f t="shared" ref="AY284:AZ284" si="4205">SUM(AY285:AY287)</f>
        <v>0</v>
      </c>
      <c r="AZ284" s="25">
        <f t="shared" si="4205"/>
        <v>0</v>
      </c>
      <c r="BA284" s="25">
        <f t="shared" ref="BA284" si="4206">BB284+BE284</f>
        <v>0</v>
      </c>
      <c r="BB284" s="25">
        <f t="shared" ref="BB284" si="4207">SUM(BC284:BD284)</f>
        <v>0</v>
      </c>
      <c r="BC284" s="25">
        <f t="shared" ref="BC284:BD284" si="4208">SUM(BC285:BC287)</f>
        <v>0</v>
      </c>
      <c r="BD284" s="25">
        <f t="shared" si="4208"/>
        <v>0</v>
      </c>
      <c r="BE284" s="25">
        <f t="shared" ref="BE284" si="4209">SUM(BF284:BG284)</f>
        <v>0</v>
      </c>
      <c r="BF284" s="25">
        <f t="shared" ref="BF284:BG284" si="4210">SUM(BF285:BF287)</f>
        <v>0</v>
      </c>
      <c r="BG284" s="25">
        <f t="shared" si="4210"/>
        <v>0</v>
      </c>
      <c r="BH284" s="25">
        <f t="shared" ref="BH284" si="4211">BI284+BL284</f>
        <v>0</v>
      </c>
      <c r="BI284" s="25">
        <f>SUM(BJ284:BK284)</f>
        <v>0</v>
      </c>
      <c r="BJ284" s="25">
        <f>SUM(BJ285:BJ287)</f>
        <v>0</v>
      </c>
      <c r="BK284" s="25">
        <f>SUM(BK285:BK287)</f>
        <v>0</v>
      </c>
      <c r="BL284" s="25">
        <f>SUM(BM284:BN284)</f>
        <v>0</v>
      </c>
      <c r="BM284" s="25">
        <f>SUM(BM285:BM287)</f>
        <v>0</v>
      </c>
      <c r="BN284" s="25">
        <f>SUM(BN285:BN287)</f>
        <v>0</v>
      </c>
      <c r="BO284" s="25">
        <f t="shared" ref="BO284" si="4212">BP284+BS284</f>
        <v>0</v>
      </c>
      <c r="BP284" s="25">
        <f t="shared" ref="BP284" si="4213">SUM(BQ284:BR284)</f>
        <v>0</v>
      </c>
      <c r="BQ284" s="25">
        <f t="shared" ref="BQ284:BR284" si="4214">SUM(BQ285:BQ287)</f>
        <v>0</v>
      </c>
      <c r="BR284" s="25">
        <f t="shared" si="4214"/>
        <v>0</v>
      </c>
      <c r="BS284" s="25">
        <f t="shared" ref="BS284" si="4215">SUM(BT284:BU284)</f>
        <v>0</v>
      </c>
      <c r="BT284" s="25">
        <f t="shared" ref="BT284:BU284" si="4216">SUM(BT285:BT287)</f>
        <v>0</v>
      </c>
      <c r="BU284" s="25">
        <f t="shared" si="4216"/>
        <v>0</v>
      </c>
      <c r="BV284" s="25">
        <f t="shared" ref="BV284" si="4217">BW284+BZ284</f>
        <v>0</v>
      </c>
      <c r="BW284" s="25">
        <f t="shared" ref="BW284" si="4218">SUM(BX284:BY284)</f>
        <v>0</v>
      </c>
      <c r="BX284" s="25">
        <f t="shared" ref="BX284:BY284" si="4219">SUM(BX285:BX287)</f>
        <v>0</v>
      </c>
      <c r="BY284" s="25">
        <f t="shared" si="4219"/>
        <v>0</v>
      </c>
      <c r="BZ284" s="25">
        <f t="shared" ref="BZ284" si="4220">SUM(CA284:CB284)</f>
        <v>0</v>
      </c>
      <c r="CA284" s="25">
        <f t="shared" ref="CA284:CB284" si="4221">SUM(CA285:CA287)</f>
        <v>0</v>
      </c>
      <c r="CB284" s="25">
        <f t="shared" si="4221"/>
        <v>0</v>
      </c>
      <c r="CC284" s="25">
        <f t="shared" ref="CC284" si="4222">CD284+CG284</f>
        <v>0</v>
      </c>
      <c r="CD284" s="25">
        <f t="shared" ref="CD284" si="4223">SUM(CE284:CF284)</f>
        <v>0</v>
      </c>
      <c r="CE284" s="25">
        <f t="shared" ref="CE284:CF284" si="4224">SUM(CE285:CE287)</f>
        <v>0</v>
      </c>
      <c r="CF284" s="25">
        <f t="shared" si="4224"/>
        <v>0</v>
      </c>
      <c r="CG284" s="25">
        <f t="shared" ref="CG284" si="4225">SUM(CH284:CI284)</f>
        <v>0</v>
      </c>
      <c r="CH284" s="25">
        <f t="shared" ref="CH284:CI284" si="4226">SUM(CH285:CH287)</f>
        <v>0</v>
      </c>
      <c r="CI284" s="25">
        <f t="shared" si="4226"/>
        <v>0</v>
      </c>
      <c r="CJ284" s="25">
        <f t="shared" ref="CJ284" si="4227">CK284+CN284</f>
        <v>0</v>
      </c>
      <c r="CK284" s="25">
        <f>SUM(CL284:CM284)</f>
        <v>0</v>
      </c>
      <c r="CL284" s="25">
        <f>SUM(CL285:CL287)</f>
        <v>0</v>
      </c>
      <c r="CM284" s="25">
        <f>SUM(CM285:CM287)</f>
        <v>0</v>
      </c>
      <c r="CN284" s="25">
        <f>SUM(CO284:CP284)</f>
        <v>0</v>
      </c>
      <c r="CO284" s="25">
        <f>SUM(CO285:CO287)</f>
        <v>0</v>
      </c>
      <c r="CP284" s="25">
        <f>SUM(CP285:CP287)</f>
        <v>0</v>
      </c>
      <c r="CQ284" s="25">
        <f t="shared" ref="CQ284" si="4228">CR284+CU284</f>
        <v>0</v>
      </c>
      <c r="CR284" s="25">
        <f t="shared" ref="CR284" si="4229">SUM(CS284:CT284)</f>
        <v>0</v>
      </c>
      <c r="CS284" s="25">
        <f t="shared" ref="CS284:CT284" si="4230">SUM(CS285:CS287)</f>
        <v>0</v>
      </c>
      <c r="CT284" s="25">
        <f t="shared" si="4230"/>
        <v>0</v>
      </c>
      <c r="CU284" s="25">
        <f t="shared" ref="CU284" si="4231">SUM(CV284:CW284)</f>
        <v>0</v>
      </c>
      <c r="CV284" s="25">
        <f t="shared" ref="CV284:CW284" si="4232">SUM(CV285:CV287)</f>
        <v>0</v>
      </c>
      <c r="CW284" s="25">
        <f t="shared" si="4232"/>
        <v>0</v>
      </c>
      <c r="CX284" s="25">
        <f t="shared" ref="CX284" si="4233">CY284+DB284</f>
        <v>0</v>
      </c>
      <c r="CY284" s="25">
        <f t="shared" ref="CY284" si="4234">SUM(CZ284:DA284)</f>
        <v>0</v>
      </c>
      <c r="CZ284" s="25">
        <f t="shared" ref="CZ284:DA284" si="4235">SUM(CZ285:CZ287)</f>
        <v>0</v>
      </c>
      <c r="DA284" s="25">
        <f t="shared" si="4235"/>
        <v>0</v>
      </c>
      <c r="DB284" s="25">
        <f t="shared" ref="DB284" si="4236">SUM(DC284:DD284)</f>
        <v>0</v>
      </c>
      <c r="DC284" s="25">
        <f t="shared" ref="DC284:DD284" si="4237">SUM(DC285:DC287)</f>
        <v>0</v>
      </c>
      <c r="DD284" s="25">
        <f t="shared" si="4237"/>
        <v>0</v>
      </c>
      <c r="DE284" s="25">
        <f t="shared" ref="DE284" si="4238">DF284+DI284</f>
        <v>0</v>
      </c>
      <c r="DF284" s="25">
        <f t="shared" ref="DF284" si="4239">SUM(DG284:DH284)</f>
        <v>0</v>
      </c>
      <c r="DG284" s="25">
        <f t="shared" ref="DG284:DH284" si="4240">SUM(DG285:DG287)</f>
        <v>0</v>
      </c>
      <c r="DH284" s="25">
        <f t="shared" si="4240"/>
        <v>0</v>
      </c>
      <c r="DI284" s="25">
        <f t="shared" ref="DI284" si="4241">SUM(DJ284:DK284)</f>
        <v>0</v>
      </c>
      <c r="DJ284" s="25">
        <f t="shared" ref="DJ284:DK284" si="4242">SUM(DJ285:DJ287)</f>
        <v>0</v>
      </c>
      <c r="DK284" s="25">
        <f t="shared" si="4242"/>
        <v>0</v>
      </c>
      <c r="DL284" s="25">
        <f>DM284+DP284</f>
        <v>29178.23</v>
      </c>
      <c r="DM284" s="25">
        <f>SUM(DN284:DO284)</f>
        <v>29178.23</v>
      </c>
      <c r="DN284" s="25">
        <f>SUM(DN285:DN287)</f>
        <v>27467.040000000001</v>
      </c>
      <c r="DO284" s="25">
        <f>SUM(DO285:DO287)</f>
        <v>1711.1899999999998</v>
      </c>
      <c r="DP284" s="25">
        <f>SUM(DQ284:DR284)</f>
        <v>0</v>
      </c>
      <c r="DQ284" s="25">
        <f>SUM(DQ285:DQ287)</f>
        <v>0</v>
      </c>
      <c r="DR284" s="25">
        <f>SUM(DR285:DR287)</f>
        <v>0</v>
      </c>
    </row>
    <row r="285" spans="1:122" s="27" customFormat="1" ht="15" customHeight="1" x14ac:dyDescent="0.25">
      <c r="A285" s="35"/>
      <c r="B285" s="62"/>
      <c r="C285" s="36" t="s">
        <v>199</v>
      </c>
      <c r="D285" s="25">
        <f>+E285+H285</f>
        <v>6987.5300000000007</v>
      </c>
      <c r="E285" s="25">
        <f>F285+G285</f>
        <v>6987.5300000000007</v>
      </c>
      <c r="F285" s="52">
        <v>6943.18</v>
      </c>
      <c r="G285" s="52">
        <v>44.35</v>
      </c>
      <c r="H285" s="25">
        <f>I285+J285</f>
        <v>0</v>
      </c>
      <c r="I285" s="52">
        <v>0</v>
      </c>
      <c r="J285" s="52">
        <v>0</v>
      </c>
      <c r="K285" s="25">
        <f>+L285+O285</f>
        <v>2465.06</v>
      </c>
      <c r="L285" s="25">
        <f>M285+N285</f>
        <v>2465.06</v>
      </c>
      <c r="M285" s="52">
        <v>2438.67</v>
      </c>
      <c r="N285" s="52">
        <v>26.39</v>
      </c>
      <c r="O285" s="25">
        <f>P285+Q285</f>
        <v>0</v>
      </c>
      <c r="P285" s="52">
        <v>0</v>
      </c>
      <c r="Q285" s="52">
        <v>0</v>
      </c>
      <c r="R285" s="25">
        <f>+S285+V285</f>
        <v>2805.51</v>
      </c>
      <c r="S285" s="25">
        <f>T285+U285</f>
        <v>2805.51</v>
      </c>
      <c r="T285" s="52">
        <v>2770.96</v>
      </c>
      <c r="U285" s="52">
        <v>34.550000000000004</v>
      </c>
      <c r="V285" s="25">
        <f>W285+X285</f>
        <v>0</v>
      </c>
      <c r="W285" s="52">
        <v>0</v>
      </c>
      <c r="X285" s="52">
        <v>0</v>
      </c>
      <c r="Y285" s="25">
        <f>+Z285+AC285</f>
        <v>12258.100000000002</v>
      </c>
      <c r="Z285" s="25">
        <f>AA285+AB285</f>
        <v>12258.100000000002</v>
      </c>
      <c r="AA285" s="52">
        <f>+F285+M285+T285</f>
        <v>12152.810000000001</v>
      </c>
      <c r="AB285" s="52">
        <f>+G285+N285+U285</f>
        <v>105.29000000000002</v>
      </c>
      <c r="AC285" s="25">
        <f>AD285+AE285</f>
        <v>0</v>
      </c>
      <c r="AD285" s="52">
        <f>+I285+P285+W285</f>
        <v>0</v>
      </c>
      <c r="AE285" s="52">
        <f>+J285+Q285+X285</f>
        <v>0</v>
      </c>
      <c r="AF285" s="25">
        <f>+AG285+AJ285</f>
        <v>0</v>
      </c>
      <c r="AG285" s="25">
        <f>AH285+AI285</f>
        <v>0</v>
      </c>
      <c r="AH285" s="52">
        <v>0</v>
      </c>
      <c r="AI285" s="52">
        <v>0</v>
      </c>
      <c r="AJ285" s="25">
        <f>AK285+AL285</f>
        <v>0</v>
      </c>
      <c r="AK285" s="52">
        <v>0</v>
      </c>
      <c r="AL285" s="52">
        <v>0</v>
      </c>
      <c r="AM285" s="25">
        <f>+AN285+AQ285</f>
        <v>0</v>
      </c>
      <c r="AN285" s="25">
        <f>AO285+AP285</f>
        <v>0</v>
      </c>
      <c r="AO285" s="52">
        <v>0</v>
      </c>
      <c r="AP285" s="52">
        <v>0</v>
      </c>
      <c r="AQ285" s="25">
        <f>AR285+AS285</f>
        <v>0</v>
      </c>
      <c r="AR285" s="52">
        <v>0</v>
      </c>
      <c r="AS285" s="52">
        <v>0</v>
      </c>
      <c r="AT285" s="25">
        <f>+AU285+AX285</f>
        <v>0</v>
      </c>
      <c r="AU285" s="25">
        <f>AV285+AW285</f>
        <v>0</v>
      </c>
      <c r="AV285" s="52">
        <v>0</v>
      </c>
      <c r="AW285" s="52">
        <v>0</v>
      </c>
      <c r="AX285" s="25">
        <f>AY285+AZ285</f>
        <v>0</v>
      </c>
      <c r="AY285" s="52">
        <v>0</v>
      </c>
      <c r="AZ285" s="52">
        <v>0</v>
      </c>
      <c r="BA285" s="25">
        <f>+BB285+BE285</f>
        <v>0</v>
      </c>
      <c r="BB285" s="25">
        <f>BC285+BD285</f>
        <v>0</v>
      </c>
      <c r="BC285" s="52">
        <f>+AH285+AO285+AV285</f>
        <v>0</v>
      </c>
      <c r="BD285" s="52">
        <f>+AI285+AP285+AW285</f>
        <v>0</v>
      </c>
      <c r="BE285" s="25">
        <f>BF285+BG285</f>
        <v>0</v>
      </c>
      <c r="BF285" s="52">
        <f>+AK285+AR285+AY285</f>
        <v>0</v>
      </c>
      <c r="BG285" s="52">
        <f>+AL285+AS285+AZ285</f>
        <v>0</v>
      </c>
      <c r="BH285" s="25">
        <f>+BI285+BL285</f>
        <v>0</v>
      </c>
      <c r="BI285" s="25">
        <f>BJ285+BK285</f>
        <v>0</v>
      </c>
      <c r="BJ285" s="52">
        <v>0</v>
      </c>
      <c r="BK285" s="52">
        <v>0</v>
      </c>
      <c r="BL285" s="25">
        <f>BM285+BN285</f>
        <v>0</v>
      </c>
      <c r="BM285" s="52">
        <v>0</v>
      </c>
      <c r="BN285" s="52">
        <v>0</v>
      </c>
      <c r="BO285" s="25">
        <f>+BP285+BS285</f>
        <v>0</v>
      </c>
      <c r="BP285" s="25">
        <f>BQ285+BR285</f>
        <v>0</v>
      </c>
      <c r="BQ285" s="52">
        <v>0</v>
      </c>
      <c r="BR285" s="52">
        <v>0</v>
      </c>
      <c r="BS285" s="25">
        <f>BT285+BU285</f>
        <v>0</v>
      </c>
      <c r="BT285" s="52">
        <v>0</v>
      </c>
      <c r="BU285" s="52">
        <v>0</v>
      </c>
      <c r="BV285" s="25">
        <f>+BW285+BZ285</f>
        <v>0</v>
      </c>
      <c r="BW285" s="25">
        <f>BX285+BY285</f>
        <v>0</v>
      </c>
      <c r="BX285" s="52">
        <v>0</v>
      </c>
      <c r="BY285" s="52">
        <v>0</v>
      </c>
      <c r="BZ285" s="25">
        <f>CA285+CB285</f>
        <v>0</v>
      </c>
      <c r="CA285" s="52">
        <v>0</v>
      </c>
      <c r="CB285" s="52">
        <v>0</v>
      </c>
      <c r="CC285" s="25">
        <f>+CD285+CG285</f>
        <v>0</v>
      </c>
      <c r="CD285" s="25">
        <f>CE285+CF285</f>
        <v>0</v>
      </c>
      <c r="CE285" s="52">
        <f>+BJ285+BQ285+BX285</f>
        <v>0</v>
      </c>
      <c r="CF285" s="52">
        <f>+BK285+BR285+BY285</f>
        <v>0</v>
      </c>
      <c r="CG285" s="25">
        <f>CH285+CI285</f>
        <v>0</v>
      </c>
      <c r="CH285" s="52">
        <f>+BM285+BT285+CA285</f>
        <v>0</v>
      </c>
      <c r="CI285" s="52">
        <f>+BN285+BU285+CB285</f>
        <v>0</v>
      </c>
      <c r="CJ285" s="25">
        <f>+CK285+CN285</f>
        <v>0</v>
      </c>
      <c r="CK285" s="25">
        <f>CL285+CM285</f>
        <v>0</v>
      </c>
      <c r="CL285" s="52">
        <v>0</v>
      </c>
      <c r="CM285" s="52">
        <v>0</v>
      </c>
      <c r="CN285" s="25">
        <f>CO285+CP285</f>
        <v>0</v>
      </c>
      <c r="CO285" s="52">
        <v>0</v>
      </c>
      <c r="CP285" s="52">
        <v>0</v>
      </c>
      <c r="CQ285" s="25">
        <f>+CR285+CU285</f>
        <v>0</v>
      </c>
      <c r="CR285" s="25">
        <f>CS285+CT285</f>
        <v>0</v>
      </c>
      <c r="CS285" s="52">
        <v>0</v>
      </c>
      <c r="CT285" s="52">
        <v>0</v>
      </c>
      <c r="CU285" s="25">
        <f>CV285+CW285</f>
        <v>0</v>
      </c>
      <c r="CV285" s="52">
        <v>0</v>
      </c>
      <c r="CW285" s="52">
        <v>0</v>
      </c>
      <c r="CX285" s="25">
        <f>+CY285+DB285</f>
        <v>0</v>
      </c>
      <c r="CY285" s="25">
        <f>CZ285+DA285</f>
        <v>0</v>
      </c>
      <c r="CZ285" s="52">
        <v>0</v>
      </c>
      <c r="DA285" s="52">
        <v>0</v>
      </c>
      <c r="DB285" s="25">
        <f>DC285+DD285</f>
        <v>0</v>
      </c>
      <c r="DC285" s="52">
        <v>0</v>
      </c>
      <c r="DD285" s="52">
        <v>0</v>
      </c>
      <c r="DE285" s="25">
        <f>+DF285+DI285</f>
        <v>0</v>
      </c>
      <c r="DF285" s="25">
        <f>DG285+DH285</f>
        <v>0</v>
      </c>
      <c r="DG285" s="52">
        <f>+CL285+CS285+CZ285</f>
        <v>0</v>
      </c>
      <c r="DH285" s="52">
        <f>+CM285+CT285+DA285</f>
        <v>0</v>
      </c>
      <c r="DI285" s="25">
        <f>DJ285+DK285</f>
        <v>0</v>
      </c>
      <c r="DJ285" s="52">
        <f>+CO285+CV285+DC285</f>
        <v>0</v>
      </c>
      <c r="DK285" s="52">
        <f>+CP285+CW285+DD285</f>
        <v>0</v>
      </c>
      <c r="DL285" s="25">
        <f>+DM285+DP285</f>
        <v>12258.100000000002</v>
      </c>
      <c r="DM285" s="25">
        <f>DN285+DO285</f>
        <v>12258.100000000002</v>
      </c>
      <c r="DN285" s="52">
        <f>AA285+BC285+CE285+DG285</f>
        <v>12152.810000000001</v>
      </c>
      <c r="DO285" s="52">
        <f>AB285+BD285+CF285+DH285</f>
        <v>105.29000000000002</v>
      </c>
      <c r="DP285" s="25">
        <f>DQ285+DR285</f>
        <v>0</v>
      </c>
      <c r="DQ285" s="52">
        <f>AD285+BF285+CH285+DJ285</f>
        <v>0</v>
      </c>
      <c r="DR285" s="52">
        <f>AE285+BG285+CI285+DK285</f>
        <v>0</v>
      </c>
    </row>
    <row r="286" spans="1:122" s="27" customFormat="1" ht="15" customHeight="1" x14ac:dyDescent="0.25">
      <c r="A286" s="35"/>
      <c r="B286" s="62"/>
      <c r="C286" s="36" t="s">
        <v>200</v>
      </c>
      <c r="D286" s="25">
        <f>+E286+H286</f>
        <v>5213.6899999999996</v>
      </c>
      <c r="E286" s="25">
        <f>F286+G286</f>
        <v>5213.6899999999996</v>
      </c>
      <c r="F286" s="52">
        <v>4110.45</v>
      </c>
      <c r="G286" s="52">
        <v>1103.24</v>
      </c>
      <c r="H286" s="25">
        <f>I286+J286</f>
        <v>0</v>
      </c>
      <c r="I286" s="52">
        <v>0</v>
      </c>
      <c r="J286" s="52">
        <v>0</v>
      </c>
      <c r="K286" s="25">
        <f>+L286+O286</f>
        <v>5320.8600000000006</v>
      </c>
      <c r="L286" s="25">
        <f>M286+N286</f>
        <v>5320.8600000000006</v>
      </c>
      <c r="M286" s="52">
        <v>5151.7800000000007</v>
      </c>
      <c r="N286" s="52">
        <v>169.08</v>
      </c>
      <c r="O286" s="25">
        <f>P286+Q286</f>
        <v>0</v>
      </c>
      <c r="P286" s="52">
        <v>0</v>
      </c>
      <c r="Q286" s="52">
        <v>0</v>
      </c>
      <c r="R286" s="25">
        <f>+S286+V286</f>
        <v>6385.58</v>
      </c>
      <c r="S286" s="25">
        <f>T286+U286</f>
        <v>6385.58</v>
      </c>
      <c r="T286" s="52">
        <v>6052</v>
      </c>
      <c r="U286" s="52">
        <v>333.58</v>
      </c>
      <c r="V286" s="25">
        <f>W286+X286</f>
        <v>0</v>
      </c>
      <c r="W286" s="52">
        <v>0</v>
      </c>
      <c r="X286" s="52">
        <v>0</v>
      </c>
      <c r="Y286" s="25">
        <f>+Z286+AC286</f>
        <v>16920.13</v>
      </c>
      <c r="Z286" s="25">
        <f>AA286+AB286</f>
        <v>16920.13</v>
      </c>
      <c r="AA286" s="52">
        <f>+F286+M286+T286</f>
        <v>15314.23</v>
      </c>
      <c r="AB286" s="52">
        <f>+G286+N286+U286</f>
        <v>1605.8999999999999</v>
      </c>
      <c r="AC286" s="25">
        <f>AD286+AE286</f>
        <v>0</v>
      </c>
      <c r="AD286" s="52">
        <f>+I286+P286+W286</f>
        <v>0</v>
      </c>
      <c r="AE286" s="52">
        <f>+J286+Q286+X286</f>
        <v>0</v>
      </c>
      <c r="AF286" s="25">
        <f>+AG286+AJ286</f>
        <v>0</v>
      </c>
      <c r="AG286" s="25">
        <f>AH286+AI286</f>
        <v>0</v>
      </c>
      <c r="AH286" s="52">
        <v>0</v>
      </c>
      <c r="AI286" s="52">
        <v>0</v>
      </c>
      <c r="AJ286" s="25">
        <f>AK286+AL286</f>
        <v>0</v>
      </c>
      <c r="AK286" s="52">
        <v>0</v>
      </c>
      <c r="AL286" s="52">
        <v>0</v>
      </c>
      <c r="AM286" s="25">
        <f>+AN286+AQ286</f>
        <v>0</v>
      </c>
      <c r="AN286" s="25">
        <f>AO286+AP286</f>
        <v>0</v>
      </c>
      <c r="AO286" s="52">
        <v>0</v>
      </c>
      <c r="AP286" s="52">
        <v>0</v>
      </c>
      <c r="AQ286" s="25">
        <f>AR286+AS286</f>
        <v>0</v>
      </c>
      <c r="AR286" s="52">
        <v>0</v>
      </c>
      <c r="AS286" s="52">
        <v>0</v>
      </c>
      <c r="AT286" s="25">
        <f>+AU286+AX286</f>
        <v>0</v>
      </c>
      <c r="AU286" s="25">
        <f>AV286+AW286</f>
        <v>0</v>
      </c>
      <c r="AV286" s="52">
        <v>0</v>
      </c>
      <c r="AW286" s="52">
        <v>0</v>
      </c>
      <c r="AX286" s="25">
        <f>AY286+AZ286</f>
        <v>0</v>
      </c>
      <c r="AY286" s="52">
        <v>0</v>
      </c>
      <c r="AZ286" s="52">
        <v>0</v>
      </c>
      <c r="BA286" s="25">
        <f>+BB286+BE286</f>
        <v>0</v>
      </c>
      <c r="BB286" s="25">
        <f>BC286+BD286</f>
        <v>0</v>
      </c>
      <c r="BC286" s="52">
        <f>+AH286+AO286+AV286</f>
        <v>0</v>
      </c>
      <c r="BD286" s="52">
        <f>+AI286+AP286+AW286</f>
        <v>0</v>
      </c>
      <c r="BE286" s="25">
        <f>BF286+BG286</f>
        <v>0</v>
      </c>
      <c r="BF286" s="52">
        <f>+AK286+AR286+AY286</f>
        <v>0</v>
      </c>
      <c r="BG286" s="52">
        <f>+AL286+AS286+AZ286</f>
        <v>0</v>
      </c>
      <c r="BH286" s="25">
        <f>+BI286+BL286</f>
        <v>0</v>
      </c>
      <c r="BI286" s="25">
        <f>BJ286+BK286</f>
        <v>0</v>
      </c>
      <c r="BJ286" s="52">
        <v>0</v>
      </c>
      <c r="BK286" s="52">
        <v>0</v>
      </c>
      <c r="BL286" s="25">
        <f>BM286+BN286</f>
        <v>0</v>
      </c>
      <c r="BM286" s="52">
        <v>0</v>
      </c>
      <c r="BN286" s="52">
        <v>0</v>
      </c>
      <c r="BO286" s="25">
        <f>+BP286+BS286</f>
        <v>0</v>
      </c>
      <c r="BP286" s="25">
        <f>BQ286+BR286</f>
        <v>0</v>
      </c>
      <c r="BQ286" s="52">
        <v>0</v>
      </c>
      <c r="BR286" s="52">
        <v>0</v>
      </c>
      <c r="BS286" s="25">
        <f>BT286+BU286</f>
        <v>0</v>
      </c>
      <c r="BT286" s="52">
        <v>0</v>
      </c>
      <c r="BU286" s="52">
        <v>0</v>
      </c>
      <c r="BV286" s="25">
        <f>+BW286+BZ286</f>
        <v>0</v>
      </c>
      <c r="BW286" s="25">
        <f>BX286+BY286</f>
        <v>0</v>
      </c>
      <c r="BX286" s="52">
        <v>0</v>
      </c>
      <c r="BY286" s="52">
        <v>0</v>
      </c>
      <c r="BZ286" s="25">
        <f>CA286+CB286</f>
        <v>0</v>
      </c>
      <c r="CA286" s="52">
        <v>0</v>
      </c>
      <c r="CB286" s="52">
        <v>0</v>
      </c>
      <c r="CC286" s="25">
        <f>+CD286+CG286</f>
        <v>0</v>
      </c>
      <c r="CD286" s="25">
        <f>CE286+CF286</f>
        <v>0</v>
      </c>
      <c r="CE286" s="52">
        <f>+BJ286+BQ286+BX286</f>
        <v>0</v>
      </c>
      <c r="CF286" s="52">
        <f>+BK286+BR286+BY286</f>
        <v>0</v>
      </c>
      <c r="CG286" s="25">
        <f>CH286+CI286</f>
        <v>0</v>
      </c>
      <c r="CH286" s="52">
        <f>+BM286+BT286+CA286</f>
        <v>0</v>
      </c>
      <c r="CI286" s="52">
        <f>+BN286+BU286+CB286</f>
        <v>0</v>
      </c>
      <c r="CJ286" s="25">
        <f>+CK286+CN286</f>
        <v>0</v>
      </c>
      <c r="CK286" s="25">
        <f>CL286+CM286</f>
        <v>0</v>
      </c>
      <c r="CL286" s="52">
        <v>0</v>
      </c>
      <c r="CM286" s="52">
        <v>0</v>
      </c>
      <c r="CN286" s="25">
        <f>CO286+CP286</f>
        <v>0</v>
      </c>
      <c r="CO286" s="52">
        <v>0</v>
      </c>
      <c r="CP286" s="52">
        <v>0</v>
      </c>
      <c r="CQ286" s="25">
        <f>+CR286+CU286</f>
        <v>0</v>
      </c>
      <c r="CR286" s="25">
        <f>CS286+CT286</f>
        <v>0</v>
      </c>
      <c r="CS286" s="52">
        <v>0</v>
      </c>
      <c r="CT286" s="52">
        <v>0</v>
      </c>
      <c r="CU286" s="25">
        <f>CV286+CW286</f>
        <v>0</v>
      </c>
      <c r="CV286" s="52">
        <v>0</v>
      </c>
      <c r="CW286" s="52">
        <v>0</v>
      </c>
      <c r="CX286" s="25">
        <f>+CY286+DB286</f>
        <v>0</v>
      </c>
      <c r="CY286" s="25">
        <f>CZ286+DA286</f>
        <v>0</v>
      </c>
      <c r="CZ286" s="52">
        <v>0</v>
      </c>
      <c r="DA286" s="52">
        <v>0</v>
      </c>
      <c r="DB286" s="25">
        <f>DC286+DD286</f>
        <v>0</v>
      </c>
      <c r="DC286" s="52">
        <v>0</v>
      </c>
      <c r="DD286" s="52">
        <v>0</v>
      </c>
      <c r="DE286" s="25">
        <f>+DF286+DI286</f>
        <v>0</v>
      </c>
      <c r="DF286" s="25">
        <f>DG286+DH286</f>
        <v>0</v>
      </c>
      <c r="DG286" s="52">
        <f>+CL286+CS286+CZ286</f>
        <v>0</v>
      </c>
      <c r="DH286" s="52">
        <f>+CM286+CT286+DA286</f>
        <v>0</v>
      </c>
      <c r="DI286" s="25">
        <f>DJ286+DK286</f>
        <v>0</v>
      </c>
      <c r="DJ286" s="52">
        <f>+CO286+CV286+DC286</f>
        <v>0</v>
      </c>
      <c r="DK286" s="52">
        <f>+CP286+CW286+DD286</f>
        <v>0</v>
      </c>
      <c r="DL286" s="25">
        <f>+DM286+DP286</f>
        <v>16920.13</v>
      </c>
      <c r="DM286" s="25">
        <f>DN286+DO286</f>
        <v>16920.13</v>
      </c>
      <c r="DN286" s="52">
        <f>AA286+BC286+CE286+DG286</f>
        <v>15314.23</v>
      </c>
      <c r="DO286" s="52">
        <f>AB286+BD286+CF286+DH286</f>
        <v>1605.8999999999999</v>
      </c>
      <c r="DP286" s="25">
        <f>DQ286+DR286</f>
        <v>0</v>
      </c>
      <c r="DQ286" s="52">
        <f>AD286+BF286+CH286+DJ286</f>
        <v>0</v>
      </c>
      <c r="DR286" s="52">
        <f>AE286+BG286+CI286+DK286</f>
        <v>0</v>
      </c>
    </row>
    <row r="287" spans="1:122" s="27" customFormat="1" ht="15" customHeight="1" x14ac:dyDescent="0.25">
      <c r="A287" s="35"/>
      <c r="B287" s="62"/>
      <c r="C287" s="36" t="s">
        <v>201</v>
      </c>
      <c r="D287" s="25">
        <f>+E287+H287</f>
        <v>0</v>
      </c>
      <c r="E287" s="25">
        <f>F287+G287</f>
        <v>0</v>
      </c>
      <c r="F287" s="52">
        <v>0</v>
      </c>
      <c r="G287" s="52">
        <v>0</v>
      </c>
      <c r="H287" s="25">
        <f>I287+J287</f>
        <v>0</v>
      </c>
      <c r="I287" s="52">
        <v>0</v>
      </c>
      <c r="J287" s="52">
        <v>0</v>
      </c>
      <c r="K287" s="25">
        <f>+L287+O287</f>
        <v>0</v>
      </c>
      <c r="L287" s="25">
        <f>M287+N287</f>
        <v>0</v>
      </c>
      <c r="M287" s="52">
        <v>0</v>
      </c>
      <c r="N287" s="52">
        <v>0</v>
      </c>
      <c r="O287" s="25">
        <f>P287+Q287</f>
        <v>0</v>
      </c>
      <c r="P287" s="52">
        <v>0</v>
      </c>
      <c r="Q287" s="52">
        <v>0</v>
      </c>
      <c r="R287" s="25">
        <f>+S287+V287</f>
        <v>0</v>
      </c>
      <c r="S287" s="25">
        <f>T287+U287</f>
        <v>0</v>
      </c>
      <c r="T287" s="52">
        <v>0</v>
      </c>
      <c r="U287" s="52">
        <v>0</v>
      </c>
      <c r="V287" s="25">
        <f>W287+X287</f>
        <v>0</v>
      </c>
      <c r="W287" s="52">
        <v>0</v>
      </c>
      <c r="X287" s="52">
        <v>0</v>
      </c>
      <c r="Y287" s="25">
        <f>+Z287+AC287</f>
        <v>0</v>
      </c>
      <c r="Z287" s="25">
        <f>AA287+AB287</f>
        <v>0</v>
      </c>
      <c r="AA287" s="52">
        <f t="shared" ref="AA287:AB287" si="4243">+F287+M287+T287</f>
        <v>0</v>
      </c>
      <c r="AB287" s="52">
        <f t="shared" si="4243"/>
        <v>0</v>
      </c>
      <c r="AC287" s="25">
        <f>AD287+AE287</f>
        <v>0</v>
      </c>
      <c r="AD287" s="52">
        <f t="shared" ref="AD287:AE287" si="4244">+I287+P287+W287</f>
        <v>0</v>
      </c>
      <c r="AE287" s="52">
        <f t="shared" si="4244"/>
        <v>0</v>
      </c>
      <c r="AF287" s="25">
        <f>+AG287+AJ287</f>
        <v>0</v>
      </c>
      <c r="AG287" s="25">
        <f>AH287+AI287</f>
        <v>0</v>
      </c>
      <c r="AH287" s="52">
        <v>0</v>
      </c>
      <c r="AI287" s="52">
        <v>0</v>
      </c>
      <c r="AJ287" s="25">
        <f>AK287+AL287</f>
        <v>0</v>
      </c>
      <c r="AK287" s="52">
        <v>0</v>
      </c>
      <c r="AL287" s="52">
        <v>0</v>
      </c>
      <c r="AM287" s="25">
        <f>+AN287+AQ287</f>
        <v>0</v>
      </c>
      <c r="AN287" s="25">
        <f>AO287+AP287</f>
        <v>0</v>
      </c>
      <c r="AO287" s="52">
        <v>0</v>
      </c>
      <c r="AP287" s="52">
        <v>0</v>
      </c>
      <c r="AQ287" s="25">
        <f>AR287+AS287</f>
        <v>0</v>
      </c>
      <c r="AR287" s="52">
        <v>0</v>
      </c>
      <c r="AS287" s="52">
        <v>0</v>
      </c>
      <c r="AT287" s="25">
        <f>+AU287+AX287</f>
        <v>0</v>
      </c>
      <c r="AU287" s="25">
        <f>AV287+AW287</f>
        <v>0</v>
      </c>
      <c r="AV287" s="52">
        <v>0</v>
      </c>
      <c r="AW287" s="52">
        <v>0</v>
      </c>
      <c r="AX287" s="25">
        <f>AY287+AZ287</f>
        <v>0</v>
      </c>
      <c r="AY287" s="52">
        <v>0</v>
      </c>
      <c r="AZ287" s="52">
        <v>0</v>
      </c>
      <c r="BA287" s="25">
        <f>+BB287+BE287</f>
        <v>0</v>
      </c>
      <c r="BB287" s="25">
        <f>BC287+BD287</f>
        <v>0</v>
      </c>
      <c r="BC287" s="52">
        <f t="shared" ref="BC287:BD287" si="4245">+AH287+AO287+AV287</f>
        <v>0</v>
      </c>
      <c r="BD287" s="52">
        <f t="shared" si="4245"/>
        <v>0</v>
      </c>
      <c r="BE287" s="25">
        <f>BF287+BG287</f>
        <v>0</v>
      </c>
      <c r="BF287" s="52">
        <f t="shared" ref="BF287:BG287" si="4246">+AK287+AR287+AY287</f>
        <v>0</v>
      </c>
      <c r="BG287" s="52">
        <f t="shared" si="4246"/>
        <v>0</v>
      </c>
      <c r="BH287" s="25">
        <f>+BI287+BL287</f>
        <v>0</v>
      </c>
      <c r="BI287" s="25">
        <f>BJ287+BK287</f>
        <v>0</v>
      </c>
      <c r="BJ287" s="52">
        <v>0</v>
      </c>
      <c r="BK287" s="52">
        <v>0</v>
      </c>
      <c r="BL287" s="25">
        <f>BM287+BN287</f>
        <v>0</v>
      </c>
      <c r="BM287" s="52">
        <v>0</v>
      </c>
      <c r="BN287" s="52">
        <v>0</v>
      </c>
      <c r="BO287" s="25">
        <f>+BP287+BS287</f>
        <v>0</v>
      </c>
      <c r="BP287" s="25">
        <f>BQ287+BR287</f>
        <v>0</v>
      </c>
      <c r="BQ287" s="52">
        <v>0</v>
      </c>
      <c r="BR287" s="52">
        <v>0</v>
      </c>
      <c r="BS287" s="25">
        <f>BT287+BU287</f>
        <v>0</v>
      </c>
      <c r="BT287" s="52">
        <v>0</v>
      </c>
      <c r="BU287" s="52">
        <v>0</v>
      </c>
      <c r="BV287" s="25">
        <f>+BW287+BZ287</f>
        <v>0</v>
      </c>
      <c r="BW287" s="25">
        <f>BX287+BY287</f>
        <v>0</v>
      </c>
      <c r="BX287" s="52">
        <v>0</v>
      </c>
      <c r="BY287" s="52">
        <v>0</v>
      </c>
      <c r="BZ287" s="25">
        <f>CA287+CB287</f>
        <v>0</v>
      </c>
      <c r="CA287" s="52">
        <v>0</v>
      </c>
      <c r="CB287" s="52">
        <v>0</v>
      </c>
      <c r="CC287" s="25">
        <f>+CD287+CG287</f>
        <v>0</v>
      </c>
      <c r="CD287" s="25">
        <f>CE287+CF287</f>
        <v>0</v>
      </c>
      <c r="CE287" s="52">
        <f t="shared" ref="CE287:CF287" si="4247">+BJ287+BQ287+BX287</f>
        <v>0</v>
      </c>
      <c r="CF287" s="52">
        <f t="shared" si="4247"/>
        <v>0</v>
      </c>
      <c r="CG287" s="25">
        <f>CH287+CI287</f>
        <v>0</v>
      </c>
      <c r="CH287" s="52">
        <f t="shared" ref="CH287:CI287" si="4248">+BM287+BT287+CA287</f>
        <v>0</v>
      </c>
      <c r="CI287" s="52">
        <f t="shared" si="4248"/>
        <v>0</v>
      </c>
      <c r="CJ287" s="25">
        <f>+CK287+CN287</f>
        <v>0</v>
      </c>
      <c r="CK287" s="25">
        <f>CL287+CM287</f>
        <v>0</v>
      </c>
      <c r="CL287" s="52">
        <v>0</v>
      </c>
      <c r="CM287" s="52">
        <v>0</v>
      </c>
      <c r="CN287" s="25">
        <f>CO287+CP287</f>
        <v>0</v>
      </c>
      <c r="CO287" s="52">
        <v>0</v>
      </c>
      <c r="CP287" s="52">
        <v>0</v>
      </c>
      <c r="CQ287" s="25">
        <f>+CR287+CU287</f>
        <v>0</v>
      </c>
      <c r="CR287" s="25">
        <f>CS287+CT287</f>
        <v>0</v>
      </c>
      <c r="CS287" s="52">
        <v>0</v>
      </c>
      <c r="CT287" s="52">
        <v>0</v>
      </c>
      <c r="CU287" s="25">
        <f>CV287+CW287</f>
        <v>0</v>
      </c>
      <c r="CV287" s="52">
        <v>0</v>
      </c>
      <c r="CW287" s="52">
        <v>0</v>
      </c>
      <c r="CX287" s="25">
        <f>+CY287+DB287</f>
        <v>0</v>
      </c>
      <c r="CY287" s="25">
        <f>CZ287+DA287</f>
        <v>0</v>
      </c>
      <c r="CZ287" s="52">
        <v>0</v>
      </c>
      <c r="DA287" s="52">
        <v>0</v>
      </c>
      <c r="DB287" s="25">
        <f>DC287+DD287</f>
        <v>0</v>
      </c>
      <c r="DC287" s="52">
        <v>0</v>
      </c>
      <c r="DD287" s="52">
        <v>0</v>
      </c>
      <c r="DE287" s="25">
        <f>+DF287+DI287</f>
        <v>0</v>
      </c>
      <c r="DF287" s="25">
        <f>DG287+DH287</f>
        <v>0</v>
      </c>
      <c r="DG287" s="52">
        <f t="shared" ref="DG287:DH287" si="4249">+CL287+CS287+CZ287</f>
        <v>0</v>
      </c>
      <c r="DH287" s="52">
        <f t="shared" si="4249"/>
        <v>0</v>
      </c>
      <c r="DI287" s="25">
        <f>DJ287+DK287</f>
        <v>0</v>
      </c>
      <c r="DJ287" s="52">
        <f t="shared" ref="DJ287:DK287" si="4250">+CO287+CV287+DC287</f>
        <v>0</v>
      </c>
      <c r="DK287" s="52">
        <f t="shared" si="4250"/>
        <v>0</v>
      </c>
      <c r="DL287" s="25">
        <f>+DM287+DP287</f>
        <v>0</v>
      </c>
      <c r="DM287" s="25">
        <f>DN287+DO287</f>
        <v>0</v>
      </c>
      <c r="DN287" s="52">
        <f t="shared" ref="DN287:DO287" si="4251">AA287+BC287+CE287+DG287</f>
        <v>0</v>
      </c>
      <c r="DO287" s="52">
        <f t="shared" si="4251"/>
        <v>0</v>
      </c>
      <c r="DP287" s="25">
        <f>DQ287+DR287</f>
        <v>0</v>
      </c>
      <c r="DQ287" s="52">
        <f t="shared" ref="DQ287:DR287" si="4252">AD287+BF287+CH287+DJ287</f>
        <v>0</v>
      </c>
      <c r="DR287" s="52">
        <f t="shared" si="4252"/>
        <v>0</v>
      </c>
    </row>
    <row r="288" spans="1:122" s="27" customFormat="1" ht="15" customHeight="1" x14ac:dyDescent="0.25">
      <c r="A288" s="35"/>
      <c r="B288" s="62"/>
      <c r="C288" s="34" t="s">
        <v>202</v>
      </c>
      <c r="D288" s="25">
        <f t="shared" ref="D288" si="4253">+E288+H288</f>
        <v>10716.5</v>
      </c>
      <c r="E288" s="25">
        <f t="shared" ref="E288" si="4254">F288+G288</f>
        <v>10716.5</v>
      </c>
      <c r="F288" s="25">
        <f>SUM(F289:F291)</f>
        <v>9854.9500000000007</v>
      </c>
      <c r="G288" s="25">
        <f>SUM(G289:G291)</f>
        <v>861.55000000000007</v>
      </c>
      <c r="H288" s="25">
        <f t="shared" ref="H288" si="4255">I288+J288</f>
        <v>0</v>
      </c>
      <c r="I288" s="25">
        <f>SUM(I289:I291)</f>
        <v>0</v>
      </c>
      <c r="J288" s="25">
        <f>SUM(J289:J291)</f>
        <v>0</v>
      </c>
      <c r="K288" s="25">
        <f t="shared" ref="K288" si="4256">+L288+O288</f>
        <v>9592.6699999999983</v>
      </c>
      <c r="L288" s="25">
        <f t="shared" ref="L288" si="4257">M288+N288</f>
        <v>9592.6699999999983</v>
      </c>
      <c r="M288" s="25">
        <f t="shared" ref="M288:N288" si="4258">SUM(M289:M291)</f>
        <v>9561.4599999999991</v>
      </c>
      <c r="N288" s="25">
        <f t="shared" si="4258"/>
        <v>31.21</v>
      </c>
      <c r="O288" s="25">
        <f t="shared" ref="O288" si="4259">P288+Q288</f>
        <v>0</v>
      </c>
      <c r="P288" s="25">
        <f t="shared" ref="P288:Q288" si="4260">SUM(P289:P291)</f>
        <v>0</v>
      </c>
      <c r="Q288" s="25">
        <f t="shared" si="4260"/>
        <v>0</v>
      </c>
      <c r="R288" s="25">
        <f t="shared" ref="R288" si="4261">+S288+V288</f>
        <v>9415.9700000000012</v>
      </c>
      <c r="S288" s="25">
        <f t="shared" ref="S288" si="4262">T288+U288</f>
        <v>9415.9700000000012</v>
      </c>
      <c r="T288" s="25">
        <f t="shared" ref="T288:U288" si="4263">SUM(T289:T291)</f>
        <v>8301.2800000000007</v>
      </c>
      <c r="U288" s="25">
        <f t="shared" si="4263"/>
        <v>1114.6899999999998</v>
      </c>
      <c r="V288" s="25">
        <f t="shared" ref="V288" si="4264">W288+X288</f>
        <v>0</v>
      </c>
      <c r="W288" s="25">
        <f t="shared" ref="W288:X288" si="4265">SUM(W289:W291)</f>
        <v>0</v>
      </c>
      <c r="X288" s="25">
        <f t="shared" si="4265"/>
        <v>0</v>
      </c>
      <c r="Y288" s="25">
        <f t="shared" ref="Y288" si="4266">+Z288+AC288</f>
        <v>29725.140000000003</v>
      </c>
      <c r="Z288" s="25">
        <f t="shared" ref="Z288" si="4267">AA288+AB288</f>
        <v>29725.140000000003</v>
      </c>
      <c r="AA288" s="25">
        <f>SUM(AA289:AA291)</f>
        <v>27717.690000000002</v>
      </c>
      <c r="AB288" s="25">
        <f>SUM(AB289:AB291)</f>
        <v>2007.45</v>
      </c>
      <c r="AC288" s="25">
        <f t="shared" ref="AC288" si="4268">AD288+AE288</f>
        <v>0</v>
      </c>
      <c r="AD288" s="25">
        <f>SUM(AD289:AD291)</f>
        <v>0</v>
      </c>
      <c r="AE288" s="25">
        <f>SUM(AE289:AE291)</f>
        <v>0</v>
      </c>
      <c r="AF288" s="25">
        <f t="shared" ref="AF288" si="4269">+AG288+AJ288</f>
        <v>0</v>
      </c>
      <c r="AG288" s="25">
        <f t="shared" ref="AG288" si="4270">AH288+AI288</f>
        <v>0</v>
      </c>
      <c r="AH288" s="25">
        <f>SUM(AH289:AH291)</f>
        <v>0</v>
      </c>
      <c r="AI288" s="25">
        <f>SUM(AI289:AI291)</f>
        <v>0</v>
      </c>
      <c r="AJ288" s="25">
        <f t="shared" ref="AJ288" si="4271">AK288+AL288</f>
        <v>0</v>
      </c>
      <c r="AK288" s="25">
        <f>SUM(AK289:AK291)</f>
        <v>0</v>
      </c>
      <c r="AL288" s="25">
        <f>SUM(AL289:AL291)</f>
        <v>0</v>
      </c>
      <c r="AM288" s="25">
        <f t="shared" ref="AM288" si="4272">+AN288+AQ288</f>
        <v>0</v>
      </c>
      <c r="AN288" s="25">
        <f t="shared" ref="AN288" si="4273">AO288+AP288</f>
        <v>0</v>
      </c>
      <c r="AO288" s="25">
        <f t="shared" ref="AO288:AP288" si="4274">SUM(AO289:AO291)</f>
        <v>0</v>
      </c>
      <c r="AP288" s="25">
        <f t="shared" si="4274"/>
        <v>0</v>
      </c>
      <c r="AQ288" s="25">
        <f t="shared" ref="AQ288" si="4275">AR288+AS288</f>
        <v>0</v>
      </c>
      <c r="AR288" s="25">
        <f t="shared" ref="AR288:AS288" si="4276">SUM(AR289:AR291)</f>
        <v>0</v>
      </c>
      <c r="AS288" s="25">
        <f t="shared" si="4276"/>
        <v>0</v>
      </c>
      <c r="AT288" s="25">
        <f t="shared" ref="AT288" si="4277">+AU288+AX288</f>
        <v>0</v>
      </c>
      <c r="AU288" s="25">
        <f t="shared" ref="AU288" si="4278">AV288+AW288</f>
        <v>0</v>
      </c>
      <c r="AV288" s="25">
        <f t="shared" ref="AV288:AW288" si="4279">SUM(AV289:AV291)</f>
        <v>0</v>
      </c>
      <c r="AW288" s="25">
        <f t="shared" si="4279"/>
        <v>0</v>
      </c>
      <c r="AX288" s="25">
        <f t="shared" ref="AX288" si="4280">AY288+AZ288</f>
        <v>0</v>
      </c>
      <c r="AY288" s="25">
        <f t="shared" ref="AY288:AZ288" si="4281">SUM(AY289:AY291)</f>
        <v>0</v>
      </c>
      <c r="AZ288" s="25">
        <f t="shared" si="4281"/>
        <v>0</v>
      </c>
      <c r="BA288" s="25">
        <f t="shared" ref="BA288" si="4282">+BB288+BE288</f>
        <v>0</v>
      </c>
      <c r="BB288" s="25">
        <f t="shared" ref="BB288" si="4283">BC288+BD288</f>
        <v>0</v>
      </c>
      <c r="BC288" s="25">
        <f t="shared" ref="BC288:BD288" si="4284">SUM(BC289:BC291)</f>
        <v>0</v>
      </c>
      <c r="BD288" s="25">
        <f t="shared" si="4284"/>
        <v>0</v>
      </c>
      <c r="BE288" s="25">
        <f t="shared" ref="BE288" si="4285">BF288+BG288</f>
        <v>0</v>
      </c>
      <c r="BF288" s="25">
        <f t="shared" ref="BF288:BG288" si="4286">SUM(BF289:BF291)</f>
        <v>0</v>
      </c>
      <c r="BG288" s="25">
        <f t="shared" si="4286"/>
        <v>0</v>
      </c>
      <c r="BH288" s="25">
        <f t="shared" ref="BH288" si="4287">+BI288+BL288</f>
        <v>0</v>
      </c>
      <c r="BI288" s="25">
        <f t="shared" ref="BI288" si="4288">BJ288+BK288</f>
        <v>0</v>
      </c>
      <c r="BJ288" s="25">
        <f>SUM(BJ289:BJ291)</f>
        <v>0</v>
      </c>
      <c r="BK288" s="25">
        <f>SUM(BK289:BK291)</f>
        <v>0</v>
      </c>
      <c r="BL288" s="25">
        <f t="shared" ref="BL288" si="4289">BM288+BN288</f>
        <v>0</v>
      </c>
      <c r="BM288" s="25">
        <f>SUM(BM289:BM291)</f>
        <v>0</v>
      </c>
      <c r="BN288" s="25">
        <f>SUM(BN289:BN291)</f>
        <v>0</v>
      </c>
      <c r="BO288" s="25">
        <f t="shared" ref="BO288" si="4290">+BP288+BS288</f>
        <v>0</v>
      </c>
      <c r="BP288" s="25">
        <f t="shared" ref="BP288" si="4291">BQ288+BR288</f>
        <v>0</v>
      </c>
      <c r="BQ288" s="25">
        <f t="shared" ref="BQ288:BR288" si="4292">SUM(BQ289:BQ291)</f>
        <v>0</v>
      </c>
      <c r="BR288" s="25">
        <f t="shared" si="4292"/>
        <v>0</v>
      </c>
      <c r="BS288" s="25">
        <f t="shared" ref="BS288" si="4293">BT288+BU288</f>
        <v>0</v>
      </c>
      <c r="BT288" s="25">
        <f t="shared" ref="BT288:BU288" si="4294">SUM(BT289:BT291)</f>
        <v>0</v>
      </c>
      <c r="BU288" s="25">
        <f t="shared" si="4294"/>
        <v>0</v>
      </c>
      <c r="BV288" s="25">
        <f t="shared" ref="BV288" si="4295">+BW288+BZ288</f>
        <v>0</v>
      </c>
      <c r="BW288" s="25">
        <f t="shared" ref="BW288" si="4296">BX288+BY288</f>
        <v>0</v>
      </c>
      <c r="BX288" s="25">
        <f t="shared" ref="BX288:BY288" si="4297">SUM(BX289:BX291)</f>
        <v>0</v>
      </c>
      <c r="BY288" s="25">
        <f t="shared" si="4297"/>
        <v>0</v>
      </c>
      <c r="BZ288" s="25">
        <f t="shared" ref="BZ288" si="4298">CA288+CB288</f>
        <v>0</v>
      </c>
      <c r="CA288" s="25">
        <f t="shared" ref="CA288:CB288" si="4299">SUM(CA289:CA291)</f>
        <v>0</v>
      </c>
      <c r="CB288" s="25">
        <f t="shared" si="4299"/>
        <v>0</v>
      </c>
      <c r="CC288" s="25">
        <f t="shared" ref="CC288" si="4300">+CD288+CG288</f>
        <v>0</v>
      </c>
      <c r="CD288" s="25">
        <f t="shared" ref="CD288" si="4301">CE288+CF288</f>
        <v>0</v>
      </c>
      <c r="CE288" s="25">
        <f t="shared" ref="CE288:CF288" si="4302">SUM(CE289:CE291)</f>
        <v>0</v>
      </c>
      <c r="CF288" s="25">
        <f t="shared" si="4302"/>
        <v>0</v>
      </c>
      <c r="CG288" s="25">
        <f t="shared" ref="CG288" si="4303">CH288+CI288</f>
        <v>0</v>
      </c>
      <c r="CH288" s="25">
        <f t="shared" ref="CH288:CI288" si="4304">SUM(CH289:CH291)</f>
        <v>0</v>
      </c>
      <c r="CI288" s="25">
        <f t="shared" si="4304"/>
        <v>0</v>
      </c>
      <c r="CJ288" s="25">
        <f t="shared" ref="CJ288" si="4305">+CK288+CN288</f>
        <v>0</v>
      </c>
      <c r="CK288" s="25">
        <f t="shared" ref="CK288" si="4306">CL288+CM288</f>
        <v>0</v>
      </c>
      <c r="CL288" s="25">
        <f>SUM(CL289:CL291)</f>
        <v>0</v>
      </c>
      <c r="CM288" s="25">
        <f>SUM(CM289:CM291)</f>
        <v>0</v>
      </c>
      <c r="CN288" s="25">
        <f t="shared" ref="CN288" si="4307">CO288+CP288</f>
        <v>0</v>
      </c>
      <c r="CO288" s="25">
        <f>SUM(CO289:CO291)</f>
        <v>0</v>
      </c>
      <c r="CP288" s="25">
        <f>SUM(CP289:CP291)</f>
        <v>0</v>
      </c>
      <c r="CQ288" s="25">
        <f t="shared" ref="CQ288" si="4308">+CR288+CU288</f>
        <v>0</v>
      </c>
      <c r="CR288" s="25">
        <f t="shared" ref="CR288" si="4309">CS288+CT288</f>
        <v>0</v>
      </c>
      <c r="CS288" s="25">
        <f t="shared" ref="CS288:CT288" si="4310">SUM(CS289:CS291)</f>
        <v>0</v>
      </c>
      <c r="CT288" s="25">
        <f t="shared" si="4310"/>
        <v>0</v>
      </c>
      <c r="CU288" s="25">
        <f t="shared" ref="CU288" si="4311">CV288+CW288</f>
        <v>0</v>
      </c>
      <c r="CV288" s="25">
        <f t="shared" ref="CV288:CW288" si="4312">SUM(CV289:CV291)</f>
        <v>0</v>
      </c>
      <c r="CW288" s="25">
        <f t="shared" si="4312"/>
        <v>0</v>
      </c>
      <c r="CX288" s="25">
        <f t="shared" ref="CX288" si="4313">+CY288+DB288</f>
        <v>0</v>
      </c>
      <c r="CY288" s="25">
        <f t="shared" ref="CY288" si="4314">CZ288+DA288</f>
        <v>0</v>
      </c>
      <c r="CZ288" s="25">
        <f t="shared" ref="CZ288:DA288" si="4315">SUM(CZ289:CZ291)</f>
        <v>0</v>
      </c>
      <c r="DA288" s="25">
        <f t="shared" si="4315"/>
        <v>0</v>
      </c>
      <c r="DB288" s="25">
        <f t="shared" ref="DB288" si="4316">DC288+DD288</f>
        <v>0</v>
      </c>
      <c r="DC288" s="25">
        <f t="shared" ref="DC288:DD288" si="4317">SUM(DC289:DC291)</f>
        <v>0</v>
      </c>
      <c r="DD288" s="25">
        <f t="shared" si="4317"/>
        <v>0</v>
      </c>
      <c r="DE288" s="25">
        <f t="shared" ref="DE288" si="4318">+DF288+DI288</f>
        <v>0</v>
      </c>
      <c r="DF288" s="25">
        <f t="shared" ref="DF288" si="4319">DG288+DH288</f>
        <v>0</v>
      </c>
      <c r="DG288" s="25">
        <f t="shared" ref="DG288:DH288" si="4320">SUM(DG289:DG291)</f>
        <v>0</v>
      </c>
      <c r="DH288" s="25">
        <f t="shared" si="4320"/>
        <v>0</v>
      </c>
      <c r="DI288" s="25">
        <f t="shared" ref="DI288" si="4321">DJ288+DK288</f>
        <v>0</v>
      </c>
      <c r="DJ288" s="25">
        <f t="shared" ref="DJ288:DK288" si="4322">SUM(DJ289:DJ291)</f>
        <v>0</v>
      </c>
      <c r="DK288" s="25">
        <f t="shared" si="4322"/>
        <v>0</v>
      </c>
      <c r="DL288" s="25">
        <f t="shared" ref="DL288" si="4323">+DM288+DP288</f>
        <v>29725.140000000003</v>
      </c>
      <c r="DM288" s="25">
        <f t="shared" ref="DM288" si="4324">DN288+DO288</f>
        <v>29725.140000000003</v>
      </c>
      <c r="DN288" s="25">
        <f>SUM(DN289:DN291)</f>
        <v>27717.690000000002</v>
      </c>
      <c r="DO288" s="25">
        <f>SUM(DO289:DO291)</f>
        <v>2007.45</v>
      </c>
      <c r="DP288" s="25">
        <f t="shared" ref="DP288" si="4325">DQ288+DR288</f>
        <v>0</v>
      </c>
      <c r="DQ288" s="25">
        <f>SUM(DQ289:DQ291)</f>
        <v>0</v>
      </c>
      <c r="DR288" s="25">
        <f>SUM(DR289:DR291)</f>
        <v>0</v>
      </c>
    </row>
    <row r="289" spans="1:122" s="27" customFormat="1" ht="15" customHeight="1" x14ac:dyDescent="0.25">
      <c r="A289" s="35"/>
      <c r="B289" s="62"/>
      <c r="C289" s="36" t="s">
        <v>203</v>
      </c>
      <c r="D289" s="25">
        <f>+E289+H289</f>
        <v>2721.31</v>
      </c>
      <c r="E289" s="25">
        <f>F289+G289</f>
        <v>2721.31</v>
      </c>
      <c r="F289" s="52">
        <v>2688.95</v>
      </c>
      <c r="G289" s="52">
        <v>32.360000000000007</v>
      </c>
      <c r="H289" s="25">
        <f>I289+J289</f>
        <v>0</v>
      </c>
      <c r="I289" s="52">
        <v>0</v>
      </c>
      <c r="J289" s="52">
        <v>0</v>
      </c>
      <c r="K289" s="25">
        <f>+L289+O289</f>
        <v>2764.9299999999994</v>
      </c>
      <c r="L289" s="25">
        <f>M289+N289</f>
        <v>2764.9299999999994</v>
      </c>
      <c r="M289" s="52">
        <v>2735.4599999999996</v>
      </c>
      <c r="N289" s="52">
        <v>29.470000000000002</v>
      </c>
      <c r="O289" s="25">
        <f>P289+Q289</f>
        <v>0</v>
      </c>
      <c r="P289" s="52">
        <v>0</v>
      </c>
      <c r="Q289" s="52">
        <v>0</v>
      </c>
      <c r="R289" s="25">
        <f>+S289+V289</f>
        <v>3040.5800000000004</v>
      </c>
      <c r="S289" s="25">
        <f>T289+U289</f>
        <v>3040.5800000000004</v>
      </c>
      <c r="T289" s="52">
        <v>2977.28</v>
      </c>
      <c r="U289" s="52">
        <v>63.3</v>
      </c>
      <c r="V289" s="25">
        <f>W289+X289</f>
        <v>0</v>
      </c>
      <c r="W289" s="52">
        <v>0</v>
      </c>
      <c r="X289" s="52">
        <v>0</v>
      </c>
      <c r="Y289" s="25">
        <f>+Z289+AC289</f>
        <v>8526.82</v>
      </c>
      <c r="Z289" s="25">
        <f>AA289+AB289</f>
        <v>8526.82</v>
      </c>
      <c r="AA289" s="52">
        <f>+F289+M289+T289</f>
        <v>8401.69</v>
      </c>
      <c r="AB289" s="52">
        <f>+G289+N289+U289</f>
        <v>125.13000000000001</v>
      </c>
      <c r="AC289" s="25">
        <f>AD289+AE289</f>
        <v>0</v>
      </c>
      <c r="AD289" s="52">
        <f>+I289+P289+W289</f>
        <v>0</v>
      </c>
      <c r="AE289" s="52">
        <f>+J289+Q289+X289</f>
        <v>0</v>
      </c>
      <c r="AF289" s="25">
        <f>+AG289+AJ289</f>
        <v>0</v>
      </c>
      <c r="AG289" s="25">
        <f>AH289+AI289</f>
        <v>0</v>
      </c>
      <c r="AH289" s="52">
        <v>0</v>
      </c>
      <c r="AI289" s="52">
        <v>0</v>
      </c>
      <c r="AJ289" s="25">
        <f>AK289+AL289</f>
        <v>0</v>
      </c>
      <c r="AK289" s="52">
        <v>0</v>
      </c>
      <c r="AL289" s="52">
        <v>0</v>
      </c>
      <c r="AM289" s="25">
        <f>+AN289+AQ289</f>
        <v>0</v>
      </c>
      <c r="AN289" s="25">
        <f>AO289+AP289</f>
        <v>0</v>
      </c>
      <c r="AO289" s="52">
        <v>0</v>
      </c>
      <c r="AP289" s="52">
        <v>0</v>
      </c>
      <c r="AQ289" s="25">
        <f>AR289+AS289</f>
        <v>0</v>
      </c>
      <c r="AR289" s="52">
        <v>0</v>
      </c>
      <c r="AS289" s="52">
        <v>0</v>
      </c>
      <c r="AT289" s="25">
        <f>+AU289+AX289</f>
        <v>0</v>
      </c>
      <c r="AU289" s="25">
        <f>AV289+AW289</f>
        <v>0</v>
      </c>
      <c r="AV289" s="52">
        <v>0</v>
      </c>
      <c r="AW289" s="52">
        <v>0</v>
      </c>
      <c r="AX289" s="25">
        <f>AY289+AZ289</f>
        <v>0</v>
      </c>
      <c r="AY289" s="52">
        <v>0</v>
      </c>
      <c r="AZ289" s="52">
        <v>0</v>
      </c>
      <c r="BA289" s="25">
        <f>+BB289+BE289</f>
        <v>0</v>
      </c>
      <c r="BB289" s="25">
        <f>BC289+BD289</f>
        <v>0</v>
      </c>
      <c r="BC289" s="52">
        <f>+AH289+AO289+AV289</f>
        <v>0</v>
      </c>
      <c r="BD289" s="52">
        <f>+AI289+AP289+AW289</f>
        <v>0</v>
      </c>
      <c r="BE289" s="25">
        <f>BF289+BG289</f>
        <v>0</v>
      </c>
      <c r="BF289" s="52">
        <f>+AK289+AR289+AY289</f>
        <v>0</v>
      </c>
      <c r="BG289" s="52">
        <f>+AL289+AS289+AZ289</f>
        <v>0</v>
      </c>
      <c r="BH289" s="25">
        <f>+BI289+BL289</f>
        <v>0</v>
      </c>
      <c r="BI289" s="25">
        <f>BJ289+BK289</f>
        <v>0</v>
      </c>
      <c r="BJ289" s="52">
        <v>0</v>
      </c>
      <c r="BK289" s="52">
        <v>0</v>
      </c>
      <c r="BL289" s="25">
        <f>BM289+BN289</f>
        <v>0</v>
      </c>
      <c r="BM289" s="52">
        <v>0</v>
      </c>
      <c r="BN289" s="52">
        <v>0</v>
      </c>
      <c r="BO289" s="25">
        <f>+BP289+BS289</f>
        <v>0</v>
      </c>
      <c r="BP289" s="25">
        <f>BQ289+BR289</f>
        <v>0</v>
      </c>
      <c r="BQ289" s="52">
        <v>0</v>
      </c>
      <c r="BR289" s="52">
        <v>0</v>
      </c>
      <c r="BS289" s="25">
        <f>BT289+BU289</f>
        <v>0</v>
      </c>
      <c r="BT289" s="52">
        <v>0</v>
      </c>
      <c r="BU289" s="52">
        <v>0</v>
      </c>
      <c r="BV289" s="25">
        <f>+BW289+BZ289</f>
        <v>0</v>
      </c>
      <c r="BW289" s="25">
        <f>BX289+BY289</f>
        <v>0</v>
      </c>
      <c r="BX289" s="52">
        <v>0</v>
      </c>
      <c r="BY289" s="52">
        <v>0</v>
      </c>
      <c r="BZ289" s="25">
        <f>CA289+CB289</f>
        <v>0</v>
      </c>
      <c r="CA289" s="52">
        <v>0</v>
      </c>
      <c r="CB289" s="52">
        <v>0</v>
      </c>
      <c r="CC289" s="25">
        <f>+CD289+CG289</f>
        <v>0</v>
      </c>
      <c r="CD289" s="25">
        <f>CE289+CF289</f>
        <v>0</v>
      </c>
      <c r="CE289" s="52">
        <f>+BJ289+BQ289+BX289</f>
        <v>0</v>
      </c>
      <c r="CF289" s="52">
        <f>+BK289+BR289+BY289</f>
        <v>0</v>
      </c>
      <c r="CG289" s="25">
        <f>CH289+CI289</f>
        <v>0</v>
      </c>
      <c r="CH289" s="52">
        <f>+BM289+BT289+CA289</f>
        <v>0</v>
      </c>
      <c r="CI289" s="52">
        <f>+BN289+BU289+CB289</f>
        <v>0</v>
      </c>
      <c r="CJ289" s="25">
        <f>+CK289+CN289</f>
        <v>0</v>
      </c>
      <c r="CK289" s="25">
        <f>CL289+CM289</f>
        <v>0</v>
      </c>
      <c r="CL289" s="52">
        <v>0</v>
      </c>
      <c r="CM289" s="52">
        <v>0</v>
      </c>
      <c r="CN289" s="25">
        <f>CO289+CP289</f>
        <v>0</v>
      </c>
      <c r="CO289" s="52">
        <v>0</v>
      </c>
      <c r="CP289" s="52">
        <v>0</v>
      </c>
      <c r="CQ289" s="25">
        <f>+CR289+CU289</f>
        <v>0</v>
      </c>
      <c r="CR289" s="25">
        <f>CS289+CT289</f>
        <v>0</v>
      </c>
      <c r="CS289" s="52">
        <v>0</v>
      </c>
      <c r="CT289" s="52">
        <v>0</v>
      </c>
      <c r="CU289" s="25">
        <f>CV289+CW289</f>
        <v>0</v>
      </c>
      <c r="CV289" s="52">
        <v>0</v>
      </c>
      <c r="CW289" s="52">
        <v>0</v>
      </c>
      <c r="CX289" s="25">
        <f>+CY289+DB289</f>
        <v>0</v>
      </c>
      <c r="CY289" s="25">
        <f>CZ289+DA289</f>
        <v>0</v>
      </c>
      <c r="CZ289" s="52">
        <v>0</v>
      </c>
      <c r="DA289" s="52">
        <v>0</v>
      </c>
      <c r="DB289" s="25">
        <f>DC289+DD289</f>
        <v>0</v>
      </c>
      <c r="DC289" s="52">
        <v>0</v>
      </c>
      <c r="DD289" s="52">
        <v>0</v>
      </c>
      <c r="DE289" s="25">
        <f>+DF289+DI289</f>
        <v>0</v>
      </c>
      <c r="DF289" s="25">
        <f>DG289+DH289</f>
        <v>0</v>
      </c>
      <c r="DG289" s="52">
        <f>+CL289+CS289+CZ289</f>
        <v>0</v>
      </c>
      <c r="DH289" s="52">
        <f>+CM289+CT289+DA289</f>
        <v>0</v>
      </c>
      <c r="DI289" s="25">
        <f>DJ289+DK289</f>
        <v>0</v>
      </c>
      <c r="DJ289" s="52">
        <f>+CO289+CV289+DC289</f>
        <v>0</v>
      </c>
      <c r="DK289" s="52">
        <f>+CP289+CW289+DD289</f>
        <v>0</v>
      </c>
      <c r="DL289" s="25">
        <f>+DM289+DP289</f>
        <v>8526.82</v>
      </c>
      <c r="DM289" s="25">
        <f>DN289+DO289</f>
        <v>8526.82</v>
      </c>
      <c r="DN289" s="52">
        <f>AA289+BC289+CE289+DG289</f>
        <v>8401.69</v>
      </c>
      <c r="DO289" s="52">
        <f>AB289+BD289+CF289+DH289</f>
        <v>125.13000000000001</v>
      </c>
      <c r="DP289" s="25">
        <f>DQ289+DR289</f>
        <v>0</v>
      </c>
      <c r="DQ289" s="52">
        <f>AD289+BF289+CH289+DJ289</f>
        <v>0</v>
      </c>
      <c r="DR289" s="52">
        <f>AE289+BG289+CI289+DK289</f>
        <v>0</v>
      </c>
    </row>
    <row r="290" spans="1:122" s="27" customFormat="1" ht="15" customHeight="1" x14ac:dyDescent="0.25">
      <c r="A290" s="35"/>
      <c r="B290" s="62"/>
      <c r="C290" s="36" t="s">
        <v>204</v>
      </c>
      <c r="D290" s="25">
        <f>+E290+H290</f>
        <v>7995.1900000000005</v>
      </c>
      <c r="E290" s="25">
        <f>F290+G290</f>
        <v>7995.1900000000005</v>
      </c>
      <c r="F290" s="52">
        <v>7166</v>
      </c>
      <c r="G290" s="52">
        <v>829.19</v>
      </c>
      <c r="H290" s="25">
        <f>I290+J290</f>
        <v>0</v>
      </c>
      <c r="I290" s="52">
        <v>0</v>
      </c>
      <c r="J290" s="52">
        <v>0</v>
      </c>
      <c r="K290" s="25">
        <f>+L290+O290</f>
        <v>6827.74</v>
      </c>
      <c r="L290" s="25">
        <f>M290+N290</f>
        <v>6827.74</v>
      </c>
      <c r="M290" s="52">
        <v>6826</v>
      </c>
      <c r="N290" s="52">
        <v>1.74</v>
      </c>
      <c r="O290" s="25">
        <f>P290+Q290</f>
        <v>0</v>
      </c>
      <c r="P290" s="52">
        <v>0</v>
      </c>
      <c r="Q290" s="52">
        <v>0</v>
      </c>
      <c r="R290" s="25">
        <f>+S290+V290</f>
        <v>6375.3899999999994</v>
      </c>
      <c r="S290" s="25">
        <f>T290+U290</f>
        <v>6375.3899999999994</v>
      </c>
      <c r="T290" s="52">
        <v>5324</v>
      </c>
      <c r="U290" s="52">
        <v>1051.3899999999999</v>
      </c>
      <c r="V290" s="25">
        <f>W290+X290</f>
        <v>0</v>
      </c>
      <c r="W290" s="52">
        <v>0</v>
      </c>
      <c r="X290" s="52">
        <v>0</v>
      </c>
      <c r="Y290" s="25">
        <f>+Z290+AC290</f>
        <v>21198.32</v>
      </c>
      <c r="Z290" s="25">
        <f>AA290+AB290</f>
        <v>21198.32</v>
      </c>
      <c r="AA290" s="52">
        <f>+F290+M290+T290</f>
        <v>19316</v>
      </c>
      <c r="AB290" s="52">
        <f>+G290+N290+U290</f>
        <v>1882.32</v>
      </c>
      <c r="AC290" s="25">
        <f>AD290+AE290</f>
        <v>0</v>
      </c>
      <c r="AD290" s="52">
        <f>+I290+P290+W290</f>
        <v>0</v>
      </c>
      <c r="AE290" s="52">
        <f>+J290+Q290+X290</f>
        <v>0</v>
      </c>
      <c r="AF290" s="25">
        <f>+AG290+AJ290</f>
        <v>0</v>
      </c>
      <c r="AG290" s="25">
        <f>AH290+AI290</f>
        <v>0</v>
      </c>
      <c r="AH290" s="52">
        <v>0</v>
      </c>
      <c r="AI290" s="52">
        <v>0</v>
      </c>
      <c r="AJ290" s="25">
        <f>AK290+AL290</f>
        <v>0</v>
      </c>
      <c r="AK290" s="52">
        <v>0</v>
      </c>
      <c r="AL290" s="52">
        <v>0</v>
      </c>
      <c r="AM290" s="25">
        <f>+AN290+AQ290</f>
        <v>0</v>
      </c>
      <c r="AN290" s="25">
        <f>AO290+AP290</f>
        <v>0</v>
      </c>
      <c r="AO290" s="52">
        <v>0</v>
      </c>
      <c r="AP290" s="52">
        <v>0</v>
      </c>
      <c r="AQ290" s="25">
        <f>AR290+AS290</f>
        <v>0</v>
      </c>
      <c r="AR290" s="52">
        <v>0</v>
      </c>
      <c r="AS290" s="52">
        <v>0</v>
      </c>
      <c r="AT290" s="25">
        <f>+AU290+AX290</f>
        <v>0</v>
      </c>
      <c r="AU290" s="25">
        <f>AV290+AW290</f>
        <v>0</v>
      </c>
      <c r="AV290" s="52">
        <v>0</v>
      </c>
      <c r="AW290" s="52">
        <v>0</v>
      </c>
      <c r="AX290" s="25">
        <f>AY290+AZ290</f>
        <v>0</v>
      </c>
      <c r="AY290" s="52">
        <v>0</v>
      </c>
      <c r="AZ290" s="52">
        <v>0</v>
      </c>
      <c r="BA290" s="25">
        <f>+BB290+BE290</f>
        <v>0</v>
      </c>
      <c r="BB290" s="25">
        <f>BC290+BD290</f>
        <v>0</v>
      </c>
      <c r="BC290" s="52">
        <f>+AH290+AO290+AV290</f>
        <v>0</v>
      </c>
      <c r="BD290" s="52">
        <f>+AI290+AP290+AW290</f>
        <v>0</v>
      </c>
      <c r="BE290" s="25">
        <f>BF290+BG290</f>
        <v>0</v>
      </c>
      <c r="BF290" s="52">
        <f>+AK290+AR290+AY290</f>
        <v>0</v>
      </c>
      <c r="BG290" s="52">
        <f>+AL290+AS290+AZ290</f>
        <v>0</v>
      </c>
      <c r="BH290" s="25">
        <f>+BI290+BL290</f>
        <v>0</v>
      </c>
      <c r="BI290" s="25">
        <f>BJ290+BK290</f>
        <v>0</v>
      </c>
      <c r="BJ290" s="52">
        <v>0</v>
      </c>
      <c r="BK290" s="52">
        <v>0</v>
      </c>
      <c r="BL290" s="25">
        <f>BM290+BN290</f>
        <v>0</v>
      </c>
      <c r="BM290" s="52">
        <v>0</v>
      </c>
      <c r="BN290" s="52">
        <v>0</v>
      </c>
      <c r="BO290" s="25">
        <f>+BP290+BS290</f>
        <v>0</v>
      </c>
      <c r="BP290" s="25">
        <f>BQ290+BR290</f>
        <v>0</v>
      </c>
      <c r="BQ290" s="52">
        <v>0</v>
      </c>
      <c r="BR290" s="52">
        <v>0</v>
      </c>
      <c r="BS290" s="25">
        <f>BT290+BU290</f>
        <v>0</v>
      </c>
      <c r="BT290" s="52">
        <v>0</v>
      </c>
      <c r="BU290" s="52">
        <v>0</v>
      </c>
      <c r="BV290" s="25">
        <f>+BW290+BZ290</f>
        <v>0</v>
      </c>
      <c r="BW290" s="25">
        <f>BX290+BY290</f>
        <v>0</v>
      </c>
      <c r="BX290" s="52">
        <v>0</v>
      </c>
      <c r="BY290" s="52">
        <v>0</v>
      </c>
      <c r="BZ290" s="25">
        <f>CA290+CB290</f>
        <v>0</v>
      </c>
      <c r="CA290" s="52">
        <v>0</v>
      </c>
      <c r="CB290" s="52">
        <v>0</v>
      </c>
      <c r="CC290" s="25">
        <f>+CD290+CG290</f>
        <v>0</v>
      </c>
      <c r="CD290" s="25">
        <f>CE290+CF290</f>
        <v>0</v>
      </c>
      <c r="CE290" s="52">
        <f>+BJ290+BQ290+BX290</f>
        <v>0</v>
      </c>
      <c r="CF290" s="52">
        <f>+BK290+BR290+BY290</f>
        <v>0</v>
      </c>
      <c r="CG290" s="25">
        <f>CH290+CI290</f>
        <v>0</v>
      </c>
      <c r="CH290" s="52">
        <f>+BM290+BT290+CA290</f>
        <v>0</v>
      </c>
      <c r="CI290" s="52">
        <f>+BN290+BU290+CB290</f>
        <v>0</v>
      </c>
      <c r="CJ290" s="25">
        <f>+CK290+CN290</f>
        <v>0</v>
      </c>
      <c r="CK290" s="25">
        <f>CL290+CM290</f>
        <v>0</v>
      </c>
      <c r="CL290" s="52">
        <v>0</v>
      </c>
      <c r="CM290" s="52">
        <v>0</v>
      </c>
      <c r="CN290" s="25">
        <f>CO290+CP290</f>
        <v>0</v>
      </c>
      <c r="CO290" s="52">
        <v>0</v>
      </c>
      <c r="CP290" s="52">
        <v>0</v>
      </c>
      <c r="CQ290" s="25">
        <f>+CR290+CU290</f>
        <v>0</v>
      </c>
      <c r="CR290" s="25">
        <f>CS290+CT290</f>
        <v>0</v>
      </c>
      <c r="CS290" s="52">
        <v>0</v>
      </c>
      <c r="CT290" s="52">
        <v>0</v>
      </c>
      <c r="CU290" s="25">
        <f>CV290+CW290</f>
        <v>0</v>
      </c>
      <c r="CV290" s="52">
        <v>0</v>
      </c>
      <c r="CW290" s="52">
        <v>0</v>
      </c>
      <c r="CX290" s="25">
        <f>+CY290+DB290</f>
        <v>0</v>
      </c>
      <c r="CY290" s="25">
        <f>CZ290+DA290</f>
        <v>0</v>
      </c>
      <c r="CZ290" s="52">
        <v>0</v>
      </c>
      <c r="DA290" s="52">
        <v>0</v>
      </c>
      <c r="DB290" s="25">
        <f>DC290+DD290</f>
        <v>0</v>
      </c>
      <c r="DC290" s="52">
        <v>0</v>
      </c>
      <c r="DD290" s="52">
        <v>0</v>
      </c>
      <c r="DE290" s="25">
        <f>+DF290+DI290</f>
        <v>0</v>
      </c>
      <c r="DF290" s="25">
        <f>DG290+DH290</f>
        <v>0</v>
      </c>
      <c r="DG290" s="52">
        <f>+CL290+CS290+CZ290</f>
        <v>0</v>
      </c>
      <c r="DH290" s="52">
        <f>+CM290+CT290+DA290</f>
        <v>0</v>
      </c>
      <c r="DI290" s="25">
        <f>DJ290+DK290</f>
        <v>0</v>
      </c>
      <c r="DJ290" s="52">
        <f>+CO290+CV290+DC290</f>
        <v>0</v>
      </c>
      <c r="DK290" s="52">
        <f>+CP290+CW290+DD290</f>
        <v>0</v>
      </c>
      <c r="DL290" s="25">
        <f>+DM290+DP290</f>
        <v>21198.32</v>
      </c>
      <c r="DM290" s="25">
        <f>DN290+DO290</f>
        <v>21198.32</v>
      </c>
      <c r="DN290" s="52">
        <f>AA290+BC290+CE290+DG290</f>
        <v>19316</v>
      </c>
      <c r="DO290" s="52">
        <f>AB290+BD290+CF290+DH290</f>
        <v>1882.32</v>
      </c>
      <c r="DP290" s="25">
        <f>DQ290+DR290</f>
        <v>0</v>
      </c>
      <c r="DQ290" s="52">
        <f>AD290+BF290+CH290+DJ290</f>
        <v>0</v>
      </c>
      <c r="DR290" s="52">
        <f>AE290+BG290+CI290+DK290</f>
        <v>0</v>
      </c>
    </row>
    <row r="291" spans="1:122" s="27" customFormat="1" ht="15" customHeight="1" x14ac:dyDescent="0.25">
      <c r="A291" s="35"/>
      <c r="B291" s="62"/>
      <c r="C291" s="36" t="s">
        <v>205</v>
      </c>
      <c r="D291" s="25">
        <f>+E291+H291</f>
        <v>0</v>
      </c>
      <c r="E291" s="25">
        <f>F291+G291</f>
        <v>0</v>
      </c>
      <c r="F291" s="52">
        <v>0</v>
      </c>
      <c r="G291" s="52">
        <v>0</v>
      </c>
      <c r="H291" s="25">
        <f>I291+J291</f>
        <v>0</v>
      </c>
      <c r="I291" s="52">
        <v>0</v>
      </c>
      <c r="J291" s="52">
        <v>0</v>
      </c>
      <c r="K291" s="25">
        <f>+L291+O291</f>
        <v>0</v>
      </c>
      <c r="L291" s="25">
        <f>M291+N291</f>
        <v>0</v>
      </c>
      <c r="M291" s="52">
        <v>0</v>
      </c>
      <c r="N291" s="52">
        <v>0</v>
      </c>
      <c r="O291" s="25">
        <f>P291+Q291</f>
        <v>0</v>
      </c>
      <c r="P291" s="52">
        <v>0</v>
      </c>
      <c r="Q291" s="52">
        <v>0</v>
      </c>
      <c r="R291" s="25">
        <f>+S291+V291</f>
        <v>0</v>
      </c>
      <c r="S291" s="25">
        <f>T291+U291</f>
        <v>0</v>
      </c>
      <c r="T291" s="52">
        <v>0</v>
      </c>
      <c r="U291" s="52">
        <v>0</v>
      </c>
      <c r="V291" s="25">
        <f>W291+X291</f>
        <v>0</v>
      </c>
      <c r="W291" s="52">
        <v>0</v>
      </c>
      <c r="X291" s="52">
        <v>0</v>
      </c>
      <c r="Y291" s="25">
        <f>+Z291+AC291</f>
        <v>0</v>
      </c>
      <c r="Z291" s="25">
        <f>AA291+AB291</f>
        <v>0</v>
      </c>
      <c r="AA291" s="52">
        <f t="shared" ref="AA291:AB291" si="4326">+F291+M291+T291</f>
        <v>0</v>
      </c>
      <c r="AB291" s="52">
        <f t="shared" si="4326"/>
        <v>0</v>
      </c>
      <c r="AC291" s="25">
        <f>AD291+AE291</f>
        <v>0</v>
      </c>
      <c r="AD291" s="52">
        <f t="shared" ref="AD291:AE291" si="4327">+I291+P291+W291</f>
        <v>0</v>
      </c>
      <c r="AE291" s="52">
        <f t="shared" si="4327"/>
        <v>0</v>
      </c>
      <c r="AF291" s="25">
        <f>+AG291+AJ291</f>
        <v>0</v>
      </c>
      <c r="AG291" s="25">
        <f>AH291+AI291</f>
        <v>0</v>
      </c>
      <c r="AH291" s="52">
        <v>0</v>
      </c>
      <c r="AI291" s="52">
        <v>0</v>
      </c>
      <c r="AJ291" s="25">
        <f>AK291+AL291</f>
        <v>0</v>
      </c>
      <c r="AK291" s="52">
        <v>0</v>
      </c>
      <c r="AL291" s="52">
        <v>0</v>
      </c>
      <c r="AM291" s="25">
        <f>+AN291+AQ291</f>
        <v>0</v>
      </c>
      <c r="AN291" s="25">
        <f>AO291+AP291</f>
        <v>0</v>
      </c>
      <c r="AO291" s="52">
        <v>0</v>
      </c>
      <c r="AP291" s="52">
        <v>0</v>
      </c>
      <c r="AQ291" s="25">
        <f>AR291+AS291</f>
        <v>0</v>
      </c>
      <c r="AR291" s="52">
        <v>0</v>
      </c>
      <c r="AS291" s="52">
        <v>0</v>
      </c>
      <c r="AT291" s="25">
        <f>+AU291+AX291</f>
        <v>0</v>
      </c>
      <c r="AU291" s="25">
        <f>AV291+AW291</f>
        <v>0</v>
      </c>
      <c r="AV291" s="52">
        <v>0</v>
      </c>
      <c r="AW291" s="52">
        <v>0</v>
      </c>
      <c r="AX291" s="25">
        <f>AY291+AZ291</f>
        <v>0</v>
      </c>
      <c r="AY291" s="52">
        <v>0</v>
      </c>
      <c r="AZ291" s="52">
        <v>0</v>
      </c>
      <c r="BA291" s="25">
        <f>+BB291+BE291</f>
        <v>0</v>
      </c>
      <c r="BB291" s="25">
        <f>BC291+BD291</f>
        <v>0</v>
      </c>
      <c r="BC291" s="52">
        <f t="shared" ref="BC291:BD291" si="4328">+AH291+AO291+AV291</f>
        <v>0</v>
      </c>
      <c r="BD291" s="52">
        <f t="shared" si="4328"/>
        <v>0</v>
      </c>
      <c r="BE291" s="25">
        <f>BF291+BG291</f>
        <v>0</v>
      </c>
      <c r="BF291" s="52">
        <f t="shared" ref="BF291:BG291" si="4329">+AK291+AR291+AY291</f>
        <v>0</v>
      </c>
      <c r="BG291" s="52">
        <f t="shared" si="4329"/>
        <v>0</v>
      </c>
      <c r="BH291" s="25">
        <f>+BI291+BL291</f>
        <v>0</v>
      </c>
      <c r="BI291" s="25">
        <f>BJ291+BK291</f>
        <v>0</v>
      </c>
      <c r="BJ291" s="52">
        <v>0</v>
      </c>
      <c r="BK291" s="52">
        <v>0</v>
      </c>
      <c r="BL291" s="25">
        <f>BM291+BN291</f>
        <v>0</v>
      </c>
      <c r="BM291" s="52">
        <v>0</v>
      </c>
      <c r="BN291" s="52">
        <v>0</v>
      </c>
      <c r="BO291" s="25">
        <f>+BP291+BS291</f>
        <v>0</v>
      </c>
      <c r="BP291" s="25">
        <f>BQ291+BR291</f>
        <v>0</v>
      </c>
      <c r="BQ291" s="52">
        <v>0</v>
      </c>
      <c r="BR291" s="52">
        <v>0</v>
      </c>
      <c r="BS291" s="25">
        <f>BT291+BU291</f>
        <v>0</v>
      </c>
      <c r="BT291" s="52">
        <v>0</v>
      </c>
      <c r="BU291" s="52">
        <v>0</v>
      </c>
      <c r="BV291" s="25">
        <f>+BW291+BZ291</f>
        <v>0</v>
      </c>
      <c r="BW291" s="25">
        <f>BX291+BY291</f>
        <v>0</v>
      </c>
      <c r="BX291" s="52">
        <v>0</v>
      </c>
      <c r="BY291" s="52">
        <v>0</v>
      </c>
      <c r="BZ291" s="25">
        <f>CA291+CB291</f>
        <v>0</v>
      </c>
      <c r="CA291" s="52">
        <v>0</v>
      </c>
      <c r="CB291" s="52">
        <v>0</v>
      </c>
      <c r="CC291" s="25">
        <f>+CD291+CG291</f>
        <v>0</v>
      </c>
      <c r="CD291" s="25">
        <f>CE291+CF291</f>
        <v>0</v>
      </c>
      <c r="CE291" s="52">
        <f t="shared" ref="CE291:CF291" si="4330">+BJ291+BQ291+BX291</f>
        <v>0</v>
      </c>
      <c r="CF291" s="52">
        <f t="shared" si="4330"/>
        <v>0</v>
      </c>
      <c r="CG291" s="25">
        <f>CH291+CI291</f>
        <v>0</v>
      </c>
      <c r="CH291" s="52">
        <f t="shared" ref="CH291:CI291" si="4331">+BM291+BT291+CA291</f>
        <v>0</v>
      </c>
      <c r="CI291" s="52">
        <f t="shared" si="4331"/>
        <v>0</v>
      </c>
      <c r="CJ291" s="25">
        <f>+CK291+CN291</f>
        <v>0</v>
      </c>
      <c r="CK291" s="25">
        <f>CL291+CM291</f>
        <v>0</v>
      </c>
      <c r="CL291" s="52">
        <v>0</v>
      </c>
      <c r="CM291" s="52">
        <v>0</v>
      </c>
      <c r="CN291" s="25">
        <f>CO291+CP291</f>
        <v>0</v>
      </c>
      <c r="CO291" s="52">
        <v>0</v>
      </c>
      <c r="CP291" s="52">
        <v>0</v>
      </c>
      <c r="CQ291" s="25">
        <f>+CR291+CU291</f>
        <v>0</v>
      </c>
      <c r="CR291" s="25">
        <f>CS291+CT291</f>
        <v>0</v>
      </c>
      <c r="CS291" s="52">
        <v>0</v>
      </c>
      <c r="CT291" s="52">
        <v>0</v>
      </c>
      <c r="CU291" s="25">
        <f>CV291+CW291</f>
        <v>0</v>
      </c>
      <c r="CV291" s="52">
        <v>0</v>
      </c>
      <c r="CW291" s="52">
        <v>0</v>
      </c>
      <c r="CX291" s="25">
        <f>+CY291+DB291</f>
        <v>0</v>
      </c>
      <c r="CY291" s="25">
        <f>CZ291+DA291</f>
        <v>0</v>
      </c>
      <c r="CZ291" s="52">
        <v>0</v>
      </c>
      <c r="DA291" s="52">
        <v>0</v>
      </c>
      <c r="DB291" s="25">
        <f>DC291+DD291</f>
        <v>0</v>
      </c>
      <c r="DC291" s="52">
        <v>0</v>
      </c>
      <c r="DD291" s="52">
        <v>0</v>
      </c>
      <c r="DE291" s="25">
        <f>+DF291+DI291</f>
        <v>0</v>
      </c>
      <c r="DF291" s="25">
        <f>DG291+DH291</f>
        <v>0</v>
      </c>
      <c r="DG291" s="52">
        <f t="shared" ref="DG291:DH291" si="4332">+CL291+CS291+CZ291</f>
        <v>0</v>
      </c>
      <c r="DH291" s="52">
        <f t="shared" si="4332"/>
        <v>0</v>
      </c>
      <c r="DI291" s="25">
        <f>DJ291+DK291</f>
        <v>0</v>
      </c>
      <c r="DJ291" s="52">
        <f t="shared" ref="DJ291:DK291" si="4333">+CO291+CV291+DC291</f>
        <v>0</v>
      </c>
      <c r="DK291" s="52">
        <f t="shared" si="4333"/>
        <v>0</v>
      </c>
      <c r="DL291" s="25">
        <f>+DM291+DP291</f>
        <v>0</v>
      </c>
      <c r="DM291" s="25">
        <f>DN291+DO291</f>
        <v>0</v>
      </c>
      <c r="DN291" s="52">
        <f t="shared" ref="DN291:DO291" si="4334">AA291+BC291+CE291+DG291</f>
        <v>0</v>
      </c>
      <c r="DO291" s="52">
        <f t="shared" si="4334"/>
        <v>0</v>
      </c>
      <c r="DP291" s="25">
        <f>DQ291+DR291</f>
        <v>0</v>
      </c>
      <c r="DQ291" s="52">
        <f t="shared" ref="DQ291:DR291" si="4335">AD291+BF291+CH291+DJ291</f>
        <v>0</v>
      </c>
      <c r="DR291" s="52">
        <f t="shared" si="4335"/>
        <v>0</v>
      </c>
    </row>
    <row r="292" spans="1:122" s="27" customFormat="1" ht="15" customHeight="1" x14ac:dyDescent="0.25">
      <c r="A292" s="35"/>
      <c r="B292" s="62"/>
      <c r="C292" s="34" t="s">
        <v>48</v>
      </c>
      <c r="D292" s="25">
        <f>+E292+H292</f>
        <v>9446.2099999999991</v>
      </c>
      <c r="E292" s="25">
        <f>F292+G292</f>
        <v>9446.2099999999991</v>
      </c>
      <c r="F292" s="52">
        <v>8341.6999999999989</v>
      </c>
      <c r="G292" s="52">
        <v>1104.51</v>
      </c>
      <c r="H292" s="25">
        <f>I292+J292</f>
        <v>0</v>
      </c>
      <c r="I292" s="52">
        <v>0</v>
      </c>
      <c r="J292" s="52">
        <v>0</v>
      </c>
      <c r="K292" s="25">
        <f>+L292+O292</f>
        <v>8864.33</v>
      </c>
      <c r="L292" s="25">
        <f>M292+N292</f>
        <v>8864.33</v>
      </c>
      <c r="M292" s="52">
        <v>8419.6200000000008</v>
      </c>
      <c r="N292" s="52">
        <v>444.70999999999992</v>
      </c>
      <c r="O292" s="25">
        <f>P292+Q292</f>
        <v>0</v>
      </c>
      <c r="P292" s="52">
        <v>0</v>
      </c>
      <c r="Q292" s="52">
        <v>0</v>
      </c>
      <c r="R292" s="25">
        <f>+S292+V292</f>
        <v>12959.289999999999</v>
      </c>
      <c r="S292" s="25">
        <f>T292+U292</f>
        <v>12959.289999999999</v>
      </c>
      <c r="T292" s="52">
        <v>11870.46</v>
      </c>
      <c r="U292" s="52">
        <v>1088.83</v>
      </c>
      <c r="V292" s="25">
        <f>W292+X292</f>
        <v>0</v>
      </c>
      <c r="W292" s="52">
        <v>0</v>
      </c>
      <c r="X292" s="52">
        <v>0</v>
      </c>
      <c r="Y292" s="25">
        <f>+Z292+AC292</f>
        <v>31269.829999999998</v>
      </c>
      <c r="Z292" s="25">
        <f>AA292+AB292</f>
        <v>31269.829999999998</v>
      </c>
      <c r="AA292" s="52">
        <f>+F292+M292+T292</f>
        <v>28631.78</v>
      </c>
      <c r="AB292" s="52">
        <f>+G292+N292+U292</f>
        <v>2638.0499999999997</v>
      </c>
      <c r="AC292" s="25">
        <f>AD292+AE292</f>
        <v>0</v>
      </c>
      <c r="AD292" s="52">
        <f>+I292+P292+W292</f>
        <v>0</v>
      </c>
      <c r="AE292" s="52">
        <f>+J292+Q292+X292</f>
        <v>0</v>
      </c>
      <c r="AF292" s="25">
        <f>+AG292+AJ292</f>
        <v>0</v>
      </c>
      <c r="AG292" s="25">
        <f>AH292+AI292</f>
        <v>0</v>
      </c>
      <c r="AH292" s="52">
        <v>0</v>
      </c>
      <c r="AI292" s="52">
        <v>0</v>
      </c>
      <c r="AJ292" s="25">
        <f>AK292+AL292</f>
        <v>0</v>
      </c>
      <c r="AK292" s="52">
        <v>0</v>
      </c>
      <c r="AL292" s="52">
        <v>0</v>
      </c>
      <c r="AM292" s="25">
        <f>+AN292+AQ292</f>
        <v>0</v>
      </c>
      <c r="AN292" s="25">
        <f>AO292+AP292</f>
        <v>0</v>
      </c>
      <c r="AO292" s="52">
        <v>0</v>
      </c>
      <c r="AP292" s="52">
        <v>0</v>
      </c>
      <c r="AQ292" s="25">
        <f>AR292+AS292</f>
        <v>0</v>
      </c>
      <c r="AR292" s="52">
        <v>0</v>
      </c>
      <c r="AS292" s="52">
        <v>0</v>
      </c>
      <c r="AT292" s="25">
        <f>+AU292+AX292</f>
        <v>0</v>
      </c>
      <c r="AU292" s="25">
        <f>AV292+AW292</f>
        <v>0</v>
      </c>
      <c r="AV292" s="52">
        <v>0</v>
      </c>
      <c r="AW292" s="52">
        <v>0</v>
      </c>
      <c r="AX292" s="25">
        <f>AY292+AZ292</f>
        <v>0</v>
      </c>
      <c r="AY292" s="52">
        <v>0</v>
      </c>
      <c r="AZ292" s="52">
        <v>0</v>
      </c>
      <c r="BA292" s="25">
        <f>+BB292+BE292</f>
        <v>0</v>
      </c>
      <c r="BB292" s="25">
        <f>BC292+BD292</f>
        <v>0</v>
      </c>
      <c r="BC292" s="52">
        <f>+AH292+AO292+AV292</f>
        <v>0</v>
      </c>
      <c r="BD292" s="52">
        <f>+AI292+AP292+AW292</f>
        <v>0</v>
      </c>
      <c r="BE292" s="25">
        <f>BF292+BG292</f>
        <v>0</v>
      </c>
      <c r="BF292" s="52">
        <f>+AK292+AR292+AY292</f>
        <v>0</v>
      </c>
      <c r="BG292" s="52">
        <f>+AL292+AS292+AZ292</f>
        <v>0</v>
      </c>
      <c r="BH292" s="25">
        <f>+BI292+BL292</f>
        <v>0</v>
      </c>
      <c r="BI292" s="25">
        <f>BJ292+BK292</f>
        <v>0</v>
      </c>
      <c r="BJ292" s="52">
        <v>0</v>
      </c>
      <c r="BK292" s="52">
        <v>0</v>
      </c>
      <c r="BL292" s="25">
        <f>BM292+BN292</f>
        <v>0</v>
      </c>
      <c r="BM292" s="52">
        <v>0</v>
      </c>
      <c r="BN292" s="52">
        <v>0</v>
      </c>
      <c r="BO292" s="25">
        <f>+BP292+BS292</f>
        <v>0</v>
      </c>
      <c r="BP292" s="25">
        <f>BQ292+BR292</f>
        <v>0</v>
      </c>
      <c r="BQ292" s="52">
        <v>0</v>
      </c>
      <c r="BR292" s="52">
        <v>0</v>
      </c>
      <c r="BS292" s="25">
        <f>BT292+BU292</f>
        <v>0</v>
      </c>
      <c r="BT292" s="52">
        <v>0</v>
      </c>
      <c r="BU292" s="52">
        <v>0</v>
      </c>
      <c r="BV292" s="25">
        <f>+BW292+BZ292</f>
        <v>0</v>
      </c>
      <c r="BW292" s="25">
        <f>BX292+BY292</f>
        <v>0</v>
      </c>
      <c r="BX292" s="52">
        <v>0</v>
      </c>
      <c r="BY292" s="52">
        <v>0</v>
      </c>
      <c r="BZ292" s="25">
        <f>CA292+CB292</f>
        <v>0</v>
      </c>
      <c r="CA292" s="52">
        <v>0</v>
      </c>
      <c r="CB292" s="52">
        <v>0</v>
      </c>
      <c r="CC292" s="25">
        <f>+CD292+CG292</f>
        <v>0</v>
      </c>
      <c r="CD292" s="25">
        <f>CE292+CF292</f>
        <v>0</v>
      </c>
      <c r="CE292" s="52">
        <f>+BJ292+BQ292+BX292</f>
        <v>0</v>
      </c>
      <c r="CF292" s="52">
        <f>+BK292+BR292+BY292</f>
        <v>0</v>
      </c>
      <c r="CG292" s="25">
        <f>CH292+CI292</f>
        <v>0</v>
      </c>
      <c r="CH292" s="52">
        <f>+BM292+BT292+CA292</f>
        <v>0</v>
      </c>
      <c r="CI292" s="52">
        <f>+BN292+BU292+CB292</f>
        <v>0</v>
      </c>
      <c r="CJ292" s="25">
        <f>+CK292+CN292</f>
        <v>0</v>
      </c>
      <c r="CK292" s="25">
        <f>CL292+CM292</f>
        <v>0</v>
      </c>
      <c r="CL292" s="52">
        <v>0</v>
      </c>
      <c r="CM292" s="52">
        <v>0</v>
      </c>
      <c r="CN292" s="25">
        <f>CO292+CP292</f>
        <v>0</v>
      </c>
      <c r="CO292" s="52">
        <v>0</v>
      </c>
      <c r="CP292" s="52">
        <v>0</v>
      </c>
      <c r="CQ292" s="25">
        <f>+CR292+CU292</f>
        <v>0</v>
      </c>
      <c r="CR292" s="25">
        <f>CS292+CT292</f>
        <v>0</v>
      </c>
      <c r="CS292" s="52">
        <v>0</v>
      </c>
      <c r="CT292" s="52">
        <v>0</v>
      </c>
      <c r="CU292" s="25">
        <f>CV292+CW292</f>
        <v>0</v>
      </c>
      <c r="CV292" s="52">
        <v>0</v>
      </c>
      <c r="CW292" s="52">
        <v>0</v>
      </c>
      <c r="CX292" s="25">
        <f>+CY292+DB292</f>
        <v>0</v>
      </c>
      <c r="CY292" s="25">
        <f>CZ292+DA292</f>
        <v>0</v>
      </c>
      <c r="CZ292" s="52">
        <v>0</v>
      </c>
      <c r="DA292" s="52">
        <v>0</v>
      </c>
      <c r="DB292" s="25">
        <f>DC292+DD292</f>
        <v>0</v>
      </c>
      <c r="DC292" s="52">
        <v>0</v>
      </c>
      <c r="DD292" s="52">
        <v>0</v>
      </c>
      <c r="DE292" s="25">
        <f>+DF292+DI292</f>
        <v>0</v>
      </c>
      <c r="DF292" s="25">
        <f>DG292+DH292</f>
        <v>0</v>
      </c>
      <c r="DG292" s="52">
        <f>+CL292+CS292+CZ292</f>
        <v>0</v>
      </c>
      <c r="DH292" s="52">
        <f>+CM292+CT292+DA292</f>
        <v>0</v>
      </c>
      <c r="DI292" s="25">
        <f>DJ292+DK292</f>
        <v>0</v>
      </c>
      <c r="DJ292" s="52">
        <f>+CO292+CV292+DC292</f>
        <v>0</v>
      </c>
      <c r="DK292" s="52">
        <f>+CP292+CW292+DD292</f>
        <v>0</v>
      </c>
      <c r="DL292" s="25">
        <f>+DM292+DP292</f>
        <v>31269.829999999998</v>
      </c>
      <c r="DM292" s="25">
        <f>DN292+DO292</f>
        <v>31269.829999999998</v>
      </c>
      <c r="DN292" s="52">
        <f>AA292+BC292+CE292+DG292</f>
        <v>28631.78</v>
      </c>
      <c r="DO292" s="52">
        <f>AB292+BD292+CF292+DH292</f>
        <v>2638.0499999999997</v>
      </c>
      <c r="DP292" s="25">
        <f>DQ292+DR292</f>
        <v>0</v>
      </c>
      <c r="DQ292" s="52">
        <f>AD292+BF292+CH292+DJ292</f>
        <v>0</v>
      </c>
      <c r="DR292" s="52">
        <f>AE292+BG292+CI292+DK292</f>
        <v>0</v>
      </c>
    </row>
    <row r="293" spans="1:122" s="27" customFormat="1" ht="15" customHeight="1" x14ac:dyDescent="0.25">
      <c r="A293" s="35"/>
      <c r="B293" s="62"/>
      <c r="C293" s="34" t="s">
        <v>26</v>
      </c>
      <c r="D293" s="25">
        <f>+E293+H293</f>
        <v>299341.85200000001</v>
      </c>
      <c r="E293" s="25">
        <f>F293+G293</f>
        <v>139545.386</v>
      </c>
      <c r="F293" s="52">
        <v>17023.032000000003</v>
      </c>
      <c r="G293" s="52">
        <v>122522.35400000001</v>
      </c>
      <c r="H293" s="25">
        <f>I293+J293</f>
        <v>159796.46600000001</v>
      </c>
      <c r="I293" s="52">
        <v>93715.706000000006</v>
      </c>
      <c r="J293" s="52">
        <v>66080.759999999995</v>
      </c>
      <c r="K293" s="25">
        <f>+L293+O293</f>
        <v>319558.23199999996</v>
      </c>
      <c r="L293" s="25">
        <f>M293+N293</f>
        <v>145101.77299999999</v>
      </c>
      <c r="M293" s="52">
        <v>18077.448</v>
      </c>
      <c r="N293" s="52">
        <v>127024.325</v>
      </c>
      <c r="O293" s="25">
        <f>P293+Q293</f>
        <v>174456.459</v>
      </c>
      <c r="P293" s="52">
        <v>127645.94900000001</v>
      </c>
      <c r="Q293" s="52">
        <v>46810.509999999995</v>
      </c>
      <c r="R293" s="25">
        <f>+S293+V293</f>
        <v>270376.10499999998</v>
      </c>
      <c r="S293" s="25">
        <f>T293+U293</f>
        <v>132907.99900000001</v>
      </c>
      <c r="T293" s="52">
        <v>18017.741000000002</v>
      </c>
      <c r="U293" s="52">
        <v>114890.258</v>
      </c>
      <c r="V293" s="25">
        <f>W293+X293</f>
        <v>137468.106</v>
      </c>
      <c r="W293" s="52">
        <v>81783.820999999996</v>
      </c>
      <c r="X293" s="52">
        <v>55684.285000000003</v>
      </c>
      <c r="Y293" s="25">
        <f>+Z293+AC293</f>
        <v>889276.18900000001</v>
      </c>
      <c r="Z293" s="25">
        <f>AA293+AB293</f>
        <v>417555.15800000005</v>
      </c>
      <c r="AA293" s="52">
        <f>+F293+M293+T293</f>
        <v>53118.221000000005</v>
      </c>
      <c r="AB293" s="52">
        <f>+G293+N293+U293</f>
        <v>364436.93700000003</v>
      </c>
      <c r="AC293" s="25">
        <f>AD293+AE293</f>
        <v>471721.03100000002</v>
      </c>
      <c r="AD293" s="52">
        <f>+I293+P293+W293</f>
        <v>303145.47600000002</v>
      </c>
      <c r="AE293" s="52">
        <f>+J293+Q293+X293</f>
        <v>168575.55499999999</v>
      </c>
      <c r="AF293" s="25">
        <f>+AG293+AJ293</f>
        <v>0</v>
      </c>
      <c r="AG293" s="25">
        <f>AH293+AI293</f>
        <v>0</v>
      </c>
      <c r="AH293" s="52">
        <v>0</v>
      </c>
      <c r="AI293" s="52">
        <v>0</v>
      </c>
      <c r="AJ293" s="25">
        <f>AK293+AL293</f>
        <v>0</v>
      </c>
      <c r="AK293" s="52">
        <v>0</v>
      </c>
      <c r="AL293" s="52">
        <v>0</v>
      </c>
      <c r="AM293" s="25">
        <f>+AN293+AQ293</f>
        <v>0</v>
      </c>
      <c r="AN293" s="25">
        <f>AO293+AP293</f>
        <v>0</v>
      </c>
      <c r="AO293" s="52">
        <v>0</v>
      </c>
      <c r="AP293" s="52">
        <v>0</v>
      </c>
      <c r="AQ293" s="25">
        <f>AR293+AS293</f>
        <v>0</v>
      </c>
      <c r="AR293" s="52">
        <v>0</v>
      </c>
      <c r="AS293" s="52">
        <v>0</v>
      </c>
      <c r="AT293" s="25">
        <f>+AU293+AX293</f>
        <v>0</v>
      </c>
      <c r="AU293" s="25">
        <f>AV293+AW293</f>
        <v>0</v>
      </c>
      <c r="AV293" s="52">
        <v>0</v>
      </c>
      <c r="AW293" s="52">
        <v>0</v>
      </c>
      <c r="AX293" s="25">
        <f>AY293+AZ293</f>
        <v>0</v>
      </c>
      <c r="AY293" s="52">
        <v>0</v>
      </c>
      <c r="AZ293" s="52">
        <v>0</v>
      </c>
      <c r="BA293" s="25">
        <f>+BB293+BE293</f>
        <v>0</v>
      </c>
      <c r="BB293" s="25">
        <f>BC293+BD293</f>
        <v>0</v>
      </c>
      <c r="BC293" s="52">
        <f>+AH293+AO293+AV293</f>
        <v>0</v>
      </c>
      <c r="BD293" s="52">
        <f>+AI293+AP293+AW293</f>
        <v>0</v>
      </c>
      <c r="BE293" s="25">
        <f>BF293+BG293</f>
        <v>0</v>
      </c>
      <c r="BF293" s="52">
        <f>+AK293+AR293+AY293</f>
        <v>0</v>
      </c>
      <c r="BG293" s="52">
        <f>+AL293+AS293+AZ293</f>
        <v>0</v>
      </c>
      <c r="BH293" s="25">
        <f>+BI293+BL293</f>
        <v>0</v>
      </c>
      <c r="BI293" s="25">
        <f>BJ293+BK293</f>
        <v>0</v>
      </c>
      <c r="BJ293" s="52">
        <v>0</v>
      </c>
      <c r="BK293" s="52">
        <v>0</v>
      </c>
      <c r="BL293" s="25">
        <f>BM293+BN293</f>
        <v>0</v>
      </c>
      <c r="BM293" s="52">
        <v>0</v>
      </c>
      <c r="BN293" s="52">
        <v>0</v>
      </c>
      <c r="BO293" s="25">
        <f>+BP293+BS293</f>
        <v>0</v>
      </c>
      <c r="BP293" s="25">
        <f>BQ293+BR293</f>
        <v>0</v>
      </c>
      <c r="BQ293" s="52">
        <v>0</v>
      </c>
      <c r="BR293" s="52">
        <v>0</v>
      </c>
      <c r="BS293" s="25">
        <f>BT293+BU293</f>
        <v>0</v>
      </c>
      <c r="BT293" s="52">
        <v>0</v>
      </c>
      <c r="BU293" s="52">
        <v>0</v>
      </c>
      <c r="BV293" s="25">
        <f>+BW293+BZ293</f>
        <v>0</v>
      </c>
      <c r="BW293" s="25">
        <f>BX293+BY293</f>
        <v>0</v>
      </c>
      <c r="BX293" s="52">
        <v>0</v>
      </c>
      <c r="BY293" s="52">
        <v>0</v>
      </c>
      <c r="BZ293" s="25">
        <f>CA293+CB293</f>
        <v>0</v>
      </c>
      <c r="CA293" s="52">
        <v>0</v>
      </c>
      <c r="CB293" s="52">
        <v>0</v>
      </c>
      <c r="CC293" s="25">
        <f>+CD293+CG293</f>
        <v>0</v>
      </c>
      <c r="CD293" s="25">
        <f>CE293+CF293</f>
        <v>0</v>
      </c>
      <c r="CE293" s="52">
        <f>+BJ293+BQ293+BX293</f>
        <v>0</v>
      </c>
      <c r="CF293" s="52">
        <f>+BK293+BR293+BY293</f>
        <v>0</v>
      </c>
      <c r="CG293" s="25">
        <f>CH293+CI293</f>
        <v>0</v>
      </c>
      <c r="CH293" s="52">
        <f>+BM293+BT293+CA293</f>
        <v>0</v>
      </c>
      <c r="CI293" s="52">
        <f>+BN293+BU293+CB293</f>
        <v>0</v>
      </c>
      <c r="CJ293" s="25">
        <f>+CK293+CN293</f>
        <v>0</v>
      </c>
      <c r="CK293" s="25">
        <f>CL293+CM293</f>
        <v>0</v>
      </c>
      <c r="CL293" s="52">
        <v>0</v>
      </c>
      <c r="CM293" s="52">
        <v>0</v>
      </c>
      <c r="CN293" s="25">
        <f>CO293+CP293</f>
        <v>0</v>
      </c>
      <c r="CO293" s="52">
        <v>0</v>
      </c>
      <c r="CP293" s="52">
        <v>0</v>
      </c>
      <c r="CQ293" s="25">
        <f>+CR293+CU293</f>
        <v>0</v>
      </c>
      <c r="CR293" s="25">
        <f>CS293+CT293</f>
        <v>0</v>
      </c>
      <c r="CS293" s="52">
        <v>0</v>
      </c>
      <c r="CT293" s="52">
        <v>0</v>
      </c>
      <c r="CU293" s="25">
        <f>CV293+CW293</f>
        <v>0</v>
      </c>
      <c r="CV293" s="52">
        <v>0</v>
      </c>
      <c r="CW293" s="52">
        <v>0</v>
      </c>
      <c r="CX293" s="25">
        <f>+CY293+DB293</f>
        <v>0</v>
      </c>
      <c r="CY293" s="25">
        <f>CZ293+DA293</f>
        <v>0</v>
      </c>
      <c r="CZ293" s="52">
        <v>0</v>
      </c>
      <c r="DA293" s="52">
        <v>0</v>
      </c>
      <c r="DB293" s="25">
        <f>DC293+DD293</f>
        <v>0</v>
      </c>
      <c r="DC293" s="52">
        <v>0</v>
      </c>
      <c r="DD293" s="52">
        <v>0</v>
      </c>
      <c r="DE293" s="25">
        <f>+DF293+DI293</f>
        <v>0</v>
      </c>
      <c r="DF293" s="25">
        <f>DG293+DH293</f>
        <v>0</v>
      </c>
      <c r="DG293" s="52">
        <f>+CL293+CS293+CZ293</f>
        <v>0</v>
      </c>
      <c r="DH293" s="52">
        <f>+CM293+CT293+DA293</f>
        <v>0</v>
      </c>
      <c r="DI293" s="25">
        <f>DJ293+DK293</f>
        <v>0</v>
      </c>
      <c r="DJ293" s="52">
        <f>+CO293+CV293+DC293</f>
        <v>0</v>
      </c>
      <c r="DK293" s="52">
        <f>+CP293+CW293+DD293</f>
        <v>0</v>
      </c>
      <c r="DL293" s="25">
        <f>+DM293+DP293</f>
        <v>889276.18900000001</v>
      </c>
      <c r="DM293" s="25">
        <f>DN293+DO293</f>
        <v>417555.15800000005</v>
      </c>
      <c r="DN293" s="52">
        <f>AA293+BC293+CE293+DG293</f>
        <v>53118.221000000005</v>
      </c>
      <c r="DO293" s="52">
        <f>AB293+BD293+CF293+DH293</f>
        <v>364436.93700000003</v>
      </c>
      <c r="DP293" s="25">
        <f>DQ293+DR293</f>
        <v>471721.03100000002</v>
      </c>
      <c r="DQ293" s="52">
        <f>AD293+BF293+CH293+DJ293</f>
        <v>303145.47600000002</v>
      </c>
      <c r="DR293" s="52">
        <f>AE293+BG293+CI293+DK293</f>
        <v>168575.55499999999</v>
      </c>
    </row>
    <row r="294" spans="1:122" s="27" customFormat="1" ht="15" customHeight="1" x14ac:dyDescent="0.25">
      <c r="A294" s="35"/>
      <c r="B294" s="62"/>
      <c r="C294" s="36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5"/>
      <c r="BM294" s="25"/>
      <c r="BN294" s="25"/>
      <c r="BO294" s="25"/>
      <c r="BP294" s="25"/>
      <c r="BQ294" s="25"/>
      <c r="BR294" s="25"/>
      <c r="BS294" s="25"/>
      <c r="BT294" s="25"/>
      <c r="BU294" s="25"/>
      <c r="BV294" s="25"/>
      <c r="BW294" s="25"/>
      <c r="BX294" s="25"/>
      <c r="BY294" s="25"/>
      <c r="BZ294" s="25"/>
      <c r="CA294" s="25"/>
      <c r="CB294" s="25"/>
      <c r="CC294" s="25"/>
      <c r="CD294" s="25"/>
      <c r="CE294" s="25"/>
      <c r="CF294" s="25"/>
      <c r="CG294" s="25"/>
      <c r="CH294" s="25"/>
      <c r="CI294" s="25"/>
      <c r="CJ294" s="25"/>
      <c r="CK294" s="25"/>
      <c r="CL294" s="25"/>
      <c r="CM294" s="25"/>
      <c r="CN294" s="25"/>
      <c r="CO294" s="25"/>
      <c r="CP294" s="25"/>
      <c r="CQ294" s="25"/>
      <c r="CR294" s="25"/>
      <c r="CS294" s="25"/>
      <c r="CT294" s="25"/>
      <c r="CU294" s="25"/>
      <c r="CV294" s="25"/>
      <c r="CW294" s="25"/>
      <c r="CX294" s="25"/>
      <c r="CY294" s="25"/>
      <c r="CZ294" s="25"/>
      <c r="DA294" s="25"/>
      <c r="DB294" s="25"/>
      <c r="DC294" s="25"/>
      <c r="DD294" s="25"/>
      <c r="DE294" s="25"/>
      <c r="DF294" s="25"/>
      <c r="DG294" s="25"/>
      <c r="DH294" s="25"/>
      <c r="DI294" s="25"/>
      <c r="DJ294" s="25"/>
      <c r="DK294" s="25"/>
      <c r="DL294" s="25"/>
      <c r="DM294" s="25"/>
      <c r="DN294" s="25"/>
      <c r="DO294" s="25"/>
      <c r="DP294" s="25"/>
      <c r="DQ294" s="25"/>
      <c r="DR294" s="25"/>
    </row>
    <row r="295" spans="1:122" s="27" customFormat="1" ht="15" customHeight="1" x14ac:dyDescent="0.25">
      <c r="A295" s="33"/>
      <c r="B295" s="62" t="s">
        <v>206</v>
      </c>
      <c r="C295" s="34"/>
      <c r="D295" s="25">
        <f>E295+H295</f>
        <v>384300.31299999997</v>
      </c>
      <c r="E295" s="25">
        <f>SUM(F295:G295)</f>
        <v>331705.31299999997</v>
      </c>
      <c r="F295" s="25">
        <f>F296+F300+F307+F311+F312+F316+F320+F321+F304</f>
        <v>172898.92799999999</v>
      </c>
      <c r="G295" s="25">
        <f>G296+G300+G307+G311+G312+G316+G320+G321+G304</f>
        <v>158806.38500000001</v>
      </c>
      <c r="H295" s="25">
        <f>SUM(I295:J295)</f>
        <v>52595</v>
      </c>
      <c r="I295" s="25">
        <f>I296+I300+I307+I311+I312+I316+I320+I321+I304</f>
        <v>0</v>
      </c>
      <c r="J295" s="25">
        <f>J296+J300+J307+J311+J312+J316+J320+J321+J304</f>
        <v>52595</v>
      </c>
      <c r="K295" s="25">
        <f t="shared" ref="K295:K296" si="4336">L295+O295</f>
        <v>426042.21100000001</v>
      </c>
      <c r="L295" s="25">
        <f t="shared" ref="L295:L296" si="4337">SUM(M295:N295)</f>
        <v>368037.21100000001</v>
      </c>
      <c r="M295" s="25">
        <f>M296+M300+M307+M311+M312+M316+M320+M321+M304</f>
        <v>188667.89599999998</v>
      </c>
      <c r="N295" s="25">
        <f>N296+N300+N307+N311+N312+N316+N320+N321+N304</f>
        <v>179369.315</v>
      </c>
      <c r="O295" s="25">
        <f t="shared" ref="O295:O296" si="4338">SUM(P295:Q295)</f>
        <v>58005</v>
      </c>
      <c r="P295" s="25">
        <f>P296+P300+P307+P311+P312+P316+P320+P321+P304</f>
        <v>4900</v>
      </c>
      <c r="Q295" s="25">
        <f>Q296+Q300+Q307+Q311+Q312+Q316+Q320+Q321+Q304</f>
        <v>53105</v>
      </c>
      <c r="R295" s="25">
        <f t="shared" ref="R295:R296" si="4339">S295+V295</f>
        <v>433554.527</v>
      </c>
      <c r="S295" s="25">
        <f t="shared" ref="S295:S296" si="4340">SUM(T295:U295)</f>
        <v>375144.527</v>
      </c>
      <c r="T295" s="25">
        <f>T296+T300+T307+T311+T312+T316+T320+T321+T304</f>
        <v>179213.58000000002</v>
      </c>
      <c r="U295" s="25">
        <f>U296+U300+U307+U311+U312+U316+U320+U321+U304</f>
        <v>195930.94700000001</v>
      </c>
      <c r="V295" s="25">
        <f t="shared" ref="V295:V296" si="4341">SUM(W295:X295)</f>
        <v>58410</v>
      </c>
      <c r="W295" s="25">
        <f>W296+W300+W307+W311+W312+W316+W320+W321+W304</f>
        <v>5300</v>
      </c>
      <c r="X295" s="25">
        <f>X296+X300+X307+X311+X312+X316+X320+X321+X304</f>
        <v>53110</v>
      </c>
      <c r="Y295" s="25">
        <f t="shared" ref="Y295" si="4342">Z295+AC295</f>
        <v>1243897.051</v>
      </c>
      <c r="Z295" s="25">
        <f t="shared" ref="Z295" si="4343">SUM(AA295:AB295)</f>
        <v>1074887.051</v>
      </c>
      <c r="AA295" s="25">
        <f>AA296+AA300+AA307+AA311+AA312+AA316+AA320+AA321+AA304</f>
        <v>540780.40399999998</v>
      </c>
      <c r="AB295" s="25">
        <f>AB296+AB300+AB307+AB311+AB312+AB316+AB320+AB321+AB304</f>
        <v>534106.64700000011</v>
      </c>
      <c r="AC295" s="25">
        <f t="shared" ref="AC295" si="4344">SUM(AD295:AE295)</f>
        <v>169010</v>
      </c>
      <c r="AD295" s="25">
        <f>AD296+AD300+AD307+AD311+AD312+AD316+AD320+AD321+AD304</f>
        <v>10200</v>
      </c>
      <c r="AE295" s="25">
        <f>AE296+AE300+AE307+AE311+AE312+AE316+AE320+AE321+AE304</f>
        <v>158810</v>
      </c>
      <c r="AF295" s="25">
        <f t="shared" ref="AF295:AF296" si="4345">AG295+AJ295</f>
        <v>0</v>
      </c>
      <c r="AG295" s="25">
        <f>SUM(AH295:AI295)</f>
        <v>0</v>
      </c>
      <c r="AH295" s="25">
        <f>AH296+AH300+AH307+AH311+AH312+AH316+AH320+AH321+AH304</f>
        <v>0</v>
      </c>
      <c r="AI295" s="25">
        <f>AI296+AI300+AI307+AI311+AI312+AI316+AI320+AI321+AI304</f>
        <v>0</v>
      </c>
      <c r="AJ295" s="25">
        <f>SUM(AK295:AL295)</f>
        <v>0</v>
      </c>
      <c r="AK295" s="25">
        <f>AK296+AK300+AK307+AK311+AK312+AK316+AK320+AK321+AK304</f>
        <v>0</v>
      </c>
      <c r="AL295" s="25">
        <f>AL296+AL300+AL307+AL311+AL312+AL316+AL320+AL321+AL304</f>
        <v>0</v>
      </c>
      <c r="AM295" s="25">
        <f t="shared" ref="AM295:AM296" si="4346">AN295+AQ295</f>
        <v>0</v>
      </c>
      <c r="AN295" s="25">
        <f t="shared" ref="AN295:AN296" si="4347">SUM(AO295:AP295)</f>
        <v>0</v>
      </c>
      <c r="AO295" s="25">
        <f>AO296+AO300+AO307+AO311+AO312+AO316+AO320+AO321+AO304</f>
        <v>0</v>
      </c>
      <c r="AP295" s="25">
        <f>AP296+AP300+AP307+AP311+AP312+AP316+AP320+AP321+AP304</f>
        <v>0</v>
      </c>
      <c r="AQ295" s="25">
        <f t="shared" ref="AQ295:AQ296" si="4348">SUM(AR295:AS295)</f>
        <v>0</v>
      </c>
      <c r="AR295" s="25">
        <f>AR296+AR300+AR307+AR311+AR312+AR316+AR320+AR321+AR304</f>
        <v>0</v>
      </c>
      <c r="AS295" s="25">
        <f>AS296+AS300+AS307+AS311+AS312+AS316+AS320+AS321+AS304</f>
        <v>0</v>
      </c>
      <c r="AT295" s="25">
        <f t="shared" ref="AT295:AT296" si="4349">AU295+AX295</f>
        <v>0</v>
      </c>
      <c r="AU295" s="25">
        <f t="shared" ref="AU295:AU296" si="4350">SUM(AV295:AW295)</f>
        <v>0</v>
      </c>
      <c r="AV295" s="25">
        <f>AV296+AV300+AV307+AV311+AV312+AV316+AV320+AV321+AV304</f>
        <v>0</v>
      </c>
      <c r="AW295" s="25">
        <f>AW296+AW300+AW307+AW311+AW312+AW316+AW320+AW321+AW304</f>
        <v>0</v>
      </c>
      <c r="AX295" s="25">
        <f t="shared" ref="AX295:AX296" si="4351">SUM(AY295:AZ295)</f>
        <v>0</v>
      </c>
      <c r="AY295" s="25">
        <f>AY296+AY300+AY307+AY311+AY312+AY316+AY320+AY321+AY304</f>
        <v>0</v>
      </c>
      <c r="AZ295" s="25">
        <f>AZ296+AZ300+AZ307+AZ311+AZ312+AZ316+AZ320+AZ321+AZ304</f>
        <v>0</v>
      </c>
      <c r="BA295" s="25">
        <f t="shared" ref="BA295:BA296" si="4352">BB295+BE295</f>
        <v>0</v>
      </c>
      <c r="BB295" s="25">
        <f t="shared" ref="BB295:BB296" si="4353">SUM(BC295:BD295)</f>
        <v>0</v>
      </c>
      <c r="BC295" s="25">
        <f>BC296+BC300+BC307+BC311+BC312+BC316+BC320+BC321+BC304</f>
        <v>0</v>
      </c>
      <c r="BD295" s="25">
        <f>BD296+BD300+BD307+BD311+BD312+BD316+BD320+BD321+BD304</f>
        <v>0</v>
      </c>
      <c r="BE295" s="25">
        <f t="shared" ref="BE295:BE296" si="4354">SUM(BF295:BG295)</f>
        <v>0</v>
      </c>
      <c r="BF295" s="25">
        <f>BF296+BF300+BF307+BF311+BF312+BF316+BF320+BF321+BF304</f>
        <v>0</v>
      </c>
      <c r="BG295" s="25">
        <f>BG296+BG300+BG307+BG311+BG312+BG316+BG320+BG321+BG304</f>
        <v>0</v>
      </c>
      <c r="BH295" s="25">
        <f t="shared" ref="BH295:BH296" si="4355">BI295+BL295</f>
        <v>0</v>
      </c>
      <c r="BI295" s="25">
        <f>SUM(BJ295:BK295)</f>
        <v>0</v>
      </c>
      <c r="BJ295" s="25">
        <f>BJ296+BJ300+BJ307+BJ311+BJ312+BJ316+BJ320+BJ321+BJ304</f>
        <v>0</v>
      </c>
      <c r="BK295" s="25">
        <f>BK296+BK300+BK307+BK311+BK312+BK316+BK320+BK321+BK304</f>
        <v>0</v>
      </c>
      <c r="BL295" s="25">
        <f>SUM(BM295:BN295)</f>
        <v>0</v>
      </c>
      <c r="BM295" s="25">
        <f>BM296+BM300+BM307+BM311+BM312+BM316+BM320+BM321+BM304</f>
        <v>0</v>
      </c>
      <c r="BN295" s="25">
        <f>BN296+BN300+BN307+BN311+BN312+BN316+BN320+BN321+BN304</f>
        <v>0</v>
      </c>
      <c r="BO295" s="25">
        <f t="shared" ref="BO295:BO296" si="4356">BP295+BS295</f>
        <v>0</v>
      </c>
      <c r="BP295" s="25">
        <f t="shared" ref="BP295:BP296" si="4357">SUM(BQ295:BR295)</f>
        <v>0</v>
      </c>
      <c r="BQ295" s="25">
        <f>BQ296+BQ300+BQ307+BQ311+BQ312+BQ316+BQ320+BQ321+BQ304</f>
        <v>0</v>
      </c>
      <c r="BR295" s="25">
        <f>BR296+BR300+BR307+BR311+BR312+BR316+BR320+BR321+BR304</f>
        <v>0</v>
      </c>
      <c r="BS295" s="25">
        <f t="shared" ref="BS295:BS296" si="4358">SUM(BT295:BU295)</f>
        <v>0</v>
      </c>
      <c r="BT295" s="25">
        <f>BT296+BT300+BT307+BT311+BT312+BT316+BT320+BT321+BT304</f>
        <v>0</v>
      </c>
      <c r="BU295" s="25">
        <f>BU296+BU300+BU307+BU311+BU312+BU316+BU320+BU321+BU304</f>
        <v>0</v>
      </c>
      <c r="BV295" s="25">
        <f t="shared" ref="BV295:BV296" si="4359">BW295+BZ295</f>
        <v>0</v>
      </c>
      <c r="BW295" s="25">
        <f t="shared" ref="BW295:BW296" si="4360">SUM(BX295:BY295)</f>
        <v>0</v>
      </c>
      <c r="BX295" s="25">
        <f>BX296+BX300+BX307+BX311+BX312+BX316+BX320+BX321+BX304</f>
        <v>0</v>
      </c>
      <c r="BY295" s="25">
        <f>BY296+BY300+BY307+BY311+BY312+BY316+BY320+BY321+BY304</f>
        <v>0</v>
      </c>
      <c r="BZ295" s="25">
        <f t="shared" ref="BZ295:BZ296" si="4361">SUM(CA295:CB295)</f>
        <v>0</v>
      </c>
      <c r="CA295" s="25">
        <f>CA296+CA300+CA307+CA311+CA312+CA316+CA320+CA321+CA304</f>
        <v>0</v>
      </c>
      <c r="CB295" s="25">
        <f>CB296+CB300+CB307+CB311+CB312+CB316+CB320+CB321+CB304</f>
        <v>0</v>
      </c>
      <c r="CC295" s="25">
        <f t="shared" ref="CC295:CC296" si="4362">CD295+CG295</f>
        <v>0</v>
      </c>
      <c r="CD295" s="25">
        <f t="shared" ref="CD295:CD296" si="4363">SUM(CE295:CF295)</f>
        <v>0</v>
      </c>
      <c r="CE295" s="25">
        <f>CE296+CE300+CE307+CE311+CE312+CE316+CE320+CE321+CE304</f>
        <v>0</v>
      </c>
      <c r="CF295" s="25">
        <f>CF296+CF300+CF307+CF311+CF312+CF316+CF320+CF321+CF304</f>
        <v>0</v>
      </c>
      <c r="CG295" s="25">
        <f t="shared" ref="CG295:CG296" si="4364">SUM(CH295:CI295)</f>
        <v>0</v>
      </c>
      <c r="CH295" s="25">
        <f>CH296+CH300+CH307+CH311+CH312+CH316+CH320+CH321+CH304</f>
        <v>0</v>
      </c>
      <c r="CI295" s="25">
        <f>CI296+CI300+CI307+CI311+CI312+CI316+CI320+CI321+CI304</f>
        <v>0</v>
      </c>
      <c r="CJ295" s="25">
        <f t="shared" ref="CJ295:CJ296" si="4365">CK295+CN295</f>
        <v>0</v>
      </c>
      <c r="CK295" s="25">
        <f>SUM(CL295:CM295)</f>
        <v>0</v>
      </c>
      <c r="CL295" s="25">
        <f>CL296+CL300+CL307+CL311+CL312+CL316+CL320+CL321+CL304</f>
        <v>0</v>
      </c>
      <c r="CM295" s="25">
        <f>CM296+CM300+CM307+CM311+CM312+CM316+CM320+CM321+CM304</f>
        <v>0</v>
      </c>
      <c r="CN295" s="25">
        <f>SUM(CO295:CP295)</f>
        <v>0</v>
      </c>
      <c r="CO295" s="25">
        <f>CO296+CO300+CO307+CO311+CO312+CO316+CO320+CO321+CO304</f>
        <v>0</v>
      </c>
      <c r="CP295" s="25">
        <f>CP296+CP300+CP307+CP311+CP312+CP316+CP320+CP321+CP304</f>
        <v>0</v>
      </c>
      <c r="CQ295" s="25">
        <f t="shared" ref="CQ295:CQ296" si="4366">CR295+CU295</f>
        <v>0</v>
      </c>
      <c r="CR295" s="25">
        <f t="shared" ref="CR295:CR296" si="4367">SUM(CS295:CT295)</f>
        <v>0</v>
      </c>
      <c r="CS295" s="25">
        <f>CS296+CS300+CS307+CS311+CS312+CS316+CS320+CS321+CS304</f>
        <v>0</v>
      </c>
      <c r="CT295" s="25">
        <f>CT296+CT300+CT307+CT311+CT312+CT316+CT320+CT321+CT304</f>
        <v>0</v>
      </c>
      <c r="CU295" s="25">
        <f t="shared" ref="CU295:CU296" si="4368">SUM(CV295:CW295)</f>
        <v>0</v>
      </c>
      <c r="CV295" s="25">
        <f>CV296+CV300+CV307+CV311+CV312+CV316+CV320+CV321+CV304</f>
        <v>0</v>
      </c>
      <c r="CW295" s="25">
        <f>CW296+CW300+CW307+CW311+CW312+CW316+CW320+CW321+CW304</f>
        <v>0</v>
      </c>
      <c r="CX295" s="25">
        <f t="shared" ref="CX295:CX296" si="4369">CY295+DB295</f>
        <v>0</v>
      </c>
      <c r="CY295" s="25">
        <f t="shared" ref="CY295:CY296" si="4370">SUM(CZ295:DA295)</f>
        <v>0</v>
      </c>
      <c r="CZ295" s="25">
        <f>CZ296+CZ300+CZ307+CZ311+CZ312+CZ316+CZ320+CZ321+CZ304</f>
        <v>0</v>
      </c>
      <c r="DA295" s="25">
        <f>DA296+DA300+DA307+DA311+DA312+DA316+DA320+DA321+DA304</f>
        <v>0</v>
      </c>
      <c r="DB295" s="25">
        <f t="shared" ref="DB295:DB296" si="4371">SUM(DC295:DD295)</f>
        <v>0</v>
      </c>
      <c r="DC295" s="25">
        <f>DC296+DC300+DC307+DC311+DC312+DC316+DC320+DC321+DC304</f>
        <v>0</v>
      </c>
      <c r="DD295" s="25">
        <f>DD296+DD300+DD307+DD311+DD312+DD316+DD320+DD321+DD304</f>
        <v>0</v>
      </c>
      <c r="DE295" s="25">
        <f t="shared" ref="DE295:DE296" si="4372">DF295+DI295</f>
        <v>0</v>
      </c>
      <c r="DF295" s="25">
        <f t="shared" ref="DF295:DF296" si="4373">SUM(DG295:DH295)</f>
        <v>0</v>
      </c>
      <c r="DG295" s="25">
        <f>DG296+DG300+DG307+DG311+DG312+DG316+DG320+DG321+DG304</f>
        <v>0</v>
      </c>
      <c r="DH295" s="25">
        <f>DH296+DH300+DH307+DH311+DH312+DH316+DH320+DH321+DH304</f>
        <v>0</v>
      </c>
      <c r="DI295" s="25">
        <f t="shared" ref="DI295:DI296" si="4374">SUM(DJ295:DK295)</f>
        <v>0</v>
      </c>
      <c r="DJ295" s="25">
        <f>DJ296+DJ300+DJ307+DJ311+DJ312+DJ316+DJ320+DJ321+DJ304</f>
        <v>0</v>
      </c>
      <c r="DK295" s="25">
        <f>DK296+DK300+DK307+DK311+DK312+DK316+DK320+DK321+DK304</f>
        <v>0</v>
      </c>
      <c r="DL295" s="25">
        <f t="shared" ref="DL295" si="4375">DM295+DP295</f>
        <v>1243897.051</v>
      </c>
      <c r="DM295" s="25">
        <f t="shared" ref="DM295" si="4376">SUM(DN295:DO295)</f>
        <v>1074887.051</v>
      </c>
      <c r="DN295" s="25">
        <f>DN296+DN300+DN307+DN311+DN312+DN316+DN320+DN321+DN304</f>
        <v>540780.40399999998</v>
      </c>
      <c r="DO295" s="25">
        <f>DO296+DO300+DO307+DO311+DO312+DO316+DO320+DO321+DO304</f>
        <v>534106.64700000011</v>
      </c>
      <c r="DP295" s="25">
        <f t="shared" ref="DP295" si="4377">SUM(DQ295:DR295)</f>
        <v>169010</v>
      </c>
      <c r="DQ295" s="25">
        <f>DQ296+DQ300+DQ307+DQ311+DQ312+DQ316+DQ320+DQ321+DQ304</f>
        <v>10200</v>
      </c>
      <c r="DR295" s="25">
        <f>DR296+DR300+DR307+DR311+DR312+DR316+DR320+DR321+DR304</f>
        <v>158810</v>
      </c>
    </row>
    <row r="296" spans="1:122" s="27" customFormat="1" ht="15" customHeight="1" x14ac:dyDescent="0.25">
      <c r="A296" s="35"/>
      <c r="B296" s="62"/>
      <c r="C296" s="34" t="s">
        <v>207</v>
      </c>
      <c r="D296" s="25">
        <f>E296+H296</f>
        <v>97971.930000000008</v>
      </c>
      <c r="E296" s="25">
        <f>SUM(F296:G296)</f>
        <v>97971.930000000008</v>
      </c>
      <c r="F296" s="25">
        <f>SUM(F297:F299)</f>
        <v>87371.32</v>
      </c>
      <c r="G296" s="25">
        <f>SUM(G297:G299)</f>
        <v>10600.61</v>
      </c>
      <c r="H296" s="25">
        <f>SUM(I296:J296)</f>
        <v>0</v>
      </c>
      <c r="I296" s="25">
        <f>SUM(I297:I299)</f>
        <v>0</v>
      </c>
      <c r="J296" s="25">
        <f>SUM(J297:J299)</f>
        <v>0</v>
      </c>
      <c r="K296" s="25">
        <f t="shared" si="4336"/>
        <v>113011.09999999998</v>
      </c>
      <c r="L296" s="25">
        <f t="shared" si="4337"/>
        <v>108111.09999999998</v>
      </c>
      <c r="M296" s="25">
        <f t="shared" ref="M296:N296" si="4378">SUM(M297:M299)</f>
        <v>95099.639999999985</v>
      </c>
      <c r="N296" s="25">
        <f t="shared" si="4378"/>
        <v>13011.46</v>
      </c>
      <c r="O296" s="25">
        <f t="shared" si="4338"/>
        <v>4900</v>
      </c>
      <c r="P296" s="25">
        <f t="shared" ref="P296:Q296" si="4379">SUM(P297:P299)</f>
        <v>4900</v>
      </c>
      <c r="Q296" s="25">
        <f t="shared" si="4379"/>
        <v>0</v>
      </c>
      <c r="R296" s="25">
        <f t="shared" si="4339"/>
        <v>128158.05</v>
      </c>
      <c r="S296" s="25">
        <f t="shared" si="4340"/>
        <v>122858.05</v>
      </c>
      <c r="T296" s="25">
        <f t="shared" ref="T296:U296" si="4380">SUM(T297:T299)</f>
        <v>111376.08</v>
      </c>
      <c r="U296" s="25">
        <f t="shared" si="4380"/>
        <v>11481.97</v>
      </c>
      <c r="V296" s="25">
        <f t="shared" si="4341"/>
        <v>5300</v>
      </c>
      <c r="W296" s="25">
        <f t="shared" ref="W296:X296" si="4381">SUM(W297:W299)</f>
        <v>5300</v>
      </c>
      <c r="X296" s="25">
        <f t="shared" si="4381"/>
        <v>0</v>
      </c>
      <c r="Y296" s="25">
        <f>Z296+AC296</f>
        <v>339141.07999999996</v>
      </c>
      <c r="Z296" s="25">
        <f>SUM(AA296:AB296)</f>
        <v>328941.07999999996</v>
      </c>
      <c r="AA296" s="25">
        <f>SUM(AA297:AA299)</f>
        <v>293847.03999999998</v>
      </c>
      <c r="AB296" s="25">
        <f>SUM(AB297:AB299)</f>
        <v>35094.04</v>
      </c>
      <c r="AC296" s="25">
        <f>SUM(AD296:AE296)</f>
        <v>10200</v>
      </c>
      <c r="AD296" s="25">
        <f>SUM(AD297:AD299)</f>
        <v>10200</v>
      </c>
      <c r="AE296" s="25">
        <f>SUM(AE297:AE299)</f>
        <v>0</v>
      </c>
      <c r="AF296" s="25">
        <f t="shared" si="4345"/>
        <v>0</v>
      </c>
      <c r="AG296" s="25">
        <f>SUM(AH296:AI296)</f>
        <v>0</v>
      </c>
      <c r="AH296" s="25">
        <f>SUM(AH297:AH299)</f>
        <v>0</v>
      </c>
      <c r="AI296" s="25">
        <f>SUM(AI297:AI299)</f>
        <v>0</v>
      </c>
      <c r="AJ296" s="25">
        <f>SUM(AK296:AL296)</f>
        <v>0</v>
      </c>
      <c r="AK296" s="25">
        <f>SUM(AK297:AK299)</f>
        <v>0</v>
      </c>
      <c r="AL296" s="25">
        <f>SUM(AL297:AL299)</f>
        <v>0</v>
      </c>
      <c r="AM296" s="25">
        <f t="shared" si="4346"/>
        <v>0</v>
      </c>
      <c r="AN296" s="25">
        <f t="shared" si="4347"/>
        <v>0</v>
      </c>
      <c r="AO296" s="25">
        <f t="shared" ref="AO296:AP296" si="4382">SUM(AO297:AO299)</f>
        <v>0</v>
      </c>
      <c r="AP296" s="25">
        <f t="shared" si="4382"/>
        <v>0</v>
      </c>
      <c r="AQ296" s="25">
        <f t="shared" si="4348"/>
        <v>0</v>
      </c>
      <c r="AR296" s="25">
        <f t="shared" ref="AR296:AS296" si="4383">SUM(AR297:AR299)</f>
        <v>0</v>
      </c>
      <c r="AS296" s="25">
        <f t="shared" si="4383"/>
        <v>0</v>
      </c>
      <c r="AT296" s="25">
        <f t="shared" si="4349"/>
        <v>0</v>
      </c>
      <c r="AU296" s="25">
        <f t="shared" si="4350"/>
        <v>0</v>
      </c>
      <c r="AV296" s="25">
        <f t="shared" ref="AV296:AW296" si="4384">SUM(AV297:AV299)</f>
        <v>0</v>
      </c>
      <c r="AW296" s="25">
        <f t="shared" si="4384"/>
        <v>0</v>
      </c>
      <c r="AX296" s="25">
        <f t="shared" si="4351"/>
        <v>0</v>
      </c>
      <c r="AY296" s="25">
        <f t="shared" ref="AY296:AZ296" si="4385">SUM(AY297:AY299)</f>
        <v>0</v>
      </c>
      <c r="AZ296" s="25">
        <f t="shared" si="4385"/>
        <v>0</v>
      </c>
      <c r="BA296" s="25">
        <f t="shared" si="4352"/>
        <v>0</v>
      </c>
      <c r="BB296" s="25">
        <f t="shared" si="4353"/>
        <v>0</v>
      </c>
      <c r="BC296" s="25">
        <f t="shared" ref="BC296:BD296" si="4386">SUM(BC297:BC299)</f>
        <v>0</v>
      </c>
      <c r="BD296" s="25">
        <f t="shared" si="4386"/>
        <v>0</v>
      </c>
      <c r="BE296" s="25">
        <f t="shared" si="4354"/>
        <v>0</v>
      </c>
      <c r="BF296" s="25">
        <f t="shared" ref="BF296:BG296" si="4387">SUM(BF297:BF299)</f>
        <v>0</v>
      </c>
      <c r="BG296" s="25">
        <f t="shared" si="4387"/>
        <v>0</v>
      </c>
      <c r="BH296" s="25">
        <f t="shared" si="4355"/>
        <v>0</v>
      </c>
      <c r="BI296" s="25">
        <f>SUM(BJ296:BK296)</f>
        <v>0</v>
      </c>
      <c r="BJ296" s="25">
        <f>SUM(BJ297:BJ299)</f>
        <v>0</v>
      </c>
      <c r="BK296" s="25">
        <f>SUM(BK297:BK299)</f>
        <v>0</v>
      </c>
      <c r="BL296" s="25">
        <f>SUM(BM296:BN296)</f>
        <v>0</v>
      </c>
      <c r="BM296" s="25">
        <f>SUM(BM297:BM299)</f>
        <v>0</v>
      </c>
      <c r="BN296" s="25">
        <f>SUM(BN297:BN299)</f>
        <v>0</v>
      </c>
      <c r="BO296" s="25">
        <f t="shared" si="4356"/>
        <v>0</v>
      </c>
      <c r="BP296" s="25">
        <f t="shared" si="4357"/>
        <v>0</v>
      </c>
      <c r="BQ296" s="25">
        <f t="shared" ref="BQ296:BR296" si="4388">SUM(BQ297:BQ299)</f>
        <v>0</v>
      </c>
      <c r="BR296" s="25">
        <f t="shared" si="4388"/>
        <v>0</v>
      </c>
      <c r="BS296" s="25">
        <f t="shared" si="4358"/>
        <v>0</v>
      </c>
      <c r="BT296" s="25">
        <f t="shared" ref="BT296:BU296" si="4389">SUM(BT297:BT299)</f>
        <v>0</v>
      </c>
      <c r="BU296" s="25">
        <f t="shared" si="4389"/>
        <v>0</v>
      </c>
      <c r="BV296" s="25">
        <f t="shared" si="4359"/>
        <v>0</v>
      </c>
      <c r="BW296" s="25">
        <f t="shared" si="4360"/>
        <v>0</v>
      </c>
      <c r="BX296" s="25">
        <f t="shared" ref="BX296:BY296" si="4390">SUM(BX297:BX299)</f>
        <v>0</v>
      </c>
      <c r="BY296" s="25">
        <f t="shared" si="4390"/>
        <v>0</v>
      </c>
      <c r="BZ296" s="25">
        <f t="shared" si="4361"/>
        <v>0</v>
      </c>
      <c r="CA296" s="25">
        <f t="shared" ref="CA296:CB296" si="4391">SUM(CA297:CA299)</f>
        <v>0</v>
      </c>
      <c r="CB296" s="25">
        <f t="shared" si="4391"/>
        <v>0</v>
      </c>
      <c r="CC296" s="25">
        <f t="shared" si="4362"/>
        <v>0</v>
      </c>
      <c r="CD296" s="25">
        <f t="shared" si="4363"/>
        <v>0</v>
      </c>
      <c r="CE296" s="25">
        <f t="shared" ref="CE296:CF296" si="4392">SUM(CE297:CE299)</f>
        <v>0</v>
      </c>
      <c r="CF296" s="25">
        <f t="shared" si="4392"/>
        <v>0</v>
      </c>
      <c r="CG296" s="25">
        <f t="shared" si="4364"/>
        <v>0</v>
      </c>
      <c r="CH296" s="25">
        <f t="shared" ref="CH296:CI296" si="4393">SUM(CH297:CH299)</f>
        <v>0</v>
      </c>
      <c r="CI296" s="25">
        <f t="shared" si="4393"/>
        <v>0</v>
      </c>
      <c r="CJ296" s="25">
        <f t="shared" si="4365"/>
        <v>0</v>
      </c>
      <c r="CK296" s="25">
        <f>SUM(CL296:CM296)</f>
        <v>0</v>
      </c>
      <c r="CL296" s="25">
        <f>SUM(CL297:CL299)</f>
        <v>0</v>
      </c>
      <c r="CM296" s="25">
        <f>SUM(CM297:CM299)</f>
        <v>0</v>
      </c>
      <c r="CN296" s="25">
        <f>SUM(CO296:CP296)</f>
        <v>0</v>
      </c>
      <c r="CO296" s="25">
        <f>SUM(CO297:CO299)</f>
        <v>0</v>
      </c>
      <c r="CP296" s="25">
        <f>SUM(CP297:CP299)</f>
        <v>0</v>
      </c>
      <c r="CQ296" s="25">
        <f t="shared" si="4366"/>
        <v>0</v>
      </c>
      <c r="CR296" s="25">
        <f t="shared" si="4367"/>
        <v>0</v>
      </c>
      <c r="CS296" s="25">
        <f t="shared" ref="CS296:CT296" si="4394">SUM(CS297:CS299)</f>
        <v>0</v>
      </c>
      <c r="CT296" s="25">
        <f t="shared" si="4394"/>
        <v>0</v>
      </c>
      <c r="CU296" s="25">
        <f t="shared" si="4368"/>
        <v>0</v>
      </c>
      <c r="CV296" s="25">
        <f t="shared" ref="CV296:CW296" si="4395">SUM(CV297:CV299)</f>
        <v>0</v>
      </c>
      <c r="CW296" s="25">
        <f t="shared" si="4395"/>
        <v>0</v>
      </c>
      <c r="CX296" s="25">
        <f t="shared" si="4369"/>
        <v>0</v>
      </c>
      <c r="CY296" s="25">
        <f t="shared" si="4370"/>
        <v>0</v>
      </c>
      <c r="CZ296" s="25">
        <f t="shared" ref="CZ296:DA296" si="4396">SUM(CZ297:CZ299)</f>
        <v>0</v>
      </c>
      <c r="DA296" s="25">
        <f t="shared" si="4396"/>
        <v>0</v>
      </c>
      <c r="DB296" s="25">
        <f t="shared" si="4371"/>
        <v>0</v>
      </c>
      <c r="DC296" s="25">
        <f t="shared" ref="DC296:DD296" si="4397">SUM(DC297:DC299)</f>
        <v>0</v>
      </c>
      <c r="DD296" s="25">
        <f t="shared" si="4397"/>
        <v>0</v>
      </c>
      <c r="DE296" s="25">
        <f t="shared" si="4372"/>
        <v>0</v>
      </c>
      <c r="DF296" s="25">
        <f t="shared" si="4373"/>
        <v>0</v>
      </c>
      <c r="DG296" s="25">
        <f t="shared" ref="DG296:DH296" si="4398">SUM(DG297:DG299)</f>
        <v>0</v>
      </c>
      <c r="DH296" s="25">
        <f t="shared" si="4398"/>
        <v>0</v>
      </c>
      <c r="DI296" s="25">
        <f t="shared" si="4374"/>
        <v>0</v>
      </c>
      <c r="DJ296" s="25">
        <f t="shared" ref="DJ296:DK296" si="4399">SUM(DJ297:DJ299)</f>
        <v>0</v>
      </c>
      <c r="DK296" s="25">
        <f t="shared" si="4399"/>
        <v>0</v>
      </c>
      <c r="DL296" s="25">
        <f>DM296+DP296</f>
        <v>339141.07999999996</v>
      </c>
      <c r="DM296" s="25">
        <f>SUM(DN296:DO296)</f>
        <v>328941.07999999996</v>
      </c>
      <c r="DN296" s="25">
        <f>SUM(DN297:DN299)</f>
        <v>293847.03999999998</v>
      </c>
      <c r="DO296" s="25">
        <f>SUM(DO297:DO299)</f>
        <v>35094.04</v>
      </c>
      <c r="DP296" s="25">
        <f>SUM(DQ296:DR296)</f>
        <v>10200</v>
      </c>
      <c r="DQ296" s="25">
        <f>SUM(DQ297:DQ299)</f>
        <v>10200</v>
      </c>
      <c r="DR296" s="25">
        <f>SUM(DR297:DR299)</f>
        <v>0</v>
      </c>
    </row>
    <row r="297" spans="1:122" s="27" customFormat="1" ht="15" customHeight="1" x14ac:dyDescent="0.25">
      <c r="A297" s="35"/>
      <c r="B297" s="62"/>
      <c r="C297" s="36" t="s">
        <v>208</v>
      </c>
      <c r="D297" s="25">
        <f>+E297+H297</f>
        <v>37200.020000000004</v>
      </c>
      <c r="E297" s="25">
        <f>F297+G297</f>
        <v>37200.020000000004</v>
      </c>
      <c r="F297" s="52">
        <v>27328.620000000003</v>
      </c>
      <c r="G297" s="52">
        <v>9871.4</v>
      </c>
      <c r="H297" s="25">
        <f>I297+J297</f>
        <v>0</v>
      </c>
      <c r="I297" s="52">
        <v>0</v>
      </c>
      <c r="J297" s="52">
        <v>0</v>
      </c>
      <c r="K297" s="25">
        <f>+L297+O297</f>
        <v>37125.639999999992</v>
      </c>
      <c r="L297" s="25">
        <f>M297+N297</f>
        <v>37125.639999999992</v>
      </c>
      <c r="M297" s="52">
        <v>25912.329999999994</v>
      </c>
      <c r="N297" s="52">
        <v>11213.31</v>
      </c>
      <c r="O297" s="25">
        <f>P297+Q297</f>
        <v>0</v>
      </c>
      <c r="P297" s="52">
        <v>0</v>
      </c>
      <c r="Q297" s="52">
        <v>0</v>
      </c>
      <c r="R297" s="25">
        <f>+S297+V297</f>
        <v>38843.660000000003</v>
      </c>
      <c r="S297" s="25">
        <f>T297+U297</f>
        <v>38843.660000000003</v>
      </c>
      <c r="T297" s="52">
        <v>28234.690000000002</v>
      </c>
      <c r="U297" s="52">
        <v>10608.97</v>
      </c>
      <c r="V297" s="25">
        <f>W297+X297</f>
        <v>0</v>
      </c>
      <c r="W297" s="52">
        <v>0</v>
      </c>
      <c r="X297" s="52">
        <v>0</v>
      </c>
      <c r="Y297" s="25">
        <f>+Z297+AC297</f>
        <v>113169.32</v>
      </c>
      <c r="Z297" s="25">
        <f>AA297+AB297</f>
        <v>113169.32</v>
      </c>
      <c r="AA297" s="52">
        <f>+F297+M297+T297</f>
        <v>81475.64</v>
      </c>
      <c r="AB297" s="52">
        <f>+G297+N297+U297</f>
        <v>31693.68</v>
      </c>
      <c r="AC297" s="25">
        <f>AD297+AE297</f>
        <v>0</v>
      </c>
      <c r="AD297" s="52">
        <f>+I297+P297+W297</f>
        <v>0</v>
      </c>
      <c r="AE297" s="52">
        <f>+J297+Q297+X297</f>
        <v>0</v>
      </c>
      <c r="AF297" s="25">
        <f>+AG297+AJ297</f>
        <v>0</v>
      </c>
      <c r="AG297" s="25">
        <f>AH297+AI297</f>
        <v>0</v>
      </c>
      <c r="AH297" s="52">
        <v>0</v>
      </c>
      <c r="AI297" s="52">
        <v>0</v>
      </c>
      <c r="AJ297" s="25">
        <f>AK297+AL297</f>
        <v>0</v>
      </c>
      <c r="AK297" s="52">
        <v>0</v>
      </c>
      <c r="AL297" s="52">
        <v>0</v>
      </c>
      <c r="AM297" s="25">
        <f>+AN297+AQ297</f>
        <v>0</v>
      </c>
      <c r="AN297" s="25">
        <f>AO297+AP297</f>
        <v>0</v>
      </c>
      <c r="AO297" s="52">
        <v>0</v>
      </c>
      <c r="AP297" s="52">
        <v>0</v>
      </c>
      <c r="AQ297" s="25">
        <f>AR297+AS297</f>
        <v>0</v>
      </c>
      <c r="AR297" s="52">
        <v>0</v>
      </c>
      <c r="AS297" s="52">
        <v>0</v>
      </c>
      <c r="AT297" s="25">
        <f>+AU297+AX297</f>
        <v>0</v>
      </c>
      <c r="AU297" s="25">
        <f>AV297+AW297</f>
        <v>0</v>
      </c>
      <c r="AV297" s="52">
        <v>0</v>
      </c>
      <c r="AW297" s="52">
        <v>0</v>
      </c>
      <c r="AX297" s="25">
        <f>AY297+AZ297</f>
        <v>0</v>
      </c>
      <c r="AY297" s="52">
        <v>0</v>
      </c>
      <c r="AZ297" s="52">
        <v>0</v>
      </c>
      <c r="BA297" s="25">
        <f>+BB297+BE297</f>
        <v>0</v>
      </c>
      <c r="BB297" s="25">
        <f>BC297+BD297</f>
        <v>0</v>
      </c>
      <c r="BC297" s="52">
        <f>+AH297+AO297+AV297</f>
        <v>0</v>
      </c>
      <c r="BD297" s="52">
        <f>+AI297+AP297+AW297</f>
        <v>0</v>
      </c>
      <c r="BE297" s="25">
        <f>BF297+BG297</f>
        <v>0</v>
      </c>
      <c r="BF297" s="52">
        <f>+AK297+AR297+AY297</f>
        <v>0</v>
      </c>
      <c r="BG297" s="52">
        <f>+AL297+AS297+AZ297</f>
        <v>0</v>
      </c>
      <c r="BH297" s="25">
        <f>+BI297+BL297</f>
        <v>0</v>
      </c>
      <c r="BI297" s="25">
        <f>BJ297+BK297</f>
        <v>0</v>
      </c>
      <c r="BJ297" s="52">
        <v>0</v>
      </c>
      <c r="BK297" s="52">
        <v>0</v>
      </c>
      <c r="BL297" s="25">
        <f>BM297+BN297</f>
        <v>0</v>
      </c>
      <c r="BM297" s="52">
        <v>0</v>
      </c>
      <c r="BN297" s="52">
        <v>0</v>
      </c>
      <c r="BO297" s="25">
        <f>+BP297+BS297</f>
        <v>0</v>
      </c>
      <c r="BP297" s="25">
        <f>BQ297+BR297</f>
        <v>0</v>
      </c>
      <c r="BQ297" s="52">
        <v>0</v>
      </c>
      <c r="BR297" s="52">
        <v>0</v>
      </c>
      <c r="BS297" s="25">
        <f>BT297+BU297</f>
        <v>0</v>
      </c>
      <c r="BT297" s="52">
        <v>0</v>
      </c>
      <c r="BU297" s="52">
        <v>0</v>
      </c>
      <c r="BV297" s="25">
        <f>+BW297+BZ297</f>
        <v>0</v>
      </c>
      <c r="BW297" s="25">
        <f>BX297+BY297</f>
        <v>0</v>
      </c>
      <c r="BX297" s="52">
        <v>0</v>
      </c>
      <c r="BY297" s="52">
        <v>0</v>
      </c>
      <c r="BZ297" s="25">
        <f>CA297+CB297</f>
        <v>0</v>
      </c>
      <c r="CA297" s="52">
        <v>0</v>
      </c>
      <c r="CB297" s="52">
        <v>0</v>
      </c>
      <c r="CC297" s="25">
        <f>+CD297+CG297</f>
        <v>0</v>
      </c>
      <c r="CD297" s="25">
        <f>CE297+CF297</f>
        <v>0</v>
      </c>
      <c r="CE297" s="52">
        <f>+BJ297+BQ297+BX297</f>
        <v>0</v>
      </c>
      <c r="CF297" s="52">
        <f>+BK297+BR297+BY297</f>
        <v>0</v>
      </c>
      <c r="CG297" s="25">
        <f>CH297+CI297</f>
        <v>0</v>
      </c>
      <c r="CH297" s="52">
        <f>+BM297+BT297+CA297</f>
        <v>0</v>
      </c>
      <c r="CI297" s="52">
        <f>+BN297+BU297+CB297</f>
        <v>0</v>
      </c>
      <c r="CJ297" s="25">
        <f>+CK297+CN297</f>
        <v>0</v>
      </c>
      <c r="CK297" s="25">
        <f>CL297+CM297</f>
        <v>0</v>
      </c>
      <c r="CL297" s="52">
        <v>0</v>
      </c>
      <c r="CM297" s="52">
        <v>0</v>
      </c>
      <c r="CN297" s="25">
        <f>CO297+CP297</f>
        <v>0</v>
      </c>
      <c r="CO297" s="52">
        <v>0</v>
      </c>
      <c r="CP297" s="52">
        <v>0</v>
      </c>
      <c r="CQ297" s="25">
        <f>+CR297+CU297</f>
        <v>0</v>
      </c>
      <c r="CR297" s="25">
        <f>CS297+CT297</f>
        <v>0</v>
      </c>
      <c r="CS297" s="52">
        <v>0</v>
      </c>
      <c r="CT297" s="52">
        <v>0</v>
      </c>
      <c r="CU297" s="25">
        <f>CV297+CW297</f>
        <v>0</v>
      </c>
      <c r="CV297" s="52">
        <v>0</v>
      </c>
      <c r="CW297" s="52">
        <v>0</v>
      </c>
      <c r="CX297" s="25">
        <f>+CY297+DB297</f>
        <v>0</v>
      </c>
      <c r="CY297" s="25">
        <f>CZ297+DA297</f>
        <v>0</v>
      </c>
      <c r="CZ297" s="52">
        <v>0</v>
      </c>
      <c r="DA297" s="52">
        <v>0</v>
      </c>
      <c r="DB297" s="25">
        <f>DC297+DD297</f>
        <v>0</v>
      </c>
      <c r="DC297" s="52">
        <v>0</v>
      </c>
      <c r="DD297" s="52">
        <v>0</v>
      </c>
      <c r="DE297" s="25">
        <f>+DF297+DI297</f>
        <v>0</v>
      </c>
      <c r="DF297" s="25">
        <f>DG297+DH297</f>
        <v>0</v>
      </c>
      <c r="DG297" s="52">
        <f>+CL297+CS297+CZ297</f>
        <v>0</v>
      </c>
      <c r="DH297" s="52">
        <f>+CM297+CT297+DA297</f>
        <v>0</v>
      </c>
      <c r="DI297" s="25">
        <f>DJ297+DK297</f>
        <v>0</v>
      </c>
      <c r="DJ297" s="52">
        <f>+CO297+CV297+DC297</f>
        <v>0</v>
      </c>
      <c r="DK297" s="52">
        <f>+CP297+CW297+DD297</f>
        <v>0</v>
      </c>
      <c r="DL297" s="25">
        <f>+DM297+DP297</f>
        <v>113169.32</v>
      </c>
      <c r="DM297" s="25">
        <f>DN297+DO297</f>
        <v>113169.32</v>
      </c>
      <c r="DN297" s="52">
        <f>AA297+BC297+CE297+DG297</f>
        <v>81475.64</v>
      </c>
      <c r="DO297" s="52">
        <f>AB297+BD297+CF297+DH297</f>
        <v>31693.68</v>
      </c>
      <c r="DP297" s="25">
        <f>DQ297+DR297</f>
        <v>0</v>
      </c>
      <c r="DQ297" s="52">
        <f>AD297+BF297+CH297+DJ297</f>
        <v>0</v>
      </c>
      <c r="DR297" s="52">
        <f>AE297+BG297+CI297+DK297</f>
        <v>0</v>
      </c>
    </row>
    <row r="298" spans="1:122" s="27" customFormat="1" ht="15" customHeight="1" x14ac:dyDescent="0.25">
      <c r="A298" s="35"/>
      <c r="B298" s="62"/>
      <c r="C298" s="36" t="s">
        <v>207</v>
      </c>
      <c r="D298" s="25">
        <f>+E298+H298</f>
        <v>60771.909999999996</v>
      </c>
      <c r="E298" s="25">
        <f>F298+G298</f>
        <v>60771.909999999996</v>
      </c>
      <c r="F298" s="52">
        <v>60042.7</v>
      </c>
      <c r="G298" s="52">
        <v>729.21</v>
      </c>
      <c r="H298" s="25">
        <f>I298+J298</f>
        <v>0</v>
      </c>
      <c r="I298" s="52">
        <v>0</v>
      </c>
      <c r="J298" s="52">
        <v>0</v>
      </c>
      <c r="K298" s="25">
        <f>+L298+O298</f>
        <v>75885.459999999992</v>
      </c>
      <c r="L298" s="25">
        <f>M298+N298</f>
        <v>70985.459999999992</v>
      </c>
      <c r="M298" s="52">
        <v>69187.31</v>
      </c>
      <c r="N298" s="52">
        <v>1798.15</v>
      </c>
      <c r="O298" s="25">
        <f>P298+Q298</f>
        <v>4900</v>
      </c>
      <c r="P298" s="52">
        <v>4900</v>
      </c>
      <c r="Q298" s="52">
        <v>0</v>
      </c>
      <c r="R298" s="25">
        <f>+S298+V298</f>
        <v>89314.39</v>
      </c>
      <c r="S298" s="25">
        <f>T298+U298</f>
        <v>84014.39</v>
      </c>
      <c r="T298" s="52">
        <v>83141.39</v>
      </c>
      <c r="U298" s="52">
        <v>873</v>
      </c>
      <c r="V298" s="25">
        <f>W298+X298</f>
        <v>5300</v>
      </c>
      <c r="W298" s="52">
        <v>5300</v>
      </c>
      <c r="X298" s="52">
        <v>0</v>
      </c>
      <c r="Y298" s="25">
        <f>+Z298+AC298</f>
        <v>225971.75999999998</v>
      </c>
      <c r="Z298" s="25">
        <f>AA298+AB298</f>
        <v>215771.75999999998</v>
      </c>
      <c r="AA298" s="52">
        <f>+F298+M298+T298</f>
        <v>212371.4</v>
      </c>
      <c r="AB298" s="52">
        <f>+G298+N298+U298</f>
        <v>3400.36</v>
      </c>
      <c r="AC298" s="25">
        <f>AD298+AE298</f>
        <v>10200</v>
      </c>
      <c r="AD298" s="52">
        <f>+I298+P298+W298</f>
        <v>10200</v>
      </c>
      <c r="AE298" s="52">
        <f>+J298+Q298+X298</f>
        <v>0</v>
      </c>
      <c r="AF298" s="25">
        <f>+AG298+AJ298</f>
        <v>0</v>
      </c>
      <c r="AG298" s="25">
        <f>AH298+AI298</f>
        <v>0</v>
      </c>
      <c r="AH298" s="52">
        <v>0</v>
      </c>
      <c r="AI298" s="52">
        <v>0</v>
      </c>
      <c r="AJ298" s="25">
        <f>AK298+AL298</f>
        <v>0</v>
      </c>
      <c r="AK298" s="52">
        <v>0</v>
      </c>
      <c r="AL298" s="52">
        <v>0</v>
      </c>
      <c r="AM298" s="25">
        <f>+AN298+AQ298</f>
        <v>0</v>
      </c>
      <c r="AN298" s="25">
        <f>AO298+AP298</f>
        <v>0</v>
      </c>
      <c r="AO298" s="52">
        <v>0</v>
      </c>
      <c r="AP298" s="52">
        <v>0</v>
      </c>
      <c r="AQ298" s="25">
        <f>AR298+AS298</f>
        <v>0</v>
      </c>
      <c r="AR298" s="52">
        <v>0</v>
      </c>
      <c r="AS298" s="52">
        <v>0</v>
      </c>
      <c r="AT298" s="25">
        <f>+AU298+AX298</f>
        <v>0</v>
      </c>
      <c r="AU298" s="25">
        <f>AV298+AW298</f>
        <v>0</v>
      </c>
      <c r="AV298" s="52">
        <v>0</v>
      </c>
      <c r="AW298" s="52">
        <v>0</v>
      </c>
      <c r="AX298" s="25">
        <f>AY298+AZ298</f>
        <v>0</v>
      </c>
      <c r="AY298" s="52">
        <v>0</v>
      </c>
      <c r="AZ298" s="52">
        <v>0</v>
      </c>
      <c r="BA298" s="25">
        <f>+BB298+BE298</f>
        <v>0</v>
      </c>
      <c r="BB298" s="25">
        <f>BC298+BD298</f>
        <v>0</v>
      </c>
      <c r="BC298" s="52">
        <f>+AH298+AO298+AV298</f>
        <v>0</v>
      </c>
      <c r="BD298" s="52">
        <f>+AI298+AP298+AW298</f>
        <v>0</v>
      </c>
      <c r="BE298" s="25">
        <f>BF298+BG298</f>
        <v>0</v>
      </c>
      <c r="BF298" s="52">
        <f>+AK298+AR298+AY298</f>
        <v>0</v>
      </c>
      <c r="BG298" s="52">
        <f>+AL298+AS298+AZ298</f>
        <v>0</v>
      </c>
      <c r="BH298" s="25">
        <f>+BI298+BL298</f>
        <v>0</v>
      </c>
      <c r="BI298" s="25">
        <f>BJ298+BK298</f>
        <v>0</v>
      </c>
      <c r="BJ298" s="52">
        <v>0</v>
      </c>
      <c r="BK298" s="52">
        <v>0</v>
      </c>
      <c r="BL298" s="25">
        <f>BM298+BN298</f>
        <v>0</v>
      </c>
      <c r="BM298" s="52">
        <v>0</v>
      </c>
      <c r="BN298" s="52">
        <v>0</v>
      </c>
      <c r="BO298" s="25">
        <f>+BP298+BS298</f>
        <v>0</v>
      </c>
      <c r="BP298" s="25">
        <f>BQ298+BR298</f>
        <v>0</v>
      </c>
      <c r="BQ298" s="52">
        <v>0</v>
      </c>
      <c r="BR298" s="52">
        <v>0</v>
      </c>
      <c r="BS298" s="25">
        <f>BT298+BU298</f>
        <v>0</v>
      </c>
      <c r="BT298" s="52">
        <v>0</v>
      </c>
      <c r="BU298" s="52">
        <v>0</v>
      </c>
      <c r="BV298" s="25">
        <f>+BW298+BZ298</f>
        <v>0</v>
      </c>
      <c r="BW298" s="25">
        <f>BX298+BY298</f>
        <v>0</v>
      </c>
      <c r="BX298" s="52">
        <v>0</v>
      </c>
      <c r="BY298" s="52">
        <v>0</v>
      </c>
      <c r="BZ298" s="25">
        <f>CA298+CB298</f>
        <v>0</v>
      </c>
      <c r="CA298" s="52">
        <v>0</v>
      </c>
      <c r="CB298" s="52">
        <v>0</v>
      </c>
      <c r="CC298" s="25">
        <f>+CD298+CG298</f>
        <v>0</v>
      </c>
      <c r="CD298" s="25">
        <f>CE298+CF298</f>
        <v>0</v>
      </c>
      <c r="CE298" s="52">
        <f>+BJ298+BQ298+BX298</f>
        <v>0</v>
      </c>
      <c r="CF298" s="52">
        <f>+BK298+BR298+BY298</f>
        <v>0</v>
      </c>
      <c r="CG298" s="25">
        <f>CH298+CI298</f>
        <v>0</v>
      </c>
      <c r="CH298" s="52">
        <f>+BM298+BT298+CA298</f>
        <v>0</v>
      </c>
      <c r="CI298" s="52">
        <f>+BN298+BU298+CB298</f>
        <v>0</v>
      </c>
      <c r="CJ298" s="25">
        <f>+CK298+CN298</f>
        <v>0</v>
      </c>
      <c r="CK298" s="25">
        <f>CL298+CM298</f>
        <v>0</v>
      </c>
      <c r="CL298" s="52">
        <v>0</v>
      </c>
      <c r="CM298" s="52">
        <v>0</v>
      </c>
      <c r="CN298" s="25">
        <f>CO298+CP298</f>
        <v>0</v>
      </c>
      <c r="CO298" s="52">
        <v>0</v>
      </c>
      <c r="CP298" s="52">
        <v>0</v>
      </c>
      <c r="CQ298" s="25">
        <f>+CR298+CU298</f>
        <v>0</v>
      </c>
      <c r="CR298" s="25">
        <f>CS298+CT298</f>
        <v>0</v>
      </c>
      <c r="CS298" s="52">
        <v>0</v>
      </c>
      <c r="CT298" s="52">
        <v>0</v>
      </c>
      <c r="CU298" s="25">
        <f>CV298+CW298</f>
        <v>0</v>
      </c>
      <c r="CV298" s="52">
        <v>0</v>
      </c>
      <c r="CW298" s="52">
        <v>0</v>
      </c>
      <c r="CX298" s="25">
        <f>+CY298+DB298</f>
        <v>0</v>
      </c>
      <c r="CY298" s="25">
        <f>CZ298+DA298</f>
        <v>0</v>
      </c>
      <c r="CZ298" s="52">
        <v>0</v>
      </c>
      <c r="DA298" s="52">
        <v>0</v>
      </c>
      <c r="DB298" s="25">
        <f>DC298+DD298</f>
        <v>0</v>
      </c>
      <c r="DC298" s="52">
        <v>0</v>
      </c>
      <c r="DD298" s="52">
        <v>0</v>
      </c>
      <c r="DE298" s="25">
        <f>+DF298+DI298</f>
        <v>0</v>
      </c>
      <c r="DF298" s="25">
        <f>DG298+DH298</f>
        <v>0</v>
      </c>
      <c r="DG298" s="52">
        <f>+CL298+CS298+CZ298</f>
        <v>0</v>
      </c>
      <c r="DH298" s="52">
        <f>+CM298+CT298+DA298</f>
        <v>0</v>
      </c>
      <c r="DI298" s="25">
        <f>DJ298+DK298</f>
        <v>0</v>
      </c>
      <c r="DJ298" s="52">
        <f>+CO298+CV298+DC298</f>
        <v>0</v>
      </c>
      <c r="DK298" s="52">
        <f>+CP298+CW298+DD298</f>
        <v>0</v>
      </c>
      <c r="DL298" s="25">
        <f>+DM298+DP298</f>
        <v>225971.75999999998</v>
      </c>
      <c r="DM298" s="25">
        <f>DN298+DO298</f>
        <v>215771.75999999998</v>
      </c>
      <c r="DN298" s="52">
        <f>AA298+BC298+CE298+DG298</f>
        <v>212371.4</v>
      </c>
      <c r="DO298" s="52">
        <f>AB298+BD298+CF298+DH298</f>
        <v>3400.36</v>
      </c>
      <c r="DP298" s="25">
        <f>DQ298+DR298</f>
        <v>10200</v>
      </c>
      <c r="DQ298" s="52">
        <f>AD298+BF298+CH298+DJ298</f>
        <v>10200</v>
      </c>
      <c r="DR298" s="52">
        <f>AE298+BG298+CI298+DK298</f>
        <v>0</v>
      </c>
    </row>
    <row r="299" spans="1:122" s="27" customFormat="1" ht="15" customHeight="1" x14ac:dyDescent="0.25">
      <c r="A299" s="35"/>
      <c r="B299" s="62"/>
      <c r="C299" s="36" t="s">
        <v>209</v>
      </c>
      <c r="D299" s="25">
        <f>+E299+H299</f>
        <v>0</v>
      </c>
      <c r="E299" s="25">
        <f>F299+G299</f>
        <v>0</v>
      </c>
      <c r="F299" s="52">
        <v>0</v>
      </c>
      <c r="G299" s="52">
        <v>0</v>
      </c>
      <c r="H299" s="25">
        <f>I299+J299</f>
        <v>0</v>
      </c>
      <c r="I299" s="52">
        <v>0</v>
      </c>
      <c r="J299" s="52">
        <v>0</v>
      </c>
      <c r="K299" s="25">
        <f>+L299+O299</f>
        <v>0</v>
      </c>
      <c r="L299" s="25">
        <f>M299+N299</f>
        <v>0</v>
      </c>
      <c r="M299" s="52">
        <v>0</v>
      </c>
      <c r="N299" s="52">
        <v>0</v>
      </c>
      <c r="O299" s="25">
        <f>P299+Q299</f>
        <v>0</v>
      </c>
      <c r="P299" s="52">
        <v>0</v>
      </c>
      <c r="Q299" s="52">
        <v>0</v>
      </c>
      <c r="R299" s="25">
        <f>+S299+V299</f>
        <v>0</v>
      </c>
      <c r="S299" s="25">
        <f>T299+U299</f>
        <v>0</v>
      </c>
      <c r="T299" s="52">
        <v>0</v>
      </c>
      <c r="U299" s="52">
        <v>0</v>
      </c>
      <c r="V299" s="25">
        <f>W299+X299</f>
        <v>0</v>
      </c>
      <c r="W299" s="52">
        <v>0</v>
      </c>
      <c r="X299" s="52">
        <v>0</v>
      </c>
      <c r="Y299" s="25">
        <f>+Z299+AC299</f>
        <v>0</v>
      </c>
      <c r="Z299" s="25">
        <f>AA299+AB299</f>
        <v>0</v>
      </c>
      <c r="AA299" s="52">
        <f t="shared" ref="AA299:AB299" si="4400">+F299+M299+T299</f>
        <v>0</v>
      </c>
      <c r="AB299" s="52">
        <f t="shared" si="4400"/>
        <v>0</v>
      </c>
      <c r="AC299" s="25">
        <f>AD299+AE299</f>
        <v>0</v>
      </c>
      <c r="AD299" s="52">
        <f t="shared" ref="AD299:AE299" si="4401">+I299+P299+W299</f>
        <v>0</v>
      </c>
      <c r="AE299" s="52">
        <f t="shared" si="4401"/>
        <v>0</v>
      </c>
      <c r="AF299" s="25">
        <f>+AG299+AJ299</f>
        <v>0</v>
      </c>
      <c r="AG299" s="25">
        <f>AH299+AI299</f>
        <v>0</v>
      </c>
      <c r="AH299" s="52">
        <v>0</v>
      </c>
      <c r="AI299" s="52">
        <v>0</v>
      </c>
      <c r="AJ299" s="25">
        <f>AK299+AL299</f>
        <v>0</v>
      </c>
      <c r="AK299" s="52">
        <v>0</v>
      </c>
      <c r="AL299" s="52">
        <v>0</v>
      </c>
      <c r="AM299" s="25">
        <f>+AN299+AQ299</f>
        <v>0</v>
      </c>
      <c r="AN299" s="25">
        <f>AO299+AP299</f>
        <v>0</v>
      </c>
      <c r="AO299" s="52">
        <v>0</v>
      </c>
      <c r="AP299" s="52">
        <v>0</v>
      </c>
      <c r="AQ299" s="25">
        <f>AR299+AS299</f>
        <v>0</v>
      </c>
      <c r="AR299" s="52">
        <v>0</v>
      </c>
      <c r="AS299" s="52">
        <v>0</v>
      </c>
      <c r="AT299" s="25">
        <f>+AU299+AX299</f>
        <v>0</v>
      </c>
      <c r="AU299" s="25">
        <f>AV299+AW299</f>
        <v>0</v>
      </c>
      <c r="AV299" s="52">
        <v>0</v>
      </c>
      <c r="AW299" s="52">
        <v>0</v>
      </c>
      <c r="AX299" s="25">
        <f>AY299+AZ299</f>
        <v>0</v>
      </c>
      <c r="AY299" s="52">
        <v>0</v>
      </c>
      <c r="AZ299" s="52">
        <v>0</v>
      </c>
      <c r="BA299" s="25">
        <f>+BB299+BE299</f>
        <v>0</v>
      </c>
      <c r="BB299" s="25">
        <f>BC299+BD299</f>
        <v>0</v>
      </c>
      <c r="BC299" s="52">
        <f t="shared" ref="BC299:BD299" si="4402">+AH299+AO299+AV299</f>
        <v>0</v>
      </c>
      <c r="BD299" s="52">
        <f t="shared" si="4402"/>
        <v>0</v>
      </c>
      <c r="BE299" s="25">
        <f>BF299+BG299</f>
        <v>0</v>
      </c>
      <c r="BF299" s="52">
        <f t="shared" ref="BF299:BG299" si="4403">+AK299+AR299+AY299</f>
        <v>0</v>
      </c>
      <c r="BG299" s="52">
        <f t="shared" si="4403"/>
        <v>0</v>
      </c>
      <c r="BH299" s="25">
        <f>+BI299+BL299</f>
        <v>0</v>
      </c>
      <c r="BI299" s="25">
        <f>BJ299+BK299</f>
        <v>0</v>
      </c>
      <c r="BJ299" s="52">
        <v>0</v>
      </c>
      <c r="BK299" s="52">
        <v>0</v>
      </c>
      <c r="BL299" s="25">
        <f>BM299+BN299</f>
        <v>0</v>
      </c>
      <c r="BM299" s="52">
        <v>0</v>
      </c>
      <c r="BN299" s="52">
        <v>0</v>
      </c>
      <c r="BO299" s="25">
        <f>+BP299+BS299</f>
        <v>0</v>
      </c>
      <c r="BP299" s="25">
        <f>BQ299+BR299</f>
        <v>0</v>
      </c>
      <c r="BQ299" s="52">
        <v>0</v>
      </c>
      <c r="BR299" s="52">
        <v>0</v>
      </c>
      <c r="BS299" s="25">
        <f>BT299+BU299</f>
        <v>0</v>
      </c>
      <c r="BT299" s="52">
        <v>0</v>
      </c>
      <c r="BU299" s="52">
        <v>0</v>
      </c>
      <c r="BV299" s="25">
        <f>+BW299+BZ299</f>
        <v>0</v>
      </c>
      <c r="BW299" s="25">
        <f>BX299+BY299</f>
        <v>0</v>
      </c>
      <c r="BX299" s="52">
        <v>0</v>
      </c>
      <c r="BY299" s="52">
        <v>0</v>
      </c>
      <c r="BZ299" s="25">
        <f>CA299+CB299</f>
        <v>0</v>
      </c>
      <c r="CA299" s="52">
        <v>0</v>
      </c>
      <c r="CB299" s="52">
        <v>0</v>
      </c>
      <c r="CC299" s="25">
        <f>+CD299+CG299</f>
        <v>0</v>
      </c>
      <c r="CD299" s="25">
        <f>CE299+CF299</f>
        <v>0</v>
      </c>
      <c r="CE299" s="52">
        <f t="shared" ref="CE299:CF299" si="4404">+BJ299+BQ299+BX299</f>
        <v>0</v>
      </c>
      <c r="CF299" s="52">
        <f t="shared" si="4404"/>
        <v>0</v>
      </c>
      <c r="CG299" s="25">
        <f>CH299+CI299</f>
        <v>0</v>
      </c>
      <c r="CH299" s="52">
        <f t="shared" ref="CH299:CI299" si="4405">+BM299+BT299+CA299</f>
        <v>0</v>
      </c>
      <c r="CI299" s="52">
        <f t="shared" si="4405"/>
        <v>0</v>
      </c>
      <c r="CJ299" s="25">
        <f>+CK299+CN299</f>
        <v>0</v>
      </c>
      <c r="CK299" s="25">
        <f>CL299+CM299</f>
        <v>0</v>
      </c>
      <c r="CL299" s="52">
        <v>0</v>
      </c>
      <c r="CM299" s="52">
        <v>0</v>
      </c>
      <c r="CN299" s="25">
        <f>CO299+CP299</f>
        <v>0</v>
      </c>
      <c r="CO299" s="52">
        <v>0</v>
      </c>
      <c r="CP299" s="52">
        <v>0</v>
      </c>
      <c r="CQ299" s="25">
        <f>+CR299+CU299</f>
        <v>0</v>
      </c>
      <c r="CR299" s="25">
        <f>CS299+CT299</f>
        <v>0</v>
      </c>
      <c r="CS299" s="52">
        <v>0</v>
      </c>
      <c r="CT299" s="52">
        <v>0</v>
      </c>
      <c r="CU299" s="25">
        <f>CV299+CW299</f>
        <v>0</v>
      </c>
      <c r="CV299" s="52">
        <v>0</v>
      </c>
      <c r="CW299" s="52">
        <v>0</v>
      </c>
      <c r="CX299" s="25">
        <f>+CY299+DB299</f>
        <v>0</v>
      </c>
      <c r="CY299" s="25">
        <f>CZ299+DA299</f>
        <v>0</v>
      </c>
      <c r="CZ299" s="52">
        <v>0</v>
      </c>
      <c r="DA299" s="52">
        <v>0</v>
      </c>
      <c r="DB299" s="25">
        <f>DC299+DD299</f>
        <v>0</v>
      </c>
      <c r="DC299" s="52">
        <v>0</v>
      </c>
      <c r="DD299" s="52">
        <v>0</v>
      </c>
      <c r="DE299" s="25">
        <f>+DF299+DI299</f>
        <v>0</v>
      </c>
      <c r="DF299" s="25">
        <f>DG299+DH299</f>
        <v>0</v>
      </c>
      <c r="DG299" s="52">
        <f t="shared" ref="DG299:DH299" si="4406">+CL299+CS299+CZ299</f>
        <v>0</v>
      </c>
      <c r="DH299" s="52">
        <f t="shared" si="4406"/>
        <v>0</v>
      </c>
      <c r="DI299" s="25">
        <f>DJ299+DK299</f>
        <v>0</v>
      </c>
      <c r="DJ299" s="52">
        <f t="shared" ref="DJ299:DK299" si="4407">+CO299+CV299+DC299</f>
        <v>0</v>
      </c>
      <c r="DK299" s="52">
        <f t="shared" si="4407"/>
        <v>0</v>
      </c>
      <c r="DL299" s="25">
        <f>+DM299+DP299</f>
        <v>0</v>
      </c>
      <c r="DM299" s="25">
        <f>DN299+DO299</f>
        <v>0</v>
      </c>
      <c r="DN299" s="52">
        <f t="shared" ref="DN299:DO299" si="4408">AA299+BC299+CE299+DG299</f>
        <v>0</v>
      </c>
      <c r="DO299" s="52">
        <f t="shared" si="4408"/>
        <v>0</v>
      </c>
      <c r="DP299" s="25">
        <f>DQ299+DR299</f>
        <v>0</v>
      </c>
      <c r="DQ299" s="52">
        <f t="shared" ref="DQ299:DR299" si="4409">AD299+BF299+CH299+DJ299</f>
        <v>0</v>
      </c>
      <c r="DR299" s="52">
        <f t="shared" si="4409"/>
        <v>0</v>
      </c>
    </row>
    <row r="300" spans="1:122" s="27" customFormat="1" ht="15" customHeight="1" x14ac:dyDescent="0.25">
      <c r="A300" s="35"/>
      <c r="B300" s="62"/>
      <c r="C300" s="34" t="s">
        <v>210</v>
      </c>
      <c r="D300" s="25">
        <f>E300+H300</f>
        <v>8752.3130000000019</v>
      </c>
      <c r="E300" s="25">
        <f>SUM(F300:G300)</f>
        <v>8752.3130000000019</v>
      </c>
      <c r="F300" s="25">
        <f>SUM(F301:F303)</f>
        <v>7979.1580000000013</v>
      </c>
      <c r="G300" s="25">
        <f>SUM(G301:G303)</f>
        <v>773.15499999999997</v>
      </c>
      <c r="H300" s="25">
        <f>SUM(I300:J300)</f>
        <v>0</v>
      </c>
      <c r="I300" s="25">
        <f>SUM(I301:I303)</f>
        <v>0</v>
      </c>
      <c r="J300" s="25">
        <f>SUM(J301:J303)</f>
        <v>0</v>
      </c>
      <c r="K300" s="25">
        <f t="shared" ref="K300" si="4410">L300+O300</f>
        <v>22437.880999999998</v>
      </c>
      <c r="L300" s="25">
        <f t="shared" ref="L300" si="4411">SUM(M300:N300)</f>
        <v>22437.880999999998</v>
      </c>
      <c r="M300" s="25">
        <f>SUM(M301:M303)</f>
        <v>21712.255999999998</v>
      </c>
      <c r="N300" s="25">
        <f>SUM(N301:N303)</f>
        <v>725.625</v>
      </c>
      <c r="O300" s="25">
        <f t="shared" ref="O300" si="4412">SUM(P300:Q300)</f>
        <v>0</v>
      </c>
      <c r="P300" s="25">
        <f>SUM(P301:P303)</f>
        <v>0</v>
      </c>
      <c r="Q300" s="25">
        <f>SUM(Q301:Q303)</f>
        <v>0</v>
      </c>
      <c r="R300" s="25">
        <f t="shared" ref="R300" si="4413">S300+V300</f>
        <v>8871.2170000000006</v>
      </c>
      <c r="S300" s="25">
        <f t="shared" ref="S300" si="4414">SUM(T300:U300)</f>
        <v>8871.2170000000006</v>
      </c>
      <c r="T300" s="25">
        <f>SUM(T301:T303)</f>
        <v>7754.84</v>
      </c>
      <c r="U300" s="25">
        <f>SUM(U301:U303)</f>
        <v>1116.377</v>
      </c>
      <c r="V300" s="25">
        <f t="shared" ref="V300" si="4415">SUM(W300:X300)</f>
        <v>0</v>
      </c>
      <c r="W300" s="25">
        <f>SUM(W301:W303)</f>
        <v>0</v>
      </c>
      <c r="X300" s="25">
        <f>SUM(X301:X303)</f>
        <v>0</v>
      </c>
      <c r="Y300" s="25">
        <f>Z300+AC300</f>
        <v>40061.411</v>
      </c>
      <c r="Z300" s="25">
        <f>SUM(AA300:AB300)</f>
        <v>40061.411</v>
      </c>
      <c r="AA300" s="25">
        <f>SUM(AA301:AA303)</f>
        <v>37446.254000000001</v>
      </c>
      <c r="AB300" s="25">
        <f>SUM(AB301:AB303)</f>
        <v>2615.1570000000002</v>
      </c>
      <c r="AC300" s="25">
        <f>SUM(AD300:AE300)</f>
        <v>0</v>
      </c>
      <c r="AD300" s="25">
        <f>SUM(AD301:AD303)</f>
        <v>0</v>
      </c>
      <c r="AE300" s="25">
        <f>SUM(AE301:AE303)</f>
        <v>0</v>
      </c>
      <c r="AF300" s="25">
        <f t="shared" ref="AF300" si="4416">AG300+AJ300</f>
        <v>0</v>
      </c>
      <c r="AG300" s="25">
        <f>SUM(AH300:AI300)</f>
        <v>0</v>
      </c>
      <c r="AH300" s="25">
        <f>SUM(AH301:AH303)</f>
        <v>0</v>
      </c>
      <c r="AI300" s="25">
        <f>SUM(AI301:AI303)</f>
        <v>0</v>
      </c>
      <c r="AJ300" s="25">
        <f>SUM(AK300:AL300)</f>
        <v>0</v>
      </c>
      <c r="AK300" s="25">
        <f>SUM(AK301:AK303)</f>
        <v>0</v>
      </c>
      <c r="AL300" s="25">
        <f>SUM(AL301:AL303)</f>
        <v>0</v>
      </c>
      <c r="AM300" s="25">
        <f t="shared" ref="AM300" si="4417">AN300+AQ300</f>
        <v>0</v>
      </c>
      <c r="AN300" s="25">
        <f t="shared" ref="AN300" si="4418">SUM(AO300:AP300)</f>
        <v>0</v>
      </c>
      <c r="AO300" s="25">
        <f>SUM(AO301:AO303)</f>
        <v>0</v>
      </c>
      <c r="AP300" s="25">
        <f>SUM(AP301:AP303)</f>
        <v>0</v>
      </c>
      <c r="AQ300" s="25">
        <f t="shared" ref="AQ300" si="4419">SUM(AR300:AS300)</f>
        <v>0</v>
      </c>
      <c r="AR300" s="25">
        <f>SUM(AR301:AR303)</f>
        <v>0</v>
      </c>
      <c r="AS300" s="25">
        <f>SUM(AS301:AS303)</f>
        <v>0</v>
      </c>
      <c r="AT300" s="25">
        <f t="shared" ref="AT300" si="4420">AU300+AX300</f>
        <v>0</v>
      </c>
      <c r="AU300" s="25">
        <f t="shared" ref="AU300" si="4421">SUM(AV300:AW300)</f>
        <v>0</v>
      </c>
      <c r="AV300" s="25">
        <f>SUM(AV301:AV303)</f>
        <v>0</v>
      </c>
      <c r="AW300" s="25">
        <f>SUM(AW301:AW303)</f>
        <v>0</v>
      </c>
      <c r="AX300" s="25">
        <f t="shared" ref="AX300" si="4422">SUM(AY300:AZ300)</f>
        <v>0</v>
      </c>
      <c r="AY300" s="25">
        <f>SUM(AY301:AY303)</f>
        <v>0</v>
      </c>
      <c r="AZ300" s="25">
        <f>SUM(AZ301:AZ303)</f>
        <v>0</v>
      </c>
      <c r="BA300" s="25">
        <f t="shared" ref="BA300" si="4423">BB300+BE300</f>
        <v>0</v>
      </c>
      <c r="BB300" s="25">
        <f t="shared" ref="BB300" si="4424">SUM(BC300:BD300)</f>
        <v>0</v>
      </c>
      <c r="BC300" s="25">
        <f>SUM(BC301:BC303)</f>
        <v>0</v>
      </c>
      <c r="BD300" s="25">
        <f>SUM(BD301:BD303)</f>
        <v>0</v>
      </c>
      <c r="BE300" s="25">
        <f t="shared" ref="BE300" si="4425">SUM(BF300:BG300)</f>
        <v>0</v>
      </c>
      <c r="BF300" s="25">
        <f>SUM(BF301:BF303)</f>
        <v>0</v>
      </c>
      <c r="BG300" s="25">
        <f>SUM(BG301:BG303)</f>
        <v>0</v>
      </c>
      <c r="BH300" s="25">
        <f t="shared" ref="BH300" si="4426">BI300+BL300</f>
        <v>0</v>
      </c>
      <c r="BI300" s="25">
        <f>SUM(BJ300:BK300)</f>
        <v>0</v>
      </c>
      <c r="BJ300" s="25">
        <f>SUM(BJ301:BJ303)</f>
        <v>0</v>
      </c>
      <c r="BK300" s="25">
        <f>SUM(BK301:BK303)</f>
        <v>0</v>
      </c>
      <c r="BL300" s="25">
        <f>SUM(BM300:BN300)</f>
        <v>0</v>
      </c>
      <c r="BM300" s="25">
        <f>SUM(BM301:BM303)</f>
        <v>0</v>
      </c>
      <c r="BN300" s="25">
        <f>SUM(BN301:BN303)</f>
        <v>0</v>
      </c>
      <c r="BO300" s="25">
        <f t="shared" ref="BO300" si="4427">BP300+BS300</f>
        <v>0</v>
      </c>
      <c r="BP300" s="25">
        <f t="shared" ref="BP300" si="4428">SUM(BQ300:BR300)</f>
        <v>0</v>
      </c>
      <c r="BQ300" s="25">
        <f>SUM(BQ301:BQ303)</f>
        <v>0</v>
      </c>
      <c r="BR300" s="25">
        <f>SUM(BR301:BR303)</f>
        <v>0</v>
      </c>
      <c r="BS300" s="25">
        <f t="shared" ref="BS300" si="4429">SUM(BT300:BU300)</f>
        <v>0</v>
      </c>
      <c r="BT300" s="25">
        <f>SUM(BT301:BT303)</f>
        <v>0</v>
      </c>
      <c r="BU300" s="25">
        <f>SUM(BU301:BU303)</f>
        <v>0</v>
      </c>
      <c r="BV300" s="25">
        <f t="shared" ref="BV300" si="4430">BW300+BZ300</f>
        <v>0</v>
      </c>
      <c r="BW300" s="25">
        <f t="shared" ref="BW300" si="4431">SUM(BX300:BY300)</f>
        <v>0</v>
      </c>
      <c r="BX300" s="25">
        <f>SUM(BX301:BX303)</f>
        <v>0</v>
      </c>
      <c r="BY300" s="25">
        <f>SUM(BY301:BY303)</f>
        <v>0</v>
      </c>
      <c r="BZ300" s="25">
        <f t="shared" ref="BZ300" si="4432">SUM(CA300:CB300)</f>
        <v>0</v>
      </c>
      <c r="CA300" s="25">
        <f>SUM(CA301:CA303)</f>
        <v>0</v>
      </c>
      <c r="CB300" s="25">
        <f>SUM(CB301:CB303)</f>
        <v>0</v>
      </c>
      <c r="CC300" s="25">
        <f t="shared" ref="CC300" si="4433">CD300+CG300</f>
        <v>0</v>
      </c>
      <c r="CD300" s="25">
        <f t="shared" ref="CD300" si="4434">SUM(CE300:CF300)</f>
        <v>0</v>
      </c>
      <c r="CE300" s="25">
        <f>SUM(CE301:CE303)</f>
        <v>0</v>
      </c>
      <c r="CF300" s="25">
        <f>SUM(CF301:CF303)</f>
        <v>0</v>
      </c>
      <c r="CG300" s="25">
        <f t="shared" ref="CG300" si="4435">SUM(CH300:CI300)</f>
        <v>0</v>
      </c>
      <c r="CH300" s="25">
        <f>SUM(CH301:CH303)</f>
        <v>0</v>
      </c>
      <c r="CI300" s="25">
        <f>SUM(CI301:CI303)</f>
        <v>0</v>
      </c>
      <c r="CJ300" s="25">
        <f t="shared" ref="CJ300" si="4436">CK300+CN300</f>
        <v>0</v>
      </c>
      <c r="CK300" s="25">
        <f>SUM(CL300:CM300)</f>
        <v>0</v>
      </c>
      <c r="CL300" s="25">
        <f>SUM(CL301:CL303)</f>
        <v>0</v>
      </c>
      <c r="CM300" s="25">
        <f>SUM(CM301:CM303)</f>
        <v>0</v>
      </c>
      <c r="CN300" s="25">
        <f>SUM(CO300:CP300)</f>
        <v>0</v>
      </c>
      <c r="CO300" s="25">
        <f>SUM(CO301:CO303)</f>
        <v>0</v>
      </c>
      <c r="CP300" s="25">
        <f>SUM(CP301:CP303)</f>
        <v>0</v>
      </c>
      <c r="CQ300" s="25">
        <f t="shared" ref="CQ300" si="4437">CR300+CU300</f>
        <v>0</v>
      </c>
      <c r="CR300" s="25">
        <f t="shared" ref="CR300" si="4438">SUM(CS300:CT300)</f>
        <v>0</v>
      </c>
      <c r="CS300" s="25">
        <f>SUM(CS301:CS303)</f>
        <v>0</v>
      </c>
      <c r="CT300" s="25">
        <f>SUM(CT301:CT303)</f>
        <v>0</v>
      </c>
      <c r="CU300" s="25">
        <f t="shared" ref="CU300" si="4439">SUM(CV300:CW300)</f>
        <v>0</v>
      </c>
      <c r="CV300" s="25">
        <f>SUM(CV301:CV303)</f>
        <v>0</v>
      </c>
      <c r="CW300" s="25">
        <f>SUM(CW301:CW303)</f>
        <v>0</v>
      </c>
      <c r="CX300" s="25">
        <f t="shared" ref="CX300" si="4440">CY300+DB300</f>
        <v>0</v>
      </c>
      <c r="CY300" s="25">
        <f t="shared" ref="CY300" si="4441">SUM(CZ300:DA300)</f>
        <v>0</v>
      </c>
      <c r="CZ300" s="25">
        <f>SUM(CZ301:CZ303)</f>
        <v>0</v>
      </c>
      <c r="DA300" s="25">
        <f>SUM(DA301:DA303)</f>
        <v>0</v>
      </c>
      <c r="DB300" s="25">
        <f t="shared" ref="DB300" si="4442">SUM(DC300:DD300)</f>
        <v>0</v>
      </c>
      <c r="DC300" s="25">
        <f>SUM(DC301:DC303)</f>
        <v>0</v>
      </c>
      <c r="DD300" s="25">
        <f>SUM(DD301:DD303)</f>
        <v>0</v>
      </c>
      <c r="DE300" s="25">
        <f t="shared" ref="DE300" si="4443">DF300+DI300</f>
        <v>0</v>
      </c>
      <c r="DF300" s="25">
        <f t="shared" ref="DF300" si="4444">SUM(DG300:DH300)</f>
        <v>0</v>
      </c>
      <c r="DG300" s="25">
        <f>SUM(DG301:DG303)</f>
        <v>0</v>
      </c>
      <c r="DH300" s="25">
        <f>SUM(DH301:DH303)</f>
        <v>0</v>
      </c>
      <c r="DI300" s="25">
        <f t="shared" ref="DI300" si="4445">SUM(DJ300:DK300)</f>
        <v>0</v>
      </c>
      <c r="DJ300" s="25">
        <f>SUM(DJ301:DJ303)</f>
        <v>0</v>
      </c>
      <c r="DK300" s="25">
        <f>SUM(DK301:DK303)</f>
        <v>0</v>
      </c>
      <c r="DL300" s="25">
        <f>DM300+DP300</f>
        <v>40061.411</v>
      </c>
      <c r="DM300" s="25">
        <f>SUM(DN300:DO300)</f>
        <v>40061.411</v>
      </c>
      <c r="DN300" s="25">
        <f>SUM(DN301:DN303)</f>
        <v>37446.254000000001</v>
      </c>
      <c r="DO300" s="25">
        <f>SUM(DO301:DO303)</f>
        <v>2615.1570000000002</v>
      </c>
      <c r="DP300" s="25">
        <f>SUM(DQ300:DR300)</f>
        <v>0</v>
      </c>
      <c r="DQ300" s="25">
        <f>SUM(DQ301:DQ303)</f>
        <v>0</v>
      </c>
      <c r="DR300" s="25">
        <f>SUM(DR301:DR303)</f>
        <v>0</v>
      </c>
    </row>
    <row r="301" spans="1:122" s="27" customFormat="1" ht="15" customHeight="1" x14ac:dyDescent="0.25">
      <c r="A301" s="35"/>
      <c r="B301" s="62"/>
      <c r="C301" s="36" t="s">
        <v>211</v>
      </c>
      <c r="D301" s="25">
        <f>+E301+H301</f>
        <v>4548.9180000000015</v>
      </c>
      <c r="E301" s="25">
        <f>F301+G301</f>
        <v>4548.9180000000015</v>
      </c>
      <c r="F301" s="52">
        <v>4216.8580000000011</v>
      </c>
      <c r="G301" s="52">
        <v>332.06</v>
      </c>
      <c r="H301" s="25">
        <f>I301+J301</f>
        <v>0</v>
      </c>
      <c r="I301" s="52">
        <v>0</v>
      </c>
      <c r="J301" s="52">
        <v>0</v>
      </c>
      <c r="K301" s="25">
        <f>+L301+O301</f>
        <v>3541.5360000000005</v>
      </c>
      <c r="L301" s="25">
        <f>M301+N301</f>
        <v>3541.5360000000005</v>
      </c>
      <c r="M301" s="52">
        <v>3336.5860000000002</v>
      </c>
      <c r="N301" s="52">
        <v>204.95000000000007</v>
      </c>
      <c r="O301" s="25">
        <f>P301+Q301</f>
        <v>0</v>
      </c>
      <c r="P301" s="52">
        <v>0</v>
      </c>
      <c r="Q301" s="52">
        <v>0</v>
      </c>
      <c r="R301" s="25">
        <f>+S301+V301</f>
        <v>3410.8270000000007</v>
      </c>
      <c r="S301" s="25">
        <f>T301+U301</f>
        <v>3410.8270000000007</v>
      </c>
      <c r="T301" s="52">
        <v>3215.3400000000006</v>
      </c>
      <c r="U301" s="52">
        <v>195.48700000000005</v>
      </c>
      <c r="V301" s="25">
        <f>W301+X301</f>
        <v>0</v>
      </c>
      <c r="W301" s="52">
        <v>0</v>
      </c>
      <c r="X301" s="52">
        <v>0</v>
      </c>
      <c r="Y301" s="25">
        <f>+Z301+AC301</f>
        <v>11501.281000000001</v>
      </c>
      <c r="Z301" s="25">
        <f>AA301+AB301</f>
        <v>11501.281000000001</v>
      </c>
      <c r="AA301" s="52">
        <f>+F301+M301+T301</f>
        <v>10768.784000000001</v>
      </c>
      <c r="AB301" s="52">
        <f>+G301+N301+U301</f>
        <v>732.49700000000018</v>
      </c>
      <c r="AC301" s="25">
        <f>AD301+AE301</f>
        <v>0</v>
      </c>
      <c r="AD301" s="52">
        <f>+I301+P301+W301</f>
        <v>0</v>
      </c>
      <c r="AE301" s="52">
        <f>+J301+Q301+X301</f>
        <v>0</v>
      </c>
      <c r="AF301" s="25">
        <f>+AG301+AJ301</f>
        <v>0</v>
      </c>
      <c r="AG301" s="25">
        <f>AH301+AI301</f>
        <v>0</v>
      </c>
      <c r="AH301" s="52">
        <v>0</v>
      </c>
      <c r="AI301" s="52">
        <v>0</v>
      </c>
      <c r="AJ301" s="25">
        <f>AK301+AL301</f>
        <v>0</v>
      </c>
      <c r="AK301" s="52">
        <v>0</v>
      </c>
      <c r="AL301" s="52">
        <v>0</v>
      </c>
      <c r="AM301" s="25">
        <f>+AN301+AQ301</f>
        <v>0</v>
      </c>
      <c r="AN301" s="25">
        <f>AO301+AP301</f>
        <v>0</v>
      </c>
      <c r="AO301" s="52">
        <v>0</v>
      </c>
      <c r="AP301" s="52">
        <v>0</v>
      </c>
      <c r="AQ301" s="25">
        <f>AR301+AS301</f>
        <v>0</v>
      </c>
      <c r="AR301" s="52">
        <v>0</v>
      </c>
      <c r="AS301" s="52">
        <v>0</v>
      </c>
      <c r="AT301" s="25">
        <f>+AU301+AX301</f>
        <v>0</v>
      </c>
      <c r="AU301" s="25">
        <f>AV301+AW301</f>
        <v>0</v>
      </c>
      <c r="AV301" s="52">
        <v>0</v>
      </c>
      <c r="AW301" s="52">
        <v>0</v>
      </c>
      <c r="AX301" s="25">
        <f>AY301+AZ301</f>
        <v>0</v>
      </c>
      <c r="AY301" s="52">
        <v>0</v>
      </c>
      <c r="AZ301" s="52">
        <v>0</v>
      </c>
      <c r="BA301" s="25">
        <f>+BB301+BE301</f>
        <v>0</v>
      </c>
      <c r="BB301" s="25">
        <f>BC301+BD301</f>
        <v>0</v>
      </c>
      <c r="BC301" s="52">
        <f>+AH301+AO301+AV301</f>
        <v>0</v>
      </c>
      <c r="BD301" s="52">
        <f>+AI301+AP301+AW301</f>
        <v>0</v>
      </c>
      <c r="BE301" s="25">
        <f>BF301+BG301</f>
        <v>0</v>
      </c>
      <c r="BF301" s="52">
        <f>+AK301+AR301+AY301</f>
        <v>0</v>
      </c>
      <c r="BG301" s="52">
        <f>+AL301+AS301+AZ301</f>
        <v>0</v>
      </c>
      <c r="BH301" s="25">
        <f>+BI301+BL301</f>
        <v>0</v>
      </c>
      <c r="BI301" s="25">
        <f>BJ301+BK301</f>
        <v>0</v>
      </c>
      <c r="BJ301" s="52">
        <v>0</v>
      </c>
      <c r="BK301" s="52">
        <v>0</v>
      </c>
      <c r="BL301" s="25">
        <f>BM301+BN301</f>
        <v>0</v>
      </c>
      <c r="BM301" s="52">
        <v>0</v>
      </c>
      <c r="BN301" s="52">
        <v>0</v>
      </c>
      <c r="BO301" s="25">
        <f>+BP301+BS301</f>
        <v>0</v>
      </c>
      <c r="BP301" s="25">
        <f>BQ301+BR301</f>
        <v>0</v>
      </c>
      <c r="BQ301" s="52">
        <v>0</v>
      </c>
      <c r="BR301" s="52">
        <v>0</v>
      </c>
      <c r="BS301" s="25">
        <f>BT301+BU301</f>
        <v>0</v>
      </c>
      <c r="BT301" s="52">
        <v>0</v>
      </c>
      <c r="BU301" s="52">
        <v>0</v>
      </c>
      <c r="BV301" s="25">
        <f>+BW301+BZ301</f>
        <v>0</v>
      </c>
      <c r="BW301" s="25">
        <f>BX301+BY301</f>
        <v>0</v>
      </c>
      <c r="BX301" s="52">
        <v>0</v>
      </c>
      <c r="BY301" s="52">
        <v>0</v>
      </c>
      <c r="BZ301" s="25">
        <f>CA301+CB301</f>
        <v>0</v>
      </c>
      <c r="CA301" s="52">
        <v>0</v>
      </c>
      <c r="CB301" s="52">
        <v>0</v>
      </c>
      <c r="CC301" s="25">
        <f>+CD301+CG301</f>
        <v>0</v>
      </c>
      <c r="CD301" s="25">
        <f>CE301+CF301</f>
        <v>0</v>
      </c>
      <c r="CE301" s="52">
        <f>+BJ301+BQ301+BX301</f>
        <v>0</v>
      </c>
      <c r="CF301" s="52">
        <f>+BK301+BR301+BY301</f>
        <v>0</v>
      </c>
      <c r="CG301" s="25">
        <f>CH301+CI301</f>
        <v>0</v>
      </c>
      <c r="CH301" s="52">
        <f>+BM301+BT301+CA301</f>
        <v>0</v>
      </c>
      <c r="CI301" s="52">
        <f>+BN301+BU301+CB301</f>
        <v>0</v>
      </c>
      <c r="CJ301" s="25">
        <f>+CK301+CN301</f>
        <v>0</v>
      </c>
      <c r="CK301" s="25">
        <f>CL301+CM301</f>
        <v>0</v>
      </c>
      <c r="CL301" s="52">
        <v>0</v>
      </c>
      <c r="CM301" s="52">
        <v>0</v>
      </c>
      <c r="CN301" s="25">
        <f>CO301+CP301</f>
        <v>0</v>
      </c>
      <c r="CO301" s="52">
        <v>0</v>
      </c>
      <c r="CP301" s="52">
        <v>0</v>
      </c>
      <c r="CQ301" s="25">
        <f>+CR301+CU301</f>
        <v>0</v>
      </c>
      <c r="CR301" s="25">
        <f>CS301+CT301</f>
        <v>0</v>
      </c>
      <c r="CS301" s="52">
        <v>0</v>
      </c>
      <c r="CT301" s="52">
        <v>0</v>
      </c>
      <c r="CU301" s="25">
        <f>CV301+CW301</f>
        <v>0</v>
      </c>
      <c r="CV301" s="52">
        <v>0</v>
      </c>
      <c r="CW301" s="52">
        <v>0</v>
      </c>
      <c r="CX301" s="25">
        <f>+CY301+DB301</f>
        <v>0</v>
      </c>
      <c r="CY301" s="25">
        <f>CZ301+DA301</f>
        <v>0</v>
      </c>
      <c r="CZ301" s="52">
        <v>0</v>
      </c>
      <c r="DA301" s="52">
        <v>0</v>
      </c>
      <c r="DB301" s="25">
        <f>DC301+DD301</f>
        <v>0</v>
      </c>
      <c r="DC301" s="52">
        <v>0</v>
      </c>
      <c r="DD301" s="52">
        <v>0</v>
      </c>
      <c r="DE301" s="25">
        <f>+DF301+DI301</f>
        <v>0</v>
      </c>
      <c r="DF301" s="25">
        <f>DG301+DH301</f>
        <v>0</v>
      </c>
      <c r="DG301" s="52">
        <f>+CL301+CS301+CZ301</f>
        <v>0</v>
      </c>
      <c r="DH301" s="52">
        <f>+CM301+CT301+DA301</f>
        <v>0</v>
      </c>
      <c r="DI301" s="25">
        <f>DJ301+DK301</f>
        <v>0</v>
      </c>
      <c r="DJ301" s="52">
        <f>+CO301+CV301+DC301</f>
        <v>0</v>
      </c>
      <c r="DK301" s="52">
        <f>+CP301+CW301+DD301</f>
        <v>0</v>
      </c>
      <c r="DL301" s="25">
        <f>+DM301+DP301</f>
        <v>11501.281000000001</v>
      </c>
      <c r="DM301" s="25">
        <f>DN301+DO301</f>
        <v>11501.281000000001</v>
      </c>
      <c r="DN301" s="52">
        <f>AA301+BC301+CE301+DG301</f>
        <v>10768.784000000001</v>
      </c>
      <c r="DO301" s="52">
        <f>AB301+BD301+CF301+DH301</f>
        <v>732.49700000000018</v>
      </c>
      <c r="DP301" s="25">
        <f>DQ301+DR301</f>
        <v>0</v>
      </c>
      <c r="DQ301" s="52">
        <f>AD301+BF301+CH301+DJ301</f>
        <v>0</v>
      </c>
      <c r="DR301" s="52">
        <f>AE301+BG301+CI301+DK301</f>
        <v>0</v>
      </c>
    </row>
    <row r="302" spans="1:122" s="27" customFormat="1" ht="15" customHeight="1" x14ac:dyDescent="0.25">
      <c r="A302" s="35"/>
      <c r="B302" s="62"/>
      <c r="C302" s="36" t="s">
        <v>212</v>
      </c>
      <c r="D302" s="25">
        <f>+E302+H302</f>
        <v>4203.3950000000004</v>
      </c>
      <c r="E302" s="25">
        <f>F302+G302</f>
        <v>4203.3950000000004</v>
      </c>
      <c r="F302" s="52">
        <v>3762.3</v>
      </c>
      <c r="G302" s="52">
        <v>441.09500000000003</v>
      </c>
      <c r="H302" s="25">
        <f>I302+J302</f>
        <v>0</v>
      </c>
      <c r="I302" s="52">
        <v>0</v>
      </c>
      <c r="J302" s="52">
        <v>0</v>
      </c>
      <c r="K302" s="25">
        <f>+L302+O302</f>
        <v>18896.344999999998</v>
      </c>
      <c r="L302" s="25">
        <f>M302+N302</f>
        <v>18896.344999999998</v>
      </c>
      <c r="M302" s="52">
        <v>18375.669999999998</v>
      </c>
      <c r="N302" s="52">
        <v>520.67499999999995</v>
      </c>
      <c r="O302" s="25">
        <f>P302+Q302</f>
        <v>0</v>
      </c>
      <c r="P302" s="52">
        <v>0</v>
      </c>
      <c r="Q302" s="52">
        <v>0</v>
      </c>
      <c r="R302" s="25">
        <f>+S302+V302</f>
        <v>5460.39</v>
      </c>
      <c r="S302" s="25">
        <f>T302+U302</f>
        <v>5460.39</v>
      </c>
      <c r="T302" s="52">
        <v>4539.5</v>
      </c>
      <c r="U302" s="52">
        <v>920.89</v>
      </c>
      <c r="V302" s="25">
        <f>W302+X302</f>
        <v>0</v>
      </c>
      <c r="W302" s="52">
        <v>0</v>
      </c>
      <c r="X302" s="52">
        <v>0</v>
      </c>
      <c r="Y302" s="25">
        <f>+Z302+AC302</f>
        <v>28560.129999999997</v>
      </c>
      <c r="Z302" s="25">
        <f>AA302+AB302</f>
        <v>28560.129999999997</v>
      </c>
      <c r="AA302" s="52">
        <f>+F302+M302+T302</f>
        <v>26677.469999999998</v>
      </c>
      <c r="AB302" s="52">
        <f>+G302+N302+U302</f>
        <v>1882.6599999999999</v>
      </c>
      <c r="AC302" s="25">
        <f>AD302+AE302</f>
        <v>0</v>
      </c>
      <c r="AD302" s="52">
        <f>+I302+P302+W302</f>
        <v>0</v>
      </c>
      <c r="AE302" s="52">
        <f>+J302+Q302+X302</f>
        <v>0</v>
      </c>
      <c r="AF302" s="25">
        <f>+AG302+AJ302</f>
        <v>0</v>
      </c>
      <c r="AG302" s="25">
        <f>AH302+AI302</f>
        <v>0</v>
      </c>
      <c r="AH302" s="52">
        <v>0</v>
      </c>
      <c r="AI302" s="52">
        <v>0</v>
      </c>
      <c r="AJ302" s="25">
        <f>AK302+AL302</f>
        <v>0</v>
      </c>
      <c r="AK302" s="52">
        <v>0</v>
      </c>
      <c r="AL302" s="52">
        <v>0</v>
      </c>
      <c r="AM302" s="25">
        <f>+AN302+AQ302</f>
        <v>0</v>
      </c>
      <c r="AN302" s="25">
        <f>AO302+AP302</f>
        <v>0</v>
      </c>
      <c r="AO302" s="52">
        <v>0</v>
      </c>
      <c r="AP302" s="52">
        <v>0</v>
      </c>
      <c r="AQ302" s="25">
        <f>AR302+AS302</f>
        <v>0</v>
      </c>
      <c r="AR302" s="52">
        <v>0</v>
      </c>
      <c r="AS302" s="52">
        <v>0</v>
      </c>
      <c r="AT302" s="25">
        <f>+AU302+AX302</f>
        <v>0</v>
      </c>
      <c r="AU302" s="25">
        <f>AV302+AW302</f>
        <v>0</v>
      </c>
      <c r="AV302" s="52">
        <v>0</v>
      </c>
      <c r="AW302" s="52">
        <v>0</v>
      </c>
      <c r="AX302" s="25">
        <f>AY302+AZ302</f>
        <v>0</v>
      </c>
      <c r="AY302" s="52">
        <v>0</v>
      </c>
      <c r="AZ302" s="52">
        <v>0</v>
      </c>
      <c r="BA302" s="25">
        <f>+BB302+BE302</f>
        <v>0</v>
      </c>
      <c r="BB302" s="25">
        <f>BC302+BD302</f>
        <v>0</v>
      </c>
      <c r="BC302" s="52">
        <f>+AH302+AO302+AV302</f>
        <v>0</v>
      </c>
      <c r="BD302" s="52">
        <f>+AI302+AP302+AW302</f>
        <v>0</v>
      </c>
      <c r="BE302" s="25">
        <f>BF302+BG302</f>
        <v>0</v>
      </c>
      <c r="BF302" s="52">
        <f>+AK302+AR302+AY302</f>
        <v>0</v>
      </c>
      <c r="BG302" s="52">
        <f>+AL302+AS302+AZ302</f>
        <v>0</v>
      </c>
      <c r="BH302" s="25">
        <f>+BI302+BL302</f>
        <v>0</v>
      </c>
      <c r="BI302" s="25">
        <f>BJ302+BK302</f>
        <v>0</v>
      </c>
      <c r="BJ302" s="52">
        <v>0</v>
      </c>
      <c r="BK302" s="52">
        <v>0</v>
      </c>
      <c r="BL302" s="25">
        <f>BM302+BN302</f>
        <v>0</v>
      </c>
      <c r="BM302" s="52">
        <v>0</v>
      </c>
      <c r="BN302" s="52">
        <v>0</v>
      </c>
      <c r="BO302" s="25">
        <f>+BP302+BS302</f>
        <v>0</v>
      </c>
      <c r="BP302" s="25">
        <f>BQ302+BR302</f>
        <v>0</v>
      </c>
      <c r="BQ302" s="52">
        <v>0</v>
      </c>
      <c r="BR302" s="52">
        <v>0</v>
      </c>
      <c r="BS302" s="25">
        <f>BT302+BU302</f>
        <v>0</v>
      </c>
      <c r="BT302" s="52">
        <v>0</v>
      </c>
      <c r="BU302" s="52">
        <v>0</v>
      </c>
      <c r="BV302" s="25">
        <f>+BW302+BZ302</f>
        <v>0</v>
      </c>
      <c r="BW302" s="25">
        <f>BX302+BY302</f>
        <v>0</v>
      </c>
      <c r="BX302" s="52">
        <v>0</v>
      </c>
      <c r="BY302" s="52">
        <v>0</v>
      </c>
      <c r="BZ302" s="25">
        <f>CA302+CB302</f>
        <v>0</v>
      </c>
      <c r="CA302" s="52">
        <v>0</v>
      </c>
      <c r="CB302" s="52">
        <v>0</v>
      </c>
      <c r="CC302" s="25">
        <f>+CD302+CG302</f>
        <v>0</v>
      </c>
      <c r="CD302" s="25">
        <f>CE302+CF302</f>
        <v>0</v>
      </c>
      <c r="CE302" s="52">
        <f>+BJ302+BQ302+BX302</f>
        <v>0</v>
      </c>
      <c r="CF302" s="52">
        <f>+BK302+BR302+BY302</f>
        <v>0</v>
      </c>
      <c r="CG302" s="25">
        <f>CH302+CI302</f>
        <v>0</v>
      </c>
      <c r="CH302" s="52">
        <f>+BM302+BT302+CA302</f>
        <v>0</v>
      </c>
      <c r="CI302" s="52">
        <f>+BN302+BU302+CB302</f>
        <v>0</v>
      </c>
      <c r="CJ302" s="25">
        <f>+CK302+CN302</f>
        <v>0</v>
      </c>
      <c r="CK302" s="25">
        <f>CL302+CM302</f>
        <v>0</v>
      </c>
      <c r="CL302" s="52">
        <v>0</v>
      </c>
      <c r="CM302" s="52">
        <v>0</v>
      </c>
      <c r="CN302" s="25">
        <f>CO302+CP302</f>
        <v>0</v>
      </c>
      <c r="CO302" s="52">
        <v>0</v>
      </c>
      <c r="CP302" s="52">
        <v>0</v>
      </c>
      <c r="CQ302" s="25">
        <f>+CR302+CU302</f>
        <v>0</v>
      </c>
      <c r="CR302" s="25">
        <f>CS302+CT302</f>
        <v>0</v>
      </c>
      <c r="CS302" s="52">
        <v>0</v>
      </c>
      <c r="CT302" s="52">
        <v>0</v>
      </c>
      <c r="CU302" s="25">
        <f>CV302+CW302</f>
        <v>0</v>
      </c>
      <c r="CV302" s="52">
        <v>0</v>
      </c>
      <c r="CW302" s="52">
        <v>0</v>
      </c>
      <c r="CX302" s="25">
        <f>+CY302+DB302</f>
        <v>0</v>
      </c>
      <c r="CY302" s="25">
        <f>CZ302+DA302</f>
        <v>0</v>
      </c>
      <c r="CZ302" s="52">
        <v>0</v>
      </c>
      <c r="DA302" s="52">
        <v>0</v>
      </c>
      <c r="DB302" s="25">
        <f>DC302+DD302</f>
        <v>0</v>
      </c>
      <c r="DC302" s="52">
        <v>0</v>
      </c>
      <c r="DD302" s="52">
        <v>0</v>
      </c>
      <c r="DE302" s="25">
        <f>+DF302+DI302</f>
        <v>0</v>
      </c>
      <c r="DF302" s="25">
        <f>DG302+DH302</f>
        <v>0</v>
      </c>
      <c r="DG302" s="52">
        <f>+CL302+CS302+CZ302</f>
        <v>0</v>
      </c>
      <c r="DH302" s="52">
        <f>+CM302+CT302+DA302</f>
        <v>0</v>
      </c>
      <c r="DI302" s="25">
        <f>DJ302+DK302</f>
        <v>0</v>
      </c>
      <c r="DJ302" s="52">
        <f>+CO302+CV302+DC302</f>
        <v>0</v>
      </c>
      <c r="DK302" s="52">
        <f>+CP302+CW302+DD302</f>
        <v>0</v>
      </c>
      <c r="DL302" s="25">
        <f>+DM302+DP302</f>
        <v>28560.129999999997</v>
      </c>
      <c r="DM302" s="25">
        <f>DN302+DO302</f>
        <v>28560.129999999997</v>
      </c>
      <c r="DN302" s="52">
        <f>AA302+BC302+CE302+DG302</f>
        <v>26677.469999999998</v>
      </c>
      <c r="DO302" s="52">
        <f>AB302+BD302+CF302+DH302</f>
        <v>1882.6599999999999</v>
      </c>
      <c r="DP302" s="25">
        <f>DQ302+DR302</f>
        <v>0</v>
      </c>
      <c r="DQ302" s="52">
        <f>AD302+BF302+CH302+DJ302</f>
        <v>0</v>
      </c>
      <c r="DR302" s="52">
        <f>AE302+BG302+CI302+DK302</f>
        <v>0</v>
      </c>
    </row>
    <row r="303" spans="1:122" s="27" customFormat="1" ht="15" customHeight="1" x14ac:dyDescent="0.25">
      <c r="A303" s="35"/>
      <c r="B303" s="62"/>
      <c r="C303" s="36" t="s">
        <v>380</v>
      </c>
      <c r="D303" s="25">
        <f>+E303+H303</f>
        <v>0</v>
      </c>
      <c r="E303" s="25">
        <f>F303+G303</f>
        <v>0</v>
      </c>
      <c r="F303" s="52">
        <v>0</v>
      </c>
      <c r="G303" s="52">
        <v>0</v>
      </c>
      <c r="H303" s="25">
        <f>I303+J303</f>
        <v>0</v>
      </c>
      <c r="I303" s="52">
        <v>0</v>
      </c>
      <c r="J303" s="52">
        <v>0</v>
      </c>
      <c r="K303" s="25">
        <f>+L303+O303</f>
        <v>0</v>
      </c>
      <c r="L303" s="25">
        <f>M303+N303</f>
        <v>0</v>
      </c>
      <c r="M303" s="52">
        <v>0</v>
      </c>
      <c r="N303" s="52">
        <v>0</v>
      </c>
      <c r="O303" s="25">
        <f>P303+Q303</f>
        <v>0</v>
      </c>
      <c r="P303" s="52">
        <v>0</v>
      </c>
      <c r="Q303" s="52">
        <v>0</v>
      </c>
      <c r="R303" s="25">
        <f>+S303+V303</f>
        <v>0</v>
      </c>
      <c r="S303" s="25">
        <f>T303+U303</f>
        <v>0</v>
      </c>
      <c r="T303" s="52">
        <v>0</v>
      </c>
      <c r="U303" s="52">
        <v>0</v>
      </c>
      <c r="V303" s="25">
        <f>W303+X303</f>
        <v>0</v>
      </c>
      <c r="W303" s="52">
        <v>0</v>
      </c>
      <c r="X303" s="52">
        <v>0</v>
      </c>
      <c r="Y303" s="25">
        <f>+Z303+AC303</f>
        <v>0</v>
      </c>
      <c r="Z303" s="25">
        <f>AA303+AB303</f>
        <v>0</v>
      </c>
      <c r="AA303" s="52">
        <f t="shared" ref="AA303:AB303" si="4446">+F303+M303+T303</f>
        <v>0</v>
      </c>
      <c r="AB303" s="52">
        <f t="shared" si="4446"/>
        <v>0</v>
      </c>
      <c r="AC303" s="25">
        <f>AD303+AE303</f>
        <v>0</v>
      </c>
      <c r="AD303" s="52">
        <f t="shared" ref="AD303:AE303" si="4447">+I303+P303+W303</f>
        <v>0</v>
      </c>
      <c r="AE303" s="52">
        <f t="shared" si="4447"/>
        <v>0</v>
      </c>
      <c r="AF303" s="25">
        <f>+AG303+AJ303</f>
        <v>0</v>
      </c>
      <c r="AG303" s="25">
        <f>AH303+AI303</f>
        <v>0</v>
      </c>
      <c r="AH303" s="52">
        <v>0</v>
      </c>
      <c r="AI303" s="52">
        <v>0</v>
      </c>
      <c r="AJ303" s="25">
        <f>AK303+AL303</f>
        <v>0</v>
      </c>
      <c r="AK303" s="52">
        <v>0</v>
      </c>
      <c r="AL303" s="52">
        <v>0</v>
      </c>
      <c r="AM303" s="25">
        <f>+AN303+AQ303</f>
        <v>0</v>
      </c>
      <c r="AN303" s="25">
        <f>AO303+AP303</f>
        <v>0</v>
      </c>
      <c r="AO303" s="52">
        <v>0</v>
      </c>
      <c r="AP303" s="52">
        <v>0</v>
      </c>
      <c r="AQ303" s="25">
        <f>AR303+AS303</f>
        <v>0</v>
      </c>
      <c r="AR303" s="52">
        <v>0</v>
      </c>
      <c r="AS303" s="52">
        <v>0</v>
      </c>
      <c r="AT303" s="25">
        <f>+AU303+AX303</f>
        <v>0</v>
      </c>
      <c r="AU303" s="25">
        <f>AV303+AW303</f>
        <v>0</v>
      </c>
      <c r="AV303" s="52">
        <v>0</v>
      </c>
      <c r="AW303" s="52">
        <v>0</v>
      </c>
      <c r="AX303" s="25">
        <f>AY303+AZ303</f>
        <v>0</v>
      </c>
      <c r="AY303" s="52">
        <v>0</v>
      </c>
      <c r="AZ303" s="52">
        <v>0</v>
      </c>
      <c r="BA303" s="25">
        <f>+BB303+BE303</f>
        <v>0</v>
      </c>
      <c r="BB303" s="25">
        <f>BC303+BD303</f>
        <v>0</v>
      </c>
      <c r="BC303" s="52">
        <f t="shared" ref="BC303:BD303" si="4448">+AH303+AO303+AV303</f>
        <v>0</v>
      </c>
      <c r="BD303" s="52">
        <f t="shared" si="4448"/>
        <v>0</v>
      </c>
      <c r="BE303" s="25">
        <f>BF303+BG303</f>
        <v>0</v>
      </c>
      <c r="BF303" s="52">
        <f t="shared" ref="BF303:BG303" si="4449">+AK303+AR303+AY303</f>
        <v>0</v>
      </c>
      <c r="BG303" s="52">
        <f t="shared" si="4449"/>
        <v>0</v>
      </c>
      <c r="BH303" s="25">
        <f>+BI303+BL303</f>
        <v>0</v>
      </c>
      <c r="BI303" s="25">
        <f>BJ303+BK303</f>
        <v>0</v>
      </c>
      <c r="BJ303" s="52">
        <v>0</v>
      </c>
      <c r="BK303" s="52">
        <v>0</v>
      </c>
      <c r="BL303" s="25">
        <f>BM303+BN303</f>
        <v>0</v>
      </c>
      <c r="BM303" s="52">
        <v>0</v>
      </c>
      <c r="BN303" s="52">
        <v>0</v>
      </c>
      <c r="BO303" s="25">
        <f>+BP303+BS303</f>
        <v>0</v>
      </c>
      <c r="BP303" s="25">
        <f>BQ303+BR303</f>
        <v>0</v>
      </c>
      <c r="BQ303" s="52">
        <v>0</v>
      </c>
      <c r="BR303" s="52">
        <v>0</v>
      </c>
      <c r="BS303" s="25">
        <f>BT303+BU303</f>
        <v>0</v>
      </c>
      <c r="BT303" s="52">
        <v>0</v>
      </c>
      <c r="BU303" s="52">
        <v>0</v>
      </c>
      <c r="BV303" s="25">
        <f>+BW303+BZ303</f>
        <v>0</v>
      </c>
      <c r="BW303" s="25">
        <f>BX303+BY303</f>
        <v>0</v>
      </c>
      <c r="BX303" s="52">
        <v>0</v>
      </c>
      <c r="BY303" s="52">
        <v>0</v>
      </c>
      <c r="BZ303" s="25">
        <f>CA303+CB303</f>
        <v>0</v>
      </c>
      <c r="CA303" s="52">
        <v>0</v>
      </c>
      <c r="CB303" s="52">
        <v>0</v>
      </c>
      <c r="CC303" s="25">
        <f>+CD303+CG303</f>
        <v>0</v>
      </c>
      <c r="CD303" s="25">
        <f>CE303+CF303</f>
        <v>0</v>
      </c>
      <c r="CE303" s="52">
        <f t="shared" ref="CE303:CF303" si="4450">+BJ303+BQ303+BX303</f>
        <v>0</v>
      </c>
      <c r="CF303" s="52">
        <f t="shared" si="4450"/>
        <v>0</v>
      </c>
      <c r="CG303" s="25">
        <f>CH303+CI303</f>
        <v>0</v>
      </c>
      <c r="CH303" s="52">
        <f t="shared" ref="CH303:CI303" si="4451">+BM303+BT303+CA303</f>
        <v>0</v>
      </c>
      <c r="CI303" s="52">
        <f t="shared" si="4451"/>
        <v>0</v>
      </c>
      <c r="CJ303" s="25">
        <f>+CK303+CN303</f>
        <v>0</v>
      </c>
      <c r="CK303" s="25">
        <f>CL303+CM303</f>
        <v>0</v>
      </c>
      <c r="CL303" s="52">
        <v>0</v>
      </c>
      <c r="CM303" s="52">
        <v>0</v>
      </c>
      <c r="CN303" s="25">
        <f>CO303+CP303</f>
        <v>0</v>
      </c>
      <c r="CO303" s="52">
        <v>0</v>
      </c>
      <c r="CP303" s="52">
        <v>0</v>
      </c>
      <c r="CQ303" s="25">
        <f>+CR303+CU303</f>
        <v>0</v>
      </c>
      <c r="CR303" s="25">
        <f>CS303+CT303</f>
        <v>0</v>
      </c>
      <c r="CS303" s="52">
        <v>0</v>
      </c>
      <c r="CT303" s="52">
        <v>0</v>
      </c>
      <c r="CU303" s="25">
        <f>CV303+CW303</f>
        <v>0</v>
      </c>
      <c r="CV303" s="52">
        <v>0</v>
      </c>
      <c r="CW303" s="52">
        <v>0</v>
      </c>
      <c r="CX303" s="25">
        <f>+CY303+DB303</f>
        <v>0</v>
      </c>
      <c r="CY303" s="25">
        <f>CZ303+DA303</f>
        <v>0</v>
      </c>
      <c r="CZ303" s="52">
        <v>0</v>
      </c>
      <c r="DA303" s="52">
        <v>0</v>
      </c>
      <c r="DB303" s="25">
        <f>DC303+DD303</f>
        <v>0</v>
      </c>
      <c r="DC303" s="52">
        <v>0</v>
      </c>
      <c r="DD303" s="52">
        <v>0</v>
      </c>
      <c r="DE303" s="25">
        <f>+DF303+DI303</f>
        <v>0</v>
      </c>
      <c r="DF303" s="25">
        <f>DG303+DH303</f>
        <v>0</v>
      </c>
      <c r="DG303" s="52">
        <f t="shared" ref="DG303:DH303" si="4452">+CL303+CS303+CZ303</f>
        <v>0</v>
      </c>
      <c r="DH303" s="52">
        <f t="shared" si="4452"/>
        <v>0</v>
      </c>
      <c r="DI303" s="25">
        <f>DJ303+DK303</f>
        <v>0</v>
      </c>
      <c r="DJ303" s="52">
        <f t="shared" ref="DJ303:DK303" si="4453">+CO303+CV303+DC303</f>
        <v>0</v>
      </c>
      <c r="DK303" s="52">
        <f t="shared" si="4453"/>
        <v>0</v>
      </c>
      <c r="DL303" s="25">
        <f>+DM303+DP303</f>
        <v>0</v>
      </c>
      <c r="DM303" s="25">
        <f>DN303+DO303</f>
        <v>0</v>
      </c>
      <c r="DN303" s="52">
        <f t="shared" ref="DN303:DO303" si="4454">AA303+BC303+CE303+DG303</f>
        <v>0</v>
      </c>
      <c r="DO303" s="52">
        <f t="shared" si="4454"/>
        <v>0</v>
      </c>
      <c r="DP303" s="25">
        <f>DQ303+DR303</f>
        <v>0</v>
      </c>
      <c r="DQ303" s="52">
        <f t="shared" ref="DQ303:DR303" si="4455">AD303+BF303+CH303+DJ303</f>
        <v>0</v>
      </c>
      <c r="DR303" s="52">
        <f t="shared" si="4455"/>
        <v>0</v>
      </c>
    </row>
    <row r="304" spans="1:122" s="27" customFormat="1" ht="15" customHeight="1" x14ac:dyDescent="0.25">
      <c r="A304" s="35"/>
      <c r="B304" s="62"/>
      <c r="C304" s="34" t="s">
        <v>213</v>
      </c>
      <c r="D304" s="25">
        <f t="shared" ref="D304" si="4456">+E304+H304</f>
        <v>2336.0100000000002</v>
      </c>
      <c r="E304" s="25">
        <f t="shared" ref="E304" si="4457">F304+G304</f>
        <v>2336.0100000000002</v>
      </c>
      <c r="F304" s="25">
        <f>SUM(F305:F306)</f>
        <v>1319.0900000000001</v>
      </c>
      <c r="G304" s="25">
        <f>SUM(G305:G306)</f>
        <v>1016.9200000000002</v>
      </c>
      <c r="H304" s="25">
        <f t="shared" ref="H304" si="4458">I304+J304</f>
        <v>0</v>
      </c>
      <c r="I304" s="25">
        <f>SUM(I305:I306)</f>
        <v>0</v>
      </c>
      <c r="J304" s="25">
        <f>SUM(J305:J306)</f>
        <v>0</v>
      </c>
      <c r="K304" s="25">
        <f t="shared" ref="K304:K307" si="4459">+L304+O304</f>
        <v>1841.5800000000002</v>
      </c>
      <c r="L304" s="25">
        <f t="shared" ref="L304:L307" si="4460">M304+N304</f>
        <v>1841.5800000000002</v>
      </c>
      <c r="M304" s="25">
        <f>SUM(M305:M306)</f>
        <v>1274.3600000000001</v>
      </c>
      <c r="N304" s="25">
        <f>SUM(N305:N306)</f>
        <v>567.22</v>
      </c>
      <c r="O304" s="25">
        <f t="shared" ref="O304:O307" si="4461">P304+Q304</f>
        <v>0</v>
      </c>
      <c r="P304" s="25">
        <f>SUM(P305:P306)</f>
        <v>0</v>
      </c>
      <c r="Q304" s="25">
        <f>SUM(Q305:Q306)</f>
        <v>0</v>
      </c>
      <c r="R304" s="25">
        <f t="shared" ref="R304:R307" si="4462">+S304+V304</f>
        <v>1506.8000000000009</v>
      </c>
      <c r="S304" s="25">
        <f t="shared" ref="S304:S307" si="4463">T304+U304</f>
        <v>1506.8000000000009</v>
      </c>
      <c r="T304" s="25">
        <f>SUM(T305:T306)</f>
        <v>1101.3800000000003</v>
      </c>
      <c r="U304" s="25">
        <f>SUM(U305:U306)</f>
        <v>405.42000000000053</v>
      </c>
      <c r="V304" s="25">
        <f t="shared" ref="V304:V307" si="4464">W304+X304</f>
        <v>0</v>
      </c>
      <c r="W304" s="25">
        <f>SUM(W305:W306)</f>
        <v>0</v>
      </c>
      <c r="X304" s="25">
        <f>SUM(X305:X306)</f>
        <v>0</v>
      </c>
      <c r="Y304" s="25">
        <f t="shared" ref="Y304" si="4465">+Z304+AC304</f>
        <v>5684.3900000000012</v>
      </c>
      <c r="Z304" s="25">
        <f t="shared" ref="Z304" si="4466">AA304+AB304</f>
        <v>5684.3900000000012</v>
      </c>
      <c r="AA304" s="25">
        <f>SUM(AA305:AA306)</f>
        <v>3694.8300000000008</v>
      </c>
      <c r="AB304" s="25">
        <f>SUM(AB305:AB306)</f>
        <v>1989.5600000000006</v>
      </c>
      <c r="AC304" s="25">
        <f t="shared" ref="AC304" si="4467">AD304+AE304</f>
        <v>0</v>
      </c>
      <c r="AD304" s="25">
        <f>SUM(AD305:AD306)</f>
        <v>0</v>
      </c>
      <c r="AE304" s="25">
        <f>SUM(AE305:AE306)</f>
        <v>0</v>
      </c>
      <c r="AF304" s="25">
        <f t="shared" ref="AF304:AF307" si="4468">+AG304+AJ304</f>
        <v>0</v>
      </c>
      <c r="AG304" s="25">
        <f t="shared" ref="AG304" si="4469">AH304+AI304</f>
        <v>0</v>
      </c>
      <c r="AH304" s="25">
        <f>SUM(AH305:AH306)</f>
        <v>0</v>
      </c>
      <c r="AI304" s="25">
        <f>SUM(AI305:AI306)</f>
        <v>0</v>
      </c>
      <c r="AJ304" s="25">
        <f t="shared" ref="AJ304" si="4470">AK304+AL304</f>
        <v>0</v>
      </c>
      <c r="AK304" s="25">
        <f>SUM(AK305:AK306)</f>
        <v>0</v>
      </c>
      <c r="AL304" s="25">
        <f>SUM(AL305:AL306)</f>
        <v>0</v>
      </c>
      <c r="AM304" s="25">
        <f t="shared" ref="AM304" si="4471">+AN304+AQ304</f>
        <v>0</v>
      </c>
      <c r="AN304" s="25">
        <f t="shared" ref="AN304" si="4472">AO304+AP304</f>
        <v>0</v>
      </c>
      <c r="AO304" s="25">
        <f>SUM(AO305:AO306)</f>
        <v>0</v>
      </c>
      <c r="AP304" s="25">
        <f>SUM(AP305:AP306)</f>
        <v>0</v>
      </c>
      <c r="AQ304" s="25">
        <f t="shared" ref="AQ304" si="4473">AR304+AS304</f>
        <v>0</v>
      </c>
      <c r="AR304" s="25">
        <f>SUM(AR305:AR306)</f>
        <v>0</v>
      </c>
      <c r="AS304" s="25">
        <f>SUM(AS305:AS306)</f>
        <v>0</v>
      </c>
      <c r="AT304" s="25">
        <f t="shared" ref="AT304" si="4474">+AU304+AX304</f>
        <v>0</v>
      </c>
      <c r="AU304" s="25">
        <f t="shared" ref="AU304" si="4475">AV304+AW304</f>
        <v>0</v>
      </c>
      <c r="AV304" s="25">
        <f>SUM(AV305:AV306)</f>
        <v>0</v>
      </c>
      <c r="AW304" s="25">
        <f>SUM(AW305:AW306)</f>
        <v>0</v>
      </c>
      <c r="AX304" s="25">
        <f t="shared" ref="AX304" si="4476">AY304+AZ304</f>
        <v>0</v>
      </c>
      <c r="AY304" s="25">
        <f>SUM(AY305:AY306)</f>
        <v>0</v>
      </c>
      <c r="AZ304" s="25">
        <f>SUM(AZ305:AZ306)</f>
        <v>0</v>
      </c>
      <c r="BA304" s="25">
        <f t="shared" ref="BA304:BA307" si="4477">+BB304+BE304</f>
        <v>0</v>
      </c>
      <c r="BB304" s="25">
        <f t="shared" ref="BB304:BB307" si="4478">BC304+BD304</f>
        <v>0</v>
      </c>
      <c r="BC304" s="25">
        <f>SUM(BC305:BC306)</f>
        <v>0</v>
      </c>
      <c r="BD304" s="25">
        <f>SUM(BD305:BD306)</f>
        <v>0</v>
      </c>
      <c r="BE304" s="25">
        <f t="shared" ref="BE304:BE307" si="4479">BF304+BG304</f>
        <v>0</v>
      </c>
      <c r="BF304" s="25">
        <f>SUM(BF305:BF306)</f>
        <v>0</v>
      </c>
      <c r="BG304" s="25">
        <f>SUM(BG305:BG306)</f>
        <v>0</v>
      </c>
      <c r="BH304" s="25">
        <f t="shared" ref="BH304:BH307" si="4480">+BI304+BL304</f>
        <v>0</v>
      </c>
      <c r="BI304" s="25">
        <f t="shared" ref="BI304" si="4481">BJ304+BK304</f>
        <v>0</v>
      </c>
      <c r="BJ304" s="25">
        <f>SUM(BJ305:BJ306)</f>
        <v>0</v>
      </c>
      <c r="BK304" s="25">
        <f>SUM(BK305:BK306)</f>
        <v>0</v>
      </c>
      <c r="BL304" s="25">
        <f t="shared" ref="BL304" si="4482">BM304+BN304</f>
        <v>0</v>
      </c>
      <c r="BM304" s="25">
        <f>SUM(BM305:BM306)</f>
        <v>0</v>
      </c>
      <c r="BN304" s="25">
        <f>SUM(BN305:BN306)</f>
        <v>0</v>
      </c>
      <c r="BO304" s="25">
        <f t="shared" ref="BO304" si="4483">+BP304+BS304</f>
        <v>0</v>
      </c>
      <c r="BP304" s="25">
        <f t="shared" ref="BP304" si="4484">BQ304+BR304</f>
        <v>0</v>
      </c>
      <c r="BQ304" s="25">
        <f>SUM(BQ305:BQ306)</f>
        <v>0</v>
      </c>
      <c r="BR304" s="25">
        <f>SUM(BR305:BR306)</f>
        <v>0</v>
      </c>
      <c r="BS304" s="25">
        <f t="shared" ref="BS304" si="4485">BT304+BU304</f>
        <v>0</v>
      </c>
      <c r="BT304" s="25">
        <f>SUM(BT305:BT306)</f>
        <v>0</v>
      </c>
      <c r="BU304" s="25">
        <f>SUM(BU305:BU306)</f>
        <v>0</v>
      </c>
      <c r="BV304" s="25">
        <f t="shared" ref="BV304" si="4486">+BW304+BZ304</f>
        <v>0</v>
      </c>
      <c r="BW304" s="25">
        <f t="shared" ref="BW304" si="4487">BX304+BY304</f>
        <v>0</v>
      </c>
      <c r="BX304" s="25">
        <f>SUM(BX305:BX306)</f>
        <v>0</v>
      </c>
      <c r="BY304" s="25">
        <f>SUM(BY305:BY306)</f>
        <v>0</v>
      </c>
      <c r="BZ304" s="25">
        <f t="shared" ref="BZ304" si="4488">CA304+CB304</f>
        <v>0</v>
      </c>
      <c r="CA304" s="25">
        <f>SUM(CA305:CA306)</f>
        <v>0</v>
      </c>
      <c r="CB304" s="25">
        <f>SUM(CB305:CB306)</f>
        <v>0</v>
      </c>
      <c r="CC304" s="25">
        <f t="shared" ref="CC304:CC307" si="4489">+CD304+CG304</f>
        <v>0</v>
      </c>
      <c r="CD304" s="25">
        <f t="shared" ref="CD304:CD307" si="4490">CE304+CF304</f>
        <v>0</v>
      </c>
      <c r="CE304" s="25">
        <f>SUM(CE305:CE306)</f>
        <v>0</v>
      </c>
      <c r="CF304" s="25">
        <f>SUM(CF305:CF306)</f>
        <v>0</v>
      </c>
      <c r="CG304" s="25">
        <f t="shared" ref="CG304:CG307" si="4491">CH304+CI304</f>
        <v>0</v>
      </c>
      <c r="CH304" s="25">
        <f>SUM(CH305:CH306)</f>
        <v>0</v>
      </c>
      <c r="CI304" s="25">
        <f>SUM(CI305:CI306)</f>
        <v>0</v>
      </c>
      <c r="CJ304" s="25">
        <f t="shared" ref="CJ304:CJ307" si="4492">+CK304+CN304</f>
        <v>0</v>
      </c>
      <c r="CK304" s="25">
        <f t="shared" ref="CK304" si="4493">CL304+CM304</f>
        <v>0</v>
      </c>
      <c r="CL304" s="25">
        <f>SUM(CL305:CL306)</f>
        <v>0</v>
      </c>
      <c r="CM304" s="25">
        <f>SUM(CM305:CM306)</f>
        <v>0</v>
      </c>
      <c r="CN304" s="25">
        <f t="shared" ref="CN304" si="4494">CO304+CP304</f>
        <v>0</v>
      </c>
      <c r="CO304" s="25">
        <f>SUM(CO305:CO306)</f>
        <v>0</v>
      </c>
      <c r="CP304" s="25">
        <f>SUM(CP305:CP306)</f>
        <v>0</v>
      </c>
      <c r="CQ304" s="25">
        <f t="shared" ref="CQ304" si="4495">+CR304+CU304</f>
        <v>0</v>
      </c>
      <c r="CR304" s="25">
        <f t="shared" ref="CR304" si="4496">CS304+CT304</f>
        <v>0</v>
      </c>
      <c r="CS304" s="25">
        <f>SUM(CS305:CS306)</f>
        <v>0</v>
      </c>
      <c r="CT304" s="25">
        <f>SUM(CT305:CT306)</f>
        <v>0</v>
      </c>
      <c r="CU304" s="25">
        <f t="shared" ref="CU304" si="4497">CV304+CW304</f>
        <v>0</v>
      </c>
      <c r="CV304" s="25">
        <f>SUM(CV305:CV306)</f>
        <v>0</v>
      </c>
      <c r="CW304" s="25">
        <f>SUM(CW305:CW306)</f>
        <v>0</v>
      </c>
      <c r="CX304" s="25">
        <f t="shared" ref="CX304" si="4498">+CY304+DB304</f>
        <v>0</v>
      </c>
      <c r="CY304" s="25">
        <f t="shared" ref="CY304" si="4499">CZ304+DA304</f>
        <v>0</v>
      </c>
      <c r="CZ304" s="25">
        <f>SUM(CZ305:CZ306)</f>
        <v>0</v>
      </c>
      <c r="DA304" s="25">
        <f>SUM(DA305:DA306)</f>
        <v>0</v>
      </c>
      <c r="DB304" s="25">
        <f t="shared" ref="DB304" si="4500">DC304+DD304</f>
        <v>0</v>
      </c>
      <c r="DC304" s="25">
        <f>SUM(DC305:DC306)</f>
        <v>0</v>
      </c>
      <c r="DD304" s="25">
        <f>SUM(DD305:DD306)</f>
        <v>0</v>
      </c>
      <c r="DE304" s="25">
        <f t="shared" ref="DE304:DE307" si="4501">+DF304+DI304</f>
        <v>0</v>
      </c>
      <c r="DF304" s="25">
        <f t="shared" ref="DF304:DF307" si="4502">DG304+DH304</f>
        <v>0</v>
      </c>
      <c r="DG304" s="25">
        <f>SUM(DG305:DG306)</f>
        <v>0</v>
      </c>
      <c r="DH304" s="25">
        <f>SUM(DH305:DH306)</f>
        <v>0</v>
      </c>
      <c r="DI304" s="25">
        <f t="shared" ref="DI304:DI307" si="4503">DJ304+DK304</f>
        <v>0</v>
      </c>
      <c r="DJ304" s="25">
        <f>SUM(DJ305:DJ306)</f>
        <v>0</v>
      </c>
      <c r="DK304" s="25">
        <f>SUM(DK305:DK306)</f>
        <v>0</v>
      </c>
      <c r="DL304" s="25">
        <f t="shared" ref="DL304" si="4504">+DM304+DP304</f>
        <v>5684.3900000000012</v>
      </c>
      <c r="DM304" s="25">
        <f t="shared" ref="DM304" si="4505">DN304+DO304</f>
        <v>5684.3900000000012</v>
      </c>
      <c r="DN304" s="25">
        <f>SUM(DN305:DN306)</f>
        <v>3694.8300000000008</v>
      </c>
      <c r="DO304" s="25">
        <f>SUM(DO305:DO306)</f>
        <v>1989.5600000000006</v>
      </c>
      <c r="DP304" s="25">
        <f t="shared" ref="DP304" si="4506">DQ304+DR304</f>
        <v>0</v>
      </c>
      <c r="DQ304" s="25">
        <f>SUM(DQ305:DQ306)</f>
        <v>0</v>
      </c>
      <c r="DR304" s="25">
        <f>SUM(DR305:DR306)</f>
        <v>0</v>
      </c>
    </row>
    <row r="305" spans="1:122" s="27" customFormat="1" ht="15" customHeight="1" x14ac:dyDescent="0.25">
      <c r="A305" s="35"/>
      <c r="B305" s="62"/>
      <c r="C305" s="36" t="s">
        <v>350</v>
      </c>
      <c r="D305" s="25">
        <f>+E305+H305</f>
        <v>367.15</v>
      </c>
      <c r="E305" s="25">
        <f>F305+G305</f>
        <v>367.15</v>
      </c>
      <c r="F305" s="52">
        <v>345.01</v>
      </c>
      <c r="G305" s="52">
        <v>22.14</v>
      </c>
      <c r="H305" s="25">
        <f>I305+J305</f>
        <v>0</v>
      </c>
      <c r="I305" s="52">
        <v>0</v>
      </c>
      <c r="J305" s="52">
        <v>0</v>
      </c>
      <c r="K305" s="25">
        <f>+L305+O305</f>
        <v>395.29</v>
      </c>
      <c r="L305" s="25">
        <f>M305+N305</f>
        <v>395.29</v>
      </c>
      <c r="M305" s="52">
        <v>315.72000000000003</v>
      </c>
      <c r="N305" s="52">
        <v>79.569999999999993</v>
      </c>
      <c r="O305" s="25">
        <f>P305+Q305</f>
        <v>0</v>
      </c>
      <c r="P305" s="52">
        <v>0</v>
      </c>
      <c r="Q305" s="52">
        <v>0</v>
      </c>
      <c r="R305" s="25">
        <f>+S305+V305</f>
        <v>377.68</v>
      </c>
      <c r="S305" s="25">
        <f>T305+U305</f>
        <v>377.68</v>
      </c>
      <c r="T305" s="52">
        <v>362.27</v>
      </c>
      <c r="U305" s="52">
        <v>15.41</v>
      </c>
      <c r="V305" s="25">
        <f>W305+X305</f>
        <v>0</v>
      </c>
      <c r="W305" s="52">
        <v>0</v>
      </c>
      <c r="X305" s="52">
        <v>0</v>
      </c>
      <c r="Y305" s="25">
        <f>+Z305+AC305</f>
        <v>1140.1199999999999</v>
      </c>
      <c r="Z305" s="25">
        <f>AA305+AB305</f>
        <v>1140.1199999999999</v>
      </c>
      <c r="AA305" s="52">
        <f>+F305+M305+T305</f>
        <v>1023</v>
      </c>
      <c r="AB305" s="52">
        <f>+G305+N305+U305</f>
        <v>117.11999999999999</v>
      </c>
      <c r="AC305" s="25">
        <f>AD305+AE305</f>
        <v>0</v>
      </c>
      <c r="AD305" s="52">
        <f>+I305+P305+W305</f>
        <v>0</v>
      </c>
      <c r="AE305" s="52">
        <f>+J305+Q305+X305</f>
        <v>0</v>
      </c>
      <c r="AF305" s="25">
        <f>+AG305+AJ305</f>
        <v>0</v>
      </c>
      <c r="AG305" s="25">
        <f>AH305+AI305</f>
        <v>0</v>
      </c>
      <c r="AH305" s="52">
        <v>0</v>
      </c>
      <c r="AI305" s="52">
        <v>0</v>
      </c>
      <c r="AJ305" s="25">
        <f>AK305+AL305</f>
        <v>0</v>
      </c>
      <c r="AK305" s="52">
        <v>0</v>
      </c>
      <c r="AL305" s="52">
        <v>0</v>
      </c>
      <c r="AM305" s="25">
        <f>+AN305+AQ305</f>
        <v>0</v>
      </c>
      <c r="AN305" s="25">
        <f>AO305+AP305</f>
        <v>0</v>
      </c>
      <c r="AO305" s="52">
        <v>0</v>
      </c>
      <c r="AP305" s="52">
        <v>0</v>
      </c>
      <c r="AQ305" s="25">
        <f>AR305+AS305</f>
        <v>0</v>
      </c>
      <c r="AR305" s="52">
        <v>0</v>
      </c>
      <c r="AS305" s="52">
        <v>0</v>
      </c>
      <c r="AT305" s="25">
        <f>+AU305+AX305</f>
        <v>0</v>
      </c>
      <c r="AU305" s="25">
        <f>AV305+AW305</f>
        <v>0</v>
      </c>
      <c r="AV305" s="52">
        <v>0</v>
      </c>
      <c r="AW305" s="52">
        <v>0</v>
      </c>
      <c r="AX305" s="25">
        <f>AY305+AZ305</f>
        <v>0</v>
      </c>
      <c r="AY305" s="52">
        <v>0</v>
      </c>
      <c r="AZ305" s="52">
        <v>0</v>
      </c>
      <c r="BA305" s="25">
        <f>+BB305+BE305</f>
        <v>0</v>
      </c>
      <c r="BB305" s="25">
        <f>BC305+BD305</f>
        <v>0</v>
      </c>
      <c r="BC305" s="52">
        <f>+AH305+AO305+AV305</f>
        <v>0</v>
      </c>
      <c r="BD305" s="52">
        <f>+AI305+AP305+AW305</f>
        <v>0</v>
      </c>
      <c r="BE305" s="25">
        <f>BF305+BG305</f>
        <v>0</v>
      </c>
      <c r="BF305" s="52">
        <f>+AK305+AR305+AY305</f>
        <v>0</v>
      </c>
      <c r="BG305" s="52">
        <f>+AL305+AS305+AZ305</f>
        <v>0</v>
      </c>
      <c r="BH305" s="25">
        <f>+BI305+BL305</f>
        <v>0</v>
      </c>
      <c r="BI305" s="25">
        <f>BJ305+BK305</f>
        <v>0</v>
      </c>
      <c r="BJ305" s="52">
        <v>0</v>
      </c>
      <c r="BK305" s="52">
        <v>0</v>
      </c>
      <c r="BL305" s="25">
        <f>BM305+BN305</f>
        <v>0</v>
      </c>
      <c r="BM305" s="52">
        <v>0</v>
      </c>
      <c r="BN305" s="52">
        <v>0</v>
      </c>
      <c r="BO305" s="25">
        <f>+BP305+BS305</f>
        <v>0</v>
      </c>
      <c r="BP305" s="25">
        <f>BQ305+BR305</f>
        <v>0</v>
      </c>
      <c r="BQ305" s="52">
        <v>0</v>
      </c>
      <c r="BR305" s="52">
        <v>0</v>
      </c>
      <c r="BS305" s="25">
        <f>BT305+BU305</f>
        <v>0</v>
      </c>
      <c r="BT305" s="52">
        <v>0</v>
      </c>
      <c r="BU305" s="52">
        <v>0</v>
      </c>
      <c r="BV305" s="25">
        <f>+BW305+BZ305</f>
        <v>0</v>
      </c>
      <c r="BW305" s="25">
        <f>BX305+BY305</f>
        <v>0</v>
      </c>
      <c r="BX305" s="52">
        <v>0</v>
      </c>
      <c r="BY305" s="52">
        <v>0</v>
      </c>
      <c r="BZ305" s="25">
        <f>CA305+CB305</f>
        <v>0</v>
      </c>
      <c r="CA305" s="52">
        <v>0</v>
      </c>
      <c r="CB305" s="52">
        <v>0</v>
      </c>
      <c r="CC305" s="25">
        <f>+CD305+CG305</f>
        <v>0</v>
      </c>
      <c r="CD305" s="25">
        <f>CE305+CF305</f>
        <v>0</v>
      </c>
      <c r="CE305" s="52">
        <f>+BJ305+BQ305+BX305</f>
        <v>0</v>
      </c>
      <c r="CF305" s="52">
        <f>+BK305+BR305+BY305</f>
        <v>0</v>
      </c>
      <c r="CG305" s="25">
        <f>CH305+CI305</f>
        <v>0</v>
      </c>
      <c r="CH305" s="52">
        <f>+BM305+BT305+CA305</f>
        <v>0</v>
      </c>
      <c r="CI305" s="52">
        <f>+BN305+BU305+CB305</f>
        <v>0</v>
      </c>
      <c r="CJ305" s="25">
        <f>+CK305+CN305</f>
        <v>0</v>
      </c>
      <c r="CK305" s="25">
        <f>CL305+CM305</f>
        <v>0</v>
      </c>
      <c r="CL305" s="52">
        <v>0</v>
      </c>
      <c r="CM305" s="52">
        <v>0</v>
      </c>
      <c r="CN305" s="25">
        <f>CO305+CP305</f>
        <v>0</v>
      </c>
      <c r="CO305" s="52">
        <v>0</v>
      </c>
      <c r="CP305" s="52">
        <v>0</v>
      </c>
      <c r="CQ305" s="25">
        <f>+CR305+CU305</f>
        <v>0</v>
      </c>
      <c r="CR305" s="25">
        <f>CS305+CT305</f>
        <v>0</v>
      </c>
      <c r="CS305" s="52">
        <v>0</v>
      </c>
      <c r="CT305" s="52">
        <v>0</v>
      </c>
      <c r="CU305" s="25">
        <f>CV305+CW305</f>
        <v>0</v>
      </c>
      <c r="CV305" s="52">
        <v>0</v>
      </c>
      <c r="CW305" s="52">
        <v>0</v>
      </c>
      <c r="CX305" s="25">
        <f>+CY305+DB305</f>
        <v>0</v>
      </c>
      <c r="CY305" s="25">
        <f>CZ305+DA305</f>
        <v>0</v>
      </c>
      <c r="CZ305" s="52">
        <v>0</v>
      </c>
      <c r="DA305" s="52">
        <v>0</v>
      </c>
      <c r="DB305" s="25">
        <f>DC305+DD305</f>
        <v>0</v>
      </c>
      <c r="DC305" s="52">
        <v>0</v>
      </c>
      <c r="DD305" s="52">
        <v>0</v>
      </c>
      <c r="DE305" s="25">
        <f>+DF305+DI305</f>
        <v>0</v>
      </c>
      <c r="DF305" s="25">
        <f>DG305+DH305</f>
        <v>0</v>
      </c>
      <c r="DG305" s="52">
        <f>+CL305+CS305+CZ305</f>
        <v>0</v>
      </c>
      <c r="DH305" s="52">
        <f>+CM305+CT305+DA305</f>
        <v>0</v>
      </c>
      <c r="DI305" s="25">
        <f>DJ305+DK305</f>
        <v>0</v>
      </c>
      <c r="DJ305" s="52">
        <f>+CO305+CV305+DC305</f>
        <v>0</v>
      </c>
      <c r="DK305" s="52">
        <f>+CP305+CW305+DD305</f>
        <v>0</v>
      </c>
      <c r="DL305" s="25">
        <f>+DM305+DP305</f>
        <v>1140.1199999999999</v>
      </c>
      <c r="DM305" s="25">
        <f>DN305+DO305</f>
        <v>1140.1199999999999</v>
      </c>
      <c r="DN305" s="52">
        <f>AA305+BC305+CE305+DG305</f>
        <v>1023</v>
      </c>
      <c r="DO305" s="52">
        <f>AB305+BD305+CF305+DH305</f>
        <v>117.11999999999999</v>
      </c>
      <c r="DP305" s="25">
        <f>DQ305+DR305</f>
        <v>0</v>
      </c>
      <c r="DQ305" s="52">
        <f>AD305+BF305+CH305+DJ305</f>
        <v>0</v>
      </c>
      <c r="DR305" s="52">
        <f>AE305+BG305+CI305+DK305</f>
        <v>0</v>
      </c>
    </row>
    <row r="306" spans="1:122" s="27" customFormat="1" ht="15" customHeight="1" x14ac:dyDescent="0.25">
      <c r="A306" s="35"/>
      <c r="B306" s="62"/>
      <c r="C306" s="36" t="s">
        <v>349</v>
      </c>
      <c r="D306" s="25">
        <f>+E306+H306</f>
        <v>1968.8600000000006</v>
      </c>
      <c r="E306" s="25">
        <f>F306+G306</f>
        <v>1968.8600000000006</v>
      </c>
      <c r="F306" s="52">
        <v>974.08000000000027</v>
      </c>
      <c r="G306" s="52">
        <v>994.7800000000002</v>
      </c>
      <c r="H306" s="25">
        <f>I306+J306</f>
        <v>0</v>
      </c>
      <c r="I306" s="52">
        <v>0</v>
      </c>
      <c r="J306" s="52">
        <v>0</v>
      </c>
      <c r="K306" s="25">
        <f>+L306+O306</f>
        <v>1446.2900000000002</v>
      </c>
      <c r="L306" s="25">
        <f>M306+N306</f>
        <v>1446.2900000000002</v>
      </c>
      <c r="M306" s="52">
        <v>958.6400000000001</v>
      </c>
      <c r="N306" s="52">
        <v>487.65000000000003</v>
      </c>
      <c r="O306" s="25">
        <f>P306+Q306</f>
        <v>0</v>
      </c>
      <c r="P306" s="52">
        <v>0</v>
      </c>
      <c r="Q306" s="52">
        <v>0</v>
      </c>
      <c r="R306" s="25">
        <f>+S306+V306</f>
        <v>1129.1200000000008</v>
      </c>
      <c r="S306" s="25">
        <f>T306+U306</f>
        <v>1129.1200000000008</v>
      </c>
      <c r="T306" s="52">
        <v>739.11000000000035</v>
      </c>
      <c r="U306" s="52">
        <v>390.0100000000005</v>
      </c>
      <c r="V306" s="25">
        <f>W306+X306</f>
        <v>0</v>
      </c>
      <c r="W306" s="52">
        <v>0</v>
      </c>
      <c r="X306" s="52">
        <v>0</v>
      </c>
      <c r="Y306" s="25">
        <f>+Z306+AC306</f>
        <v>4544.2700000000013</v>
      </c>
      <c r="Z306" s="25">
        <f>AA306+AB306</f>
        <v>4544.2700000000013</v>
      </c>
      <c r="AA306" s="52">
        <f>+F306+M306+T306</f>
        <v>2671.8300000000008</v>
      </c>
      <c r="AB306" s="52">
        <f>+G306+N306+U306</f>
        <v>1872.4400000000007</v>
      </c>
      <c r="AC306" s="25">
        <f>AD306+AE306</f>
        <v>0</v>
      </c>
      <c r="AD306" s="52">
        <f>+I306+P306+W306</f>
        <v>0</v>
      </c>
      <c r="AE306" s="52">
        <f>+J306+Q306+X306</f>
        <v>0</v>
      </c>
      <c r="AF306" s="25">
        <f>+AG306+AJ306</f>
        <v>0</v>
      </c>
      <c r="AG306" s="25">
        <f>AH306+AI306</f>
        <v>0</v>
      </c>
      <c r="AH306" s="52">
        <v>0</v>
      </c>
      <c r="AI306" s="52">
        <v>0</v>
      </c>
      <c r="AJ306" s="25">
        <f>AK306+AL306</f>
        <v>0</v>
      </c>
      <c r="AK306" s="52">
        <v>0</v>
      </c>
      <c r="AL306" s="52">
        <v>0</v>
      </c>
      <c r="AM306" s="25">
        <f>+AN306+AQ306</f>
        <v>0</v>
      </c>
      <c r="AN306" s="25">
        <f>AO306+AP306</f>
        <v>0</v>
      </c>
      <c r="AO306" s="52">
        <v>0</v>
      </c>
      <c r="AP306" s="52">
        <v>0</v>
      </c>
      <c r="AQ306" s="25">
        <f>AR306+AS306</f>
        <v>0</v>
      </c>
      <c r="AR306" s="52">
        <v>0</v>
      </c>
      <c r="AS306" s="52">
        <v>0</v>
      </c>
      <c r="AT306" s="25">
        <f>+AU306+AX306</f>
        <v>0</v>
      </c>
      <c r="AU306" s="25">
        <f>AV306+AW306</f>
        <v>0</v>
      </c>
      <c r="AV306" s="52">
        <v>0</v>
      </c>
      <c r="AW306" s="52">
        <v>0</v>
      </c>
      <c r="AX306" s="25">
        <f>AY306+AZ306</f>
        <v>0</v>
      </c>
      <c r="AY306" s="52">
        <v>0</v>
      </c>
      <c r="AZ306" s="52">
        <v>0</v>
      </c>
      <c r="BA306" s="25">
        <f>+BB306+BE306</f>
        <v>0</v>
      </c>
      <c r="BB306" s="25">
        <f>BC306+BD306</f>
        <v>0</v>
      </c>
      <c r="BC306" s="52">
        <f>+AH306+AO306+AV306</f>
        <v>0</v>
      </c>
      <c r="BD306" s="52">
        <f>+AI306+AP306+AW306</f>
        <v>0</v>
      </c>
      <c r="BE306" s="25">
        <f>BF306+BG306</f>
        <v>0</v>
      </c>
      <c r="BF306" s="52">
        <f>+AK306+AR306+AY306</f>
        <v>0</v>
      </c>
      <c r="BG306" s="52">
        <f>+AL306+AS306+AZ306</f>
        <v>0</v>
      </c>
      <c r="BH306" s="25">
        <f>+BI306+BL306</f>
        <v>0</v>
      </c>
      <c r="BI306" s="25">
        <f>BJ306+BK306</f>
        <v>0</v>
      </c>
      <c r="BJ306" s="52">
        <v>0</v>
      </c>
      <c r="BK306" s="52">
        <v>0</v>
      </c>
      <c r="BL306" s="25">
        <f>BM306+BN306</f>
        <v>0</v>
      </c>
      <c r="BM306" s="52">
        <v>0</v>
      </c>
      <c r="BN306" s="52">
        <v>0</v>
      </c>
      <c r="BO306" s="25">
        <f>+BP306+BS306</f>
        <v>0</v>
      </c>
      <c r="BP306" s="25">
        <f>BQ306+BR306</f>
        <v>0</v>
      </c>
      <c r="BQ306" s="52">
        <v>0</v>
      </c>
      <c r="BR306" s="52">
        <v>0</v>
      </c>
      <c r="BS306" s="25">
        <f>BT306+BU306</f>
        <v>0</v>
      </c>
      <c r="BT306" s="52">
        <v>0</v>
      </c>
      <c r="BU306" s="52">
        <v>0</v>
      </c>
      <c r="BV306" s="25">
        <f>+BW306+BZ306</f>
        <v>0</v>
      </c>
      <c r="BW306" s="25">
        <f>BX306+BY306</f>
        <v>0</v>
      </c>
      <c r="BX306" s="52">
        <v>0</v>
      </c>
      <c r="BY306" s="52">
        <v>0</v>
      </c>
      <c r="BZ306" s="25">
        <f>CA306+CB306</f>
        <v>0</v>
      </c>
      <c r="CA306" s="52">
        <v>0</v>
      </c>
      <c r="CB306" s="52">
        <v>0</v>
      </c>
      <c r="CC306" s="25">
        <f>+CD306+CG306</f>
        <v>0</v>
      </c>
      <c r="CD306" s="25">
        <f>CE306+CF306</f>
        <v>0</v>
      </c>
      <c r="CE306" s="52">
        <f>+BJ306+BQ306+BX306</f>
        <v>0</v>
      </c>
      <c r="CF306" s="52">
        <f>+BK306+BR306+BY306</f>
        <v>0</v>
      </c>
      <c r="CG306" s="25">
        <f>CH306+CI306</f>
        <v>0</v>
      </c>
      <c r="CH306" s="52">
        <f>+BM306+BT306+CA306</f>
        <v>0</v>
      </c>
      <c r="CI306" s="52">
        <f>+BN306+BU306+CB306</f>
        <v>0</v>
      </c>
      <c r="CJ306" s="25">
        <f>+CK306+CN306</f>
        <v>0</v>
      </c>
      <c r="CK306" s="25">
        <f>CL306+CM306</f>
        <v>0</v>
      </c>
      <c r="CL306" s="52">
        <v>0</v>
      </c>
      <c r="CM306" s="52">
        <v>0</v>
      </c>
      <c r="CN306" s="25">
        <f>CO306+CP306</f>
        <v>0</v>
      </c>
      <c r="CO306" s="52">
        <v>0</v>
      </c>
      <c r="CP306" s="52">
        <v>0</v>
      </c>
      <c r="CQ306" s="25">
        <f>+CR306+CU306</f>
        <v>0</v>
      </c>
      <c r="CR306" s="25">
        <f>CS306+CT306</f>
        <v>0</v>
      </c>
      <c r="CS306" s="52">
        <v>0</v>
      </c>
      <c r="CT306" s="52">
        <v>0</v>
      </c>
      <c r="CU306" s="25">
        <f>CV306+CW306</f>
        <v>0</v>
      </c>
      <c r="CV306" s="52">
        <v>0</v>
      </c>
      <c r="CW306" s="52">
        <v>0</v>
      </c>
      <c r="CX306" s="25">
        <f>+CY306+DB306</f>
        <v>0</v>
      </c>
      <c r="CY306" s="25">
        <f>CZ306+DA306</f>
        <v>0</v>
      </c>
      <c r="CZ306" s="52">
        <v>0</v>
      </c>
      <c r="DA306" s="52">
        <v>0</v>
      </c>
      <c r="DB306" s="25">
        <f>DC306+DD306</f>
        <v>0</v>
      </c>
      <c r="DC306" s="52">
        <v>0</v>
      </c>
      <c r="DD306" s="52">
        <v>0</v>
      </c>
      <c r="DE306" s="25">
        <f>+DF306+DI306</f>
        <v>0</v>
      </c>
      <c r="DF306" s="25">
        <f>DG306+DH306</f>
        <v>0</v>
      </c>
      <c r="DG306" s="52">
        <f>+CL306+CS306+CZ306</f>
        <v>0</v>
      </c>
      <c r="DH306" s="52">
        <f>+CM306+CT306+DA306</f>
        <v>0</v>
      </c>
      <c r="DI306" s="25">
        <f>DJ306+DK306</f>
        <v>0</v>
      </c>
      <c r="DJ306" s="52">
        <f>+CO306+CV306+DC306</f>
        <v>0</v>
      </c>
      <c r="DK306" s="52">
        <f>+CP306+CW306+DD306</f>
        <v>0</v>
      </c>
      <c r="DL306" s="25">
        <f>+DM306+DP306</f>
        <v>4544.2700000000013</v>
      </c>
      <c r="DM306" s="25">
        <f>DN306+DO306</f>
        <v>4544.2700000000013</v>
      </c>
      <c r="DN306" s="52">
        <f>AA306+BC306+CE306+DG306</f>
        <v>2671.8300000000008</v>
      </c>
      <c r="DO306" s="52">
        <f>AB306+BD306+CF306+DH306</f>
        <v>1872.4400000000007</v>
      </c>
      <c r="DP306" s="25">
        <f>DQ306+DR306</f>
        <v>0</v>
      </c>
      <c r="DQ306" s="52">
        <f>AD306+BF306+CH306+DJ306</f>
        <v>0</v>
      </c>
      <c r="DR306" s="52">
        <f>AE306+BG306+CI306+DK306</f>
        <v>0</v>
      </c>
    </row>
    <row r="307" spans="1:122" s="27" customFormat="1" ht="15" customHeight="1" x14ac:dyDescent="0.25">
      <c r="A307" s="35"/>
      <c r="B307" s="62"/>
      <c r="C307" s="34" t="s">
        <v>365</v>
      </c>
      <c r="D307" s="25">
        <f t="shared" ref="D307" si="4507">+E307+H307</f>
        <v>6174.67</v>
      </c>
      <c r="E307" s="25">
        <f t="shared" ref="E307" si="4508">F307+G307</f>
        <v>6174.67</v>
      </c>
      <c r="F307" s="25">
        <f>SUM(F308:F310)</f>
        <v>6078.21</v>
      </c>
      <c r="G307" s="25">
        <f>SUM(G308:G310)</f>
        <v>96.46</v>
      </c>
      <c r="H307" s="25">
        <f t="shared" ref="H307" si="4509">I307+J307</f>
        <v>0</v>
      </c>
      <c r="I307" s="25">
        <f>SUM(I308:I310)</f>
        <v>0</v>
      </c>
      <c r="J307" s="25">
        <f>SUM(J308:J310)</f>
        <v>0</v>
      </c>
      <c r="K307" s="25">
        <f t="shared" si="4459"/>
        <v>13405.97</v>
      </c>
      <c r="L307" s="25">
        <f t="shared" si="4460"/>
        <v>13405.97</v>
      </c>
      <c r="M307" s="25">
        <f t="shared" ref="M307:N307" si="4510">SUM(M308:M310)</f>
        <v>13385.22</v>
      </c>
      <c r="N307" s="25">
        <f t="shared" si="4510"/>
        <v>20.75</v>
      </c>
      <c r="O307" s="25">
        <f t="shared" si="4461"/>
        <v>0</v>
      </c>
      <c r="P307" s="25">
        <f t="shared" ref="P307:Q307" si="4511">SUM(P308:P310)</f>
        <v>0</v>
      </c>
      <c r="Q307" s="25">
        <f t="shared" si="4511"/>
        <v>0</v>
      </c>
      <c r="R307" s="25">
        <f t="shared" si="4462"/>
        <v>13983.05</v>
      </c>
      <c r="S307" s="25">
        <f t="shared" si="4463"/>
        <v>13983.05</v>
      </c>
      <c r="T307" s="25">
        <f t="shared" ref="T307:U307" si="4512">SUM(T308:T310)</f>
        <v>13849.55</v>
      </c>
      <c r="U307" s="25">
        <f t="shared" si="4512"/>
        <v>133.5</v>
      </c>
      <c r="V307" s="25">
        <f t="shared" si="4464"/>
        <v>0</v>
      </c>
      <c r="W307" s="25">
        <f t="shared" ref="W307:X307" si="4513">SUM(W308:W310)</f>
        <v>0</v>
      </c>
      <c r="X307" s="25">
        <f t="shared" si="4513"/>
        <v>0</v>
      </c>
      <c r="Y307" s="25">
        <f t="shared" ref="Y307" si="4514">+Z307+AC307</f>
        <v>33563.689999999995</v>
      </c>
      <c r="Z307" s="25">
        <f t="shared" ref="Z307" si="4515">AA307+AB307</f>
        <v>33563.689999999995</v>
      </c>
      <c r="AA307" s="25">
        <f t="shared" ref="AA307:AB307" si="4516">SUM(AA308:AA310)</f>
        <v>33312.979999999996</v>
      </c>
      <c r="AB307" s="25">
        <f t="shared" si="4516"/>
        <v>250.70999999999998</v>
      </c>
      <c r="AC307" s="25">
        <f t="shared" ref="AC307" si="4517">AD307+AE307</f>
        <v>0</v>
      </c>
      <c r="AD307" s="25">
        <f t="shared" ref="AD307:AE307" si="4518">SUM(AD308:AD310)</f>
        <v>0</v>
      </c>
      <c r="AE307" s="25">
        <f t="shared" si="4518"/>
        <v>0</v>
      </c>
      <c r="AF307" s="25">
        <f t="shared" si="4468"/>
        <v>0</v>
      </c>
      <c r="AG307" s="25">
        <f t="shared" ref="AG307" si="4519">AH307+AI307</f>
        <v>0</v>
      </c>
      <c r="AH307" s="25">
        <f>SUM(AH308:AH310)</f>
        <v>0</v>
      </c>
      <c r="AI307" s="25">
        <f>SUM(AI308:AI310)</f>
        <v>0</v>
      </c>
      <c r="AJ307" s="25">
        <f t="shared" ref="AJ307" si="4520">AK307+AL307</f>
        <v>0</v>
      </c>
      <c r="AK307" s="25">
        <f>SUM(AK308:AK310)</f>
        <v>0</v>
      </c>
      <c r="AL307" s="25">
        <f>SUM(AL308:AL310)</f>
        <v>0</v>
      </c>
      <c r="AM307" s="25">
        <f t="shared" ref="AM307" si="4521">+AN307+AQ307</f>
        <v>0</v>
      </c>
      <c r="AN307" s="25">
        <f t="shared" ref="AN307" si="4522">AO307+AP307</f>
        <v>0</v>
      </c>
      <c r="AO307" s="25">
        <f t="shared" ref="AO307:AP307" si="4523">SUM(AO308:AO310)</f>
        <v>0</v>
      </c>
      <c r="AP307" s="25">
        <f t="shared" si="4523"/>
        <v>0</v>
      </c>
      <c r="AQ307" s="25">
        <f t="shared" ref="AQ307" si="4524">AR307+AS307</f>
        <v>0</v>
      </c>
      <c r="AR307" s="25">
        <f t="shared" ref="AR307:AS307" si="4525">SUM(AR308:AR310)</f>
        <v>0</v>
      </c>
      <c r="AS307" s="25">
        <f t="shared" si="4525"/>
        <v>0</v>
      </c>
      <c r="AT307" s="25">
        <f t="shared" ref="AT307" si="4526">+AU307+AX307</f>
        <v>0</v>
      </c>
      <c r="AU307" s="25">
        <f t="shared" ref="AU307" si="4527">AV307+AW307</f>
        <v>0</v>
      </c>
      <c r="AV307" s="25">
        <f t="shared" ref="AV307:AW307" si="4528">SUM(AV308:AV310)</f>
        <v>0</v>
      </c>
      <c r="AW307" s="25">
        <f t="shared" si="4528"/>
        <v>0</v>
      </c>
      <c r="AX307" s="25">
        <f t="shared" ref="AX307" si="4529">AY307+AZ307</f>
        <v>0</v>
      </c>
      <c r="AY307" s="25">
        <f t="shared" ref="AY307:AZ307" si="4530">SUM(AY308:AY310)</f>
        <v>0</v>
      </c>
      <c r="AZ307" s="25">
        <f t="shared" si="4530"/>
        <v>0</v>
      </c>
      <c r="BA307" s="25">
        <f t="shared" si="4477"/>
        <v>0</v>
      </c>
      <c r="BB307" s="25">
        <f t="shared" si="4478"/>
        <v>0</v>
      </c>
      <c r="BC307" s="25">
        <f t="shared" ref="BC307:BD307" si="4531">SUM(BC308:BC310)</f>
        <v>0</v>
      </c>
      <c r="BD307" s="25">
        <f t="shared" si="4531"/>
        <v>0</v>
      </c>
      <c r="BE307" s="25">
        <f t="shared" si="4479"/>
        <v>0</v>
      </c>
      <c r="BF307" s="25">
        <f t="shared" ref="BF307:BG307" si="4532">SUM(BF308:BF310)</f>
        <v>0</v>
      </c>
      <c r="BG307" s="25">
        <f t="shared" si="4532"/>
        <v>0</v>
      </c>
      <c r="BH307" s="25">
        <f t="shared" si="4480"/>
        <v>0</v>
      </c>
      <c r="BI307" s="25">
        <f t="shared" ref="BI307" si="4533">BJ307+BK307</f>
        <v>0</v>
      </c>
      <c r="BJ307" s="25">
        <f>SUM(BJ308:BJ310)</f>
        <v>0</v>
      </c>
      <c r="BK307" s="25">
        <f>SUM(BK308:BK310)</f>
        <v>0</v>
      </c>
      <c r="BL307" s="25">
        <f t="shared" ref="BL307" si="4534">BM307+BN307</f>
        <v>0</v>
      </c>
      <c r="BM307" s="25">
        <f>SUM(BM308:BM310)</f>
        <v>0</v>
      </c>
      <c r="BN307" s="25">
        <f>SUM(BN308:BN310)</f>
        <v>0</v>
      </c>
      <c r="BO307" s="25">
        <f t="shared" ref="BO307" si="4535">+BP307+BS307</f>
        <v>0</v>
      </c>
      <c r="BP307" s="25">
        <f t="shared" ref="BP307" si="4536">BQ307+BR307</f>
        <v>0</v>
      </c>
      <c r="BQ307" s="25">
        <f t="shared" ref="BQ307:BR307" si="4537">SUM(BQ308:BQ310)</f>
        <v>0</v>
      </c>
      <c r="BR307" s="25">
        <f t="shared" si="4537"/>
        <v>0</v>
      </c>
      <c r="BS307" s="25">
        <f t="shared" ref="BS307" si="4538">BT307+BU307</f>
        <v>0</v>
      </c>
      <c r="BT307" s="25">
        <f t="shared" ref="BT307:BU307" si="4539">SUM(BT308:BT310)</f>
        <v>0</v>
      </c>
      <c r="BU307" s="25">
        <f t="shared" si="4539"/>
        <v>0</v>
      </c>
      <c r="BV307" s="25">
        <f t="shared" ref="BV307" si="4540">+BW307+BZ307</f>
        <v>0</v>
      </c>
      <c r="BW307" s="25">
        <f t="shared" ref="BW307" si="4541">BX307+BY307</f>
        <v>0</v>
      </c>
      <c r="BX307" s="25">
        <f t="shared" ref="BX307:BY307" si="4542">SUM(BX308:BX310)</f>
        <v>0</v>
      </c>
      <c r="BY307" s="25">
        <f t="shared" si="4542"/>
        <v>0</v>
      </c>
      <c r="BZ307" s="25">
        <f t="shared" ref="BZ307" si="4543">CA307+CB307</f>
        <v>0</v>
      </c>
      <c r="CA307" s="25">
        <f t="shared" ref="CA307:CB307" si="4544">SUM(CA308:CA310)</f>
        <v>0</v>
      </c>
      <c r="CB307" s="25">
        <f t="shared" si="4544"/>
        <v>0</v>
      </c>
      <c r="CC307" s="25">
        <f t="shared" si="4489"/>
        <v>0</v>
      </c>
      <c r="CD307" s="25">
        <f t="shared" si="4490"/>
        <v>0</v>
      </c>
      <c r="CE307" s="25">
        <f t="shared" ref="CE307:CF307" si="4545">SUM(CE308:CE310)</f>
        <v>0</v>
      </c>
      <c r="CF307" s="25">
        <f t="shared" si="4545"/>
        <v>0</v>
      </c>
      <c r="CG307" s="25">
        <f t="shared" si="4491"/>
        <v>0</v>
      </c>
      <c r="CH307" s="25">
        <f t="shared" ref="CH307:CI307" si="4546">SUM(CH308:CH310)</f>
        <v>0</v>
      </c>
      <c r="CI307" s="25">
        <f t="shared" si="4546"/>
        <v>0</v>
      </c>
      <c r="CJ307" s="25">
        <f t="shared" si="4492"/>
        <v>0</v>
      </c>
      <c r="CK307" s="25">
        <f t="shared" ref="CK307" si="4547">CL307+CM307</f>
        <v>0</v>
      </c>
      <c r="CL307" s="25">
        <f>SUM(CL308:CL310)</f>
        <v>0</v>
      </c>
      <c r="CM307" s="25">
        <f>SUM(CM308:CM310)</f>
        <v>0</v>
      </c>
      <c r="CN307" s="25">
        <f t="shared" ref="CN307" si="4548">CO307+CP307</f>
        <v>0</v>
      </c>
      <c r="CO307" s="25">
        <f>SUM(CO308:CO310)</f>
        <v>0</v>
      </c>
      <c r="CP307" s="25">
        <f>SUM(CP308:CP310)</f>
        <v>0</v>
      </c>
      <c r="CQ307" s="25">
        <f t="shared" ref="CQ307" si="4549">+CR307+CU307</f>
        <v>0</v>
      </c>
      <c r="CR307" s="25">
        <f t="shared" ref="CR307" si="4550">CS307+CT307</f>
        <v>0</v>
      </c>
      <c r="CS307" s="25">
        <f t="shared" ref="CS307:CT307" si="4551">SUM(CS308:CS310)</f>
        <v>0</v>
      </c>
      <c r="CT307" s="25">
        <f t="shared" si="4551"/>
        <v>0</v>
      </c>
      <c r="CU307" s="25">
        <f t="shared" ref="CU307" si="4552">CV307+CW307</f>
        <v>0</v>
      </c>
      <c r="CV307" s="25">
        <f t="shared" ref="CV307:CW307" si="4553">SUM(CV308:CV310)</f>
        <v>0</v>
      </c>
      <c r="CW307" s="25">
        <f t="shared" si="4553"/>
        <v>0</v>
      </c>
      <c r="CX307" s="25">
        <f t="shared" ref="CX307" si="4554">+CY307+DB307</f>
        <v>0</v>
      </c>
      <c r="CY307" s="25">
        <f t="shared" ref="CY307" si="4555">CZ307+DA307</f>
        <v>0</v>
      </c>
      <c r="CZ307" s="25">
        <f t="shared" ref="CZ307:DA307" si="4556">SUM(CZ308:CZ310)</f>
        <v>0</v>
      </c>
      <c r="DA307" s="25">
        <f t="shared" si="4556"/>
        <v>0</v>
      </c>
      <c r="DB307" s="25">
        <f t="shared" ref="DB307" si="4557">DC307+DD307</f>
        <v>0</v>
      </c>
      <c r="DC307" s="25">
        <f t="shared" ref="DC307:DD307" si="4558">SUM(DC308:DC310)</f>
        <v>0</v>
      </c>
      <c r="DD307" s="25">
        <f t="shared" si="4558"/>
        <v>0</v>
      </c>
      <c r="DE307" s="25">
        <f t="shared" si="4501"/>
        <v>0</v>
      </c>
      <c r="DF307" s="25">
        <f t="shared" si="4502"/>
        <v>0</v>
      </c>
      <c r="DG307" s="25">
        <f t="shared" ref="DG307:DH307" si="4559">SUM(DG308:DG310)</f>
        <v>0</v>
      </c>
      <c r="DH307" s="25">
        <f t="shared" si="4559"/>
        <v>0</v>
      </c>
      <c r="DI307" s="25">
        <f t="shared" si="4503"/>
        <v>0</v>
      </c>
      <c r="DJ307" s="25">
        <f t="shared" ref="DJ307:DK307" si="4560">SUM(DJ308:DJ310)</f>
        <v>0</v>
      </c>
      <c r="DK307" s="25">
        <f t="shared" si="4560"/>
        <v>0</v>
      </c>
      <c r="DL307" s="25">
        <f t="shared" ref="DL307" si="4561">+DM307+DP307</f>
        <v>33563.689999999995</v>
      </c>
      <c r="DM307" s="25">
        <f t="shared" ref="DM307" si="4562">DN307+DO307</f>
        <v>33563.689999999995</v>
      </c>
      <c r="DN307" s="25">
        <f t="shared" ref="DN307:DO307" si="4563">SUM(DN308:DN310)</f>
        <v>33312.979999999996</v>
      </c>
      <c r="DO307" s="25">
        <f t="shared" si="4563"/>
        <v>250.70999999999998</v>
      </c>
      <c r="DP307" s="25">
        <f t="shared" ref="DP307" si="4564">DQ307+DR307</f>
        <v>0</v>
      </c>
      <c r="DQ307" s="25">
        <f t="shared" ref="DQ307:DR307" si="4565">SUM(DQ308:DQ310)</f>
        <v>0</v>
      </c>
      <c r="DR307" s="25">
        <f t="shared" si="4565"/>
        <v>0</v>
      </c>
    </row>
    <row r="308" spans="1:122" s="27" customFormat="1" ht="15" customHeight="1" x14ac:dyDescent="0.25">
      <c r="A308" s="35"/>
      <c r="B308" s="62"/>
      <c r="C308" s="36" t="s">
        <v>214</v>
      </c>
      <c r="D308" s="25">
        <f>+E308+H308</f>
        <v>929.62</v>
      </c>
      <c r="E308" s="25">
        <f>F308+G308</f>
        <v>929.62</v>
      </c>
      <c r="F308" s="52">
        <v>849.46</v>
      </c>
      <c r="G308" s="52">
        <v>80.16</v>
      </c>
      <c r="H308" s="25">
        <f>I308+J308</f>
        <v>0</v>
      </c>
      <c r="I308" s="52">
        <v>0</v>
      </c>
      <c r="J308" s="52">
        <v>0</v>
      </c>
      <c r="K308" s="25">
        <f>+L308+O308</f>
        <v>1265.7599999999998</v>
      </c>
      <c r="L308" s="25">
        <f>M308+N308</f>
        <v>1265.7599999999998</v>
      </c>
      <c r="M308" s="52">
        <v>1257.4099999999999</v>
      </c>
      <c r="N308" s="52">
        <v>8.3500000000000014</v>
      </c>
      <c r="O308" s="25">
        <f>P308+Q308</f>
        <v>0</v>
      </c>
      <c r="P308" s="52">
        <v>0</v>
      </c>
      <c r="Q308" s="52">
        <v>0</v>
      </c>
      <c r="R308" s="25">
        <f>+S308+V308</f>
        <v>845.6</v>
      </c>
      <c r="S308" s="25">
        <f>T308+U308</f>
        <v>845.6</v>
      </c>
      <c r="T308" s="52">
        <v>729.97</v>
      </c>
      <c r="U308" s="52">
        <v>115.63</v>
      </c>
      <c r="V308" s="25">
        <f>W308+X308</f>
        <v>0</v>
      </c>
      <c r="W308" s="52">
        <v>0</v>
      </c>
      <c r="X308" s="52">
        <v>0</v>
      </c>
      <c r="Y308" s="25">
        <f>+Z308+AC308</f>
        <v>3040.98</v>
      </c>
      <c r="Z308" s="25">
        <f>AA308+AB308</f>
        <v>3040.98</v>
      </c>
      <c r="AA308" s="52">
        <f>+F308+M308+T308</f>
        <v>2836.84</v>
      </c>
      <c r="AB308" s="52">
        <f>+G308+N308+U308</f>
        <v>204.14</v>
      </c>
      <c r="AC308" s="25">
        <f>AD308+AE308</f>
        <v>0</v>
      </c>
      <c r="AD308" s="52">
        <f>+I308+P308+W308</f>
        <v>0</v>
      </c>
      <c r="AE308" s="52">
        <f>+J308+Q308+X308</f>
        <v>0</v>
      </c>
      <c r="AF308" s="25">
        <f>+AG308+AJ308</f>
        <v>0</v>
      </c>
      <c r="AG308" s="25">
        <f>AH308+AI308</f>
        <v>0</v>
      </c>
      <c r="AH308" s="52">
        <v>0</v>
      </c>
      <c r="AI308" s="52">
        <v>0</v>
      </c>
      <c r="AJ308" s="25">
        <f>AK308+AL308</f>
        <v>0</v>
      </c>
      <c r="AK308" s="52">
        <v>0</v>
      </c>
      <c r="AL308" s="52">
        <v>0</v>
      </c>
      <c r="AM308" s="25">
        <f>+AN308+AQ308</f>
        <v>0</v>
      </c>
      <c r="AN308" s="25">
        <f>AO308+AP308</f>
        <v>0</v>
      </c>
      <c r="AO308" s="52">
        <v>0</v>
      </c>
      <c r="AP308" s="52">
        <v>0</v>
      </c>
      <c r="AQ308" s="25">
        <f>AR308+AS308</f>
        <v>0</v>
      </c>
      <c r="AR308" s="52">
        <v>0</v>
      </c>
      <c r="AS308" s="52">
        <v>0</v>
      </c>
      <c r="AT308" s="25">
        <f>+AU308+AX308</f>
        <v>0</v>
      </c>
      <c r="AU308" s="25">
        <f>AV308+AW308</f>
        <v>0</v>
      </c>
      <c r="AV308" s="52">
        <v>0</v>
      </c>
      <c r="AW308" s="52">
        <v>0</v>
      </c>
      <c r="AX308" s="25">
        <f>AY308+AZ308</f>
        <v>0</v>
      </c>
      <c r="AY308" s="52">
        <v>0</v>
      </c>
      <c r="AZ308" s="52">
        <v>0</v>
      </c>
      <c r="BA308" s="25">
        <f>+BB308+BE308</f>
        <v>0</v>
      </c>
      <c r="BB308" s="25">
        <f>BC308+BD308</f>
        <v>0</v>
      </c>
      <c r="BC308" s="52">
        <f>+AH308+AO308+AV308</f>
        <v>0</v>
      </c>
      <c r="BD308" s="52">
        <f>+AI308+AP308+AW308</f>
        <v>0</v>
      </c>
      <c r="BE308" s="25">
        <f>BF308+BG308</f>
        <v>0</v>
      </c>
      <c r="BF308" s="52">
        <f>+AK308+AR308+AY308</f>
        <v>0</v>
      </c>
      <c r="BG308" s="52">
        <f>+AL308+AS308+AZ308</f>
        <v>0</v>
      </c>
      <c r="BH308" s="25">
        <f>+BI308+BL308</f>
        <v>0</v>
      </c>
      <c r="BI308" s="25">
        <f>BJ308+BK308</f>
        <v>0</v>
      </c>
      <c r="BJ308" s="52">
        <v>0</v>
      </c>
      <c r="BK308" s="52">
        <v>0</v>
      </c>
      <c r="BL308" s="25">
        <f>BM308+BN308</f>
        <v>0</v>
      </c>
      <c r="BM308" s="52">
        <v>0</v>
      </c>
      <c r="BN308" s="52">
        <v>0</v>
      </c>
      <c r="BO308" s="25">
        <f>+BP308+BS308</f>
        <v>0</v>
      </c>
      <c r="BP308" s="25">
        <f>BQ308+BR308</f>
        <v>0</v>
      </c>
      <c r="BQ308" s="52">
        <v>0</v>
      </c>
      <c r="BR308" s="52">
        <v>0</v>
      </c>
      <c r="BS308" s="25">
        <f>BT308+BU308</f>
        <v>0</v>
      </c>
      <c r="BT308" s="52">
        <v>0</v>
      </c>
      <c r="BU308" s="52">
        <v>0</v>
      </c>
      <c r="BV308" s="25">
        <f>+BW308+BZ308</f>
        <v>0</v>
      </c>
      <c r="BW308" s="25">
        <f>BX308+BY308</f>
        <v>0</v>
      </c>
      <c r="BX308" s="52">
        <v>0</v>
      </c>
      <c r="BY308" s="52">
        <v>0</v>
      </c>
      <c r="BZ308" s="25">
        <f>CA308+CB308</f>
        <v>0</v>
      </c>
      <c r="CA308" s="52">
        <v>0</v>
      </c>
      <c r="CB308" s="52">
        <v>0</v>
      </c>
      <c r="CC308" s="25">
        <f>+CD308+CG308</f>
        <v>0</v>
      </c>
      <c r="CD308" s="25">
        <f>CE308+CF308</f>
        <v>0</v>
      </c>
      <c r="CE308" s="52">
        <f>+BJ308+BQ308+BX308</f>
        <v>0</v>
      </c>
      <c r="CF308" s="52">
        <f>+BK308+BR308+BY308</f>
        <v>0</v>
      </c>
      <c r="CG308" s="25">
        <f>CH308+CI308</f>
        <v>0</v>
      </c>
      <c r="CH308" s="52">
        <f>+BM308+BT308+CA308</f>
        <v>0</v>
      </c>
      <c r="CI308" s="52">
        <f>+BN308+BU308+CB308</f>
        <v>0</v>
      </c>
      <c r="CJ308" s="25">
        <f>+CK308+CN308</f>
        <v>0</v>
      </c>
      <c r="CK308" s="25">
        <f>CL308+CM308</f>
        <v>0</v>
      </c>
      <c r="CL308" s="52">
        <v>0</v>
      </c>
      <c r="CM308" s="52">
        <v>0</v>
      </c>
      <c r="CN308" s="25">
        <f>CO308+CP308</f>
        <v>0</v>
      </c>
      <c r="CO308" s="52">
        <v>0</v>
      </c>
      <c r="CP308" s="52">
        <v>0</v>
      </c>
      <c r="CQ308" s="25">
        <f>+CR308+CU308</f>
        <v>0</v>
      </c>
      <c r="CR308" s="25">
        <f>CS308+CT308</f>
        <v>0</v>
      </c>
      <c r="CS308" s="52">
        <v>0</v>
      </c>
      <c r="CT308" s="52">
        <v>0</v>
      </c>
      <c r="CU308" s="25">
        <f>CV308+CW308</f>
        <v>0</v>
      </c>
      <c r="CV308" s="52">
        <v>0</v>
      </c>
      <c r="CW308" s="52">
        <v>0</v>
      </c>
      <c r="CX308" s="25">
        <f>+CY308+DB308</f>
        <v>0</v>
      </c>
      <c r="CY308" s="25">
        <f>CZ308+DA308</f>
        <v>0</v>
      </c>
      <c r="CZ308" s="52">
        <v>0</v>
      </c>
      <c r="DA308" s="52">
        <v>0</v>
      </c>
      <c r="DB308" s="25">
        <f>DC308+DD308</f>
        <v>0</v>
      </c>
      <c r="DC308" s="52">
        <v>0</v>
      </c>
      <c r="DD308" s="52">
        <v>0</v>
      </c>
      <c r="DE308" s="25">
        <f>+DF308+DI308</f>
        <v>0</v>
      </c>
      <c r="DF308" s="25">
        <f>DG308+DH308</f>
        <v>0</v>
      </c>
      <c r="DG308" s="52">
        <f>+CL308+CS308+CZ308</f>
        <v>0</v>
      </c>
      <c r="DH308" s="52">
        <f>+CM308+CT308+DA308</f>
        <v>0</v>
      </c>
      <c r="DI308" s="25">
        <f>DJ308+DK308</f>
        <v>0</v>
      </c>
      <c r="DJ308" s="52">
        <f>+CO308+CV308+DC308</f>
        <v>0</v>
      </c>
      <c r="DK308" s="52">
        <f>+CP308+CW308+DD308</f>
        <v>0</v>
      </c>
      <c r="DL308" s="25">
        <f>+DM308+DP308</f>
        <v>3040.98</v>
      </c>
      <c r="DM308" s="25">
        <f>DN308+DO308</f>
        <v>3040.98</v>
      </c>
      <c r="DN308" s="52">
        <f>AA308+BC308+CE308+DG308</f>
        <v>2836.84</v>
      </c>
      <c r="DO308" s="52">
        <f>AB308+BD308+CF308+DH308</f>
        <v>204.14</v>
      </c>
      <c r="DP308" s="25">
        <f>DQ308+DR308</f>
        <v>0</v>
      </c>
      <c r="DQ308" s="52">
        <f>AD308+BF308+CH308+DJ308</f>
        <v>0</v>
      </c>
      <c r="DR308" s="52">
        <f>AE308+BG308+CI308+DK308</f>
        <v>0</v>
      </c>
    </row>
    <row r="309" spans="1:122" s="27" customFormat="1" ht="15" customHeight="1" x14ac:dyDescent="0.25">
      <c r="A309" s="35"/>
      <c r="B309" s="62"/>
      <c r="C309" s="36" t="s">
        <v>215</v>
      </c>
      <c r="D309" s="25">
        <f>+E309+H309</f>
        <v>5245.05</v>
      </c>
      <c r="E309" s="25">
        <f>F309+G309</f>
        <v>5245.05</v>
      </c>
      <c r="F309" s="52">
        <v>5228.75</v>
      </c>
      <c r="G309" s="52">
        <v>16.299999999999997</v>
      </c>
      <c r="H309" s="25">
        <f>I309+J309</f>
        <v>0</v>
      </c>
      <c r="I309" s="52">
        <v>0</v>
      </c>
      <c r="J309" s="52">
        <v>0</v>
      </c>
      <c r="K309" s="25">
        <f>+L309+O309</f>
        <v>12140.21</v>
      </c>
      <c r="L309" s="25">
        <f>M309+N309</f>
        <v>12140.21</v>
      </c>
      <c r="M309" s="52">
        <v>12127.81</v>
      </c>
      <c r="N309" s="52">
        <v>12.4</v>
      </c>
      <c r="O309" s="25">
        <f>P309+Q309</f>
        <v>0</v>
      </c>
      <c r="P309" s="52">
        <v>0</v>
      </c>
      <c r="Q309" s="52">
        <v>0</v>
      </c>
      <c r="R309" s="25">
        <f>+S309+V309</f>
        <v>13137.45</v>
      </c>
      <c r="S309" s="25">
        <f>T309+U309</f>
        <v>13137.45</v>
      </c>
      <c r="T309" s="52">
        <v>13119.58</v>
      </c>
      <c r="U309" s="52">
        <v>17.869999999999997</v>
      </c>
      <c r="V309" s="25">
        <f>W309+X309</f>
        <v>0</v>
      </c>
      <c r="W309" s="52">
        <v>0</v>
      </c>
      <c r="X309" s="52">
        <v>0</v>
      </c>
      <c r="Y309" s="25">
        <f>+Z309+AC309</f>
        <v>30522.71</v>
      </c>
      <c r="Z309" s="25">
        <f>AA309+AB309</f>
        <v>30522.71</v>
      </c>
      <c r="AA309" s="52">
        <f>+F309+M309+T309</f>
        <v>30476.14</v>
      </c>
      <c r="AB309" s="52">
        <f>+G309+N309+U309</f>
        <v>46.569999999999993</v>
      </c>
      <c r="AC309" s="25">
        <f>AD309+AE309</f>
        <v>0</v>
      </c>
      <c r="AD309" s="52">
        <f>+I309+P309+W309</f>
        <v>0</v>
      </c>
      <c r="AE309" s="52">
        <f>+J309+Q309+X309</f>
        <v>0</v>
      </c>
      <c r="AF309" s="25">
        <f>+AG309+AJ309</f>
        <v>0</v>
      </c>
      <c r="AG309" s="25">
        <f>AH309+AI309</f>
        <v>0</v>
      </c>
      <c r="AH309" s="52">
        <v>0</v>
      </c>
      <c r="AI309" s="52">
        <v>0</v>
      </c>
      <c r="AJ309" s="25">
        <f>AK309+AL309</f>
        <v>0</v>
      </c>
      <c r="AK309" s="52">
        <v>0</v>
      </c>
      <c r="AL309" s="52">
        <v>0</v>
      </c>
      <c r="AM309" s="25">
        <f>+AN309+AQ309</f>
        <v>0</v>
      </c>
      <c r="AN309" s="25">
        <f>AO309+AP309</f>
        <v>0</v>
      </c>
      <c r="AO309" s="52">
        <v>0</v>
      </c>
      <c r="AP309" s="52">
        <v>0</v>
      </c>
      <c r="AQ309" s="25">
        <f>AR309+AS309</f>
        <v>0</v>
      </c>
      <c r="AR309" s="52">
        <v>0</v>
      </c>
      <c r="AS309" s="52">
        <v>0</v>
      </c>
      <c r="AT309" s="25">
        <f>+AU309+AX309</f>
        <v>0</v>
      </c>
      <c r="AU309" s="25">
        <f>AV309+AW309</f>
        <v>0</v>
      </c>
      <c r="AV309" s="52">
        <v>0</v>
      </c>
      <c r="AW309" s="52">
        <v>0</v>
      </c>
      <c r="AX309" s="25">
        <f>AY309+AZ309</f>
        <v>0</v>
      </c>
      <c r="AY309" s="52">
        <v>0</v>
      </c>
      <c r="AZ309" s="52">
        <v>0</v>
      </c>
      <c r="BA309" s="25">
        <f>+BB309+BE309</f>
        <v>0</v>
      </c>
      <c r="BB309" s="25">
        <f>BC309+BD309</f>
        <v>0</v>
      </c>
      <c r="BC309" s="52">
        <f>+AH309+AO309+AV309</f>
        <v>0</v>
      </c>
      <c r="BD309" s="52">
        <f>+AI309+AP309+AW309</f>
        <v>0</v>
      </c>
      <c r="BE309" s="25">
        <f>BF309+BG309</f>
        <v>0</v>
      </c>
      <c r="BF309" s="52">
        <f>+AK309+AR309+AY309</f>
        <v>0</v>
      </c>
      <c r="BG309" s="52">
        <f>+AL309+AS309+AZ309</f>
        <v>0</v>
      </c>
      <c r="BH309" s="25">
        <f>+BI309+BL309</f>
        <v>0</v>
      </c>
      <c r="BI309" s="25">
        <f>BJ309+BK309</f>
        <v>0</v>
      </c>
      <c r="BJ309" s="52">
        <v>0</v>
      </c>
      <c r="BK309" s="52">
        <v>0</v>
      </c>
      <c r="BL309" s="25">
        <f>BM309+BN309</f>
        <v>0</v>
      </c>
      <c r="BM309" s="52">
        <v>0</v>
      </c>
      <c r="BN309" s="52">
        <v>0</v>
      </c>
      <c r="BO309" s="25">
        <f>+BP309+BS309</f>
        <v>0</v>
      </c>
      <c r="BP309" s="25">
        <f>BQ309+BR309</f>
        <v>0</v>
      </c>
      <c r="BQ309" s="52">
        <v>0</v>
      </c>
      <c r="BR309" s="52">
        <v>0</v>
      </c>
      <c r="BS309" s="25">
        <f>BT309+BU309</f>
        <v>0</v>
      </c>
      <c r="BT309" s="52">
        <v>0</v>
      </c>
      <c r="BU309" s="52">
        <v>0</v>
      </c>
      <c r="BV309" s="25">
        <f>+BW309+BZ309</f>
        <v>0</v>
      </c>
      <c r="BW309" s="25">
        <f>BX309+BY309</f>
        <v>0</v>
      </c>
      <c r="BX309" s="52">
        <v>0</v>
      </c>
      <c r="BY309" s="52">
        <v>0</v>
      </c>
      <c r="BZ309" s="25">
        <f>CA309+CB309</f>
        <v>0</v>
      </c>
      <c r="CA309" s="52">
        <v>0</v>
      </c>
      <c r="CB309" s="52">
        <v>0</v>
      </c>
      <c r="CC309" s="25">
        <f>+CD309+CG309</f>
        <v>0</v>
      </c>
      <c r="CD309" s="25">
        <f>CE309+CF309</f>
        <v>0</v>
      </c>
      <c r="CE309" s="52">
        <f>+BJ309+BQ309+BX309</f>
        <v>0</v>
      </c>
      <c r="CF309" s="52">
        <f>+BK309+BR309+BY309</f>
        <v>0</v>
      </c>
      <c r="CG309" s="25">
        <f>CH309+CI309</f>
        <v>0</v>
      </c>
      <c r="CH309" s="52">
        <f>+BM309+BT309+CA309</f>
        <v>0</v>
      </c>
      <c r="CI309" s="52">
        <f>+BN309+BU309+CB309</f>
        <v>0</v>
      </c>
      <c r="CJ309" s="25">
        <f>+CK309+CN309</f>
        <v>0</v>
      </c>
      <c r="CK309" s="25">
        <f>CL309+CM309</f>
        <v>0</v>
      </c>
      <c r="CL309" s="52">
        <v>0</v>
      </c>
      <c r="CM309" s="52">
        <v>0</v>
      </c>
      <c r="CN309" s="25">
        <f>CO309+CP309</f>
        <v>0</v>
      </c>
      <c r="CO309" s="52">
        <v>0</v>
      </c>
      <c r="CP309" s="52">
        <v>0</v>
      </c>
      <c r="CQ309" s="25">
        <f>+CR309+CU309</f>
        <v>0</v>
      </c>
      <c r="CR309" s="25">
        <f>CS309+CT309</f>
        <v>0</v>
      </c>
      <c r="CS309" s="52">
        <v>0</v>
      </c>
      <c r="CT309" s="52">
        <v>0</v>
      </c>
      <c r="CU309" s="25">
        <f>CV309+CW309</f>
        <v>0</v>
      </c>
      <c r="CV309" s="52">
        <v>0</v>
      </c>
      <c r="CW309" s="52">
        <v>0</v>
      </c>
      <c r="CX309" s="25">
        <f>+CY309+DB309</f>
        <v>0</v>
      </c>
      <c r="CY309" s="25">
        <f>CZ309+DA309</f>
        <v>0</v>
      </c>
      <c r="CZ309" s="52">
        <v>0</v>
      </c>
      <c r="DA309" s="52">
        <v>0</v>
      </c>
      <c r="DB309" s="25">
        <f>DC309+DD309</f>
        <v>0</v>
      </c>
      <c r="DC309" s="52">
        <v>0</v>
      </c>
      <c r="DD309" s="52">
        <v>0</v>
      </c>
      <c r="DE309" s="25">
        <f>+DF309+DI309</f>
        <v>0</v>
      </c>
      <c r="DF309" s="25">
        <f>DG309+DH309</f>
        <v>0</v>
      </c>
      <c r="DG309" s="52">
        <f>+CL309+CS309+CZ309</f>
        <v>0</v>
      </c>
      <c r="DH309" s="52">
        <f>+CM309+CT309+DA309</f>
        <v>0</v>
      </c>
      <c r="DI309" s="25">
        <f>DJ309+DK309</f>
        <v>0</v>
      </c>
      <c r="DJ309" s="52">
        <f>+CO309+CV309+DC309</f>
        <v>0</v>
      </c>
      <c r="DK309" s="52">
        <f>+CP309+CW309+DD309</f>
        <v>0</v>
      </c>
      <c r="DL309" s="25">
        <f>+DM309+DP309</f>
        <v>30522.71</v>
      </c>
      <c r="DM309" s="25">
        <f>DN309+DO309</f>
        <v>30522.71</v>
      </c>
      <c r="DN309" s="52">
        <f>AA309+BC309+CE309+DG309</f>
        <v>30476.14</v>
      </c>
      <c r="DO309" s="52">
        <f>AB309+BD309+CF309+DH309</f>
        <v>46.569999999999993</v>
      </c>
      <c r="DP309" s="25">
        <f>DQ309+DR309</f>
        <v>0</v>
      </c>
      <c r="DQ309" s="52">
        <f>AD309+BF309+CH309+DJ309</f>
        <v>0</v>
      </c>
      <c r="DR309" s="52">
        <f>AE309+BG309+CI309+DK309</f>
        <v>0</v>
      </c>
    </row>
    <row r="310" spans="1:122" s="27" customFormat="1" ht="15" customHeight="1" x14ac:dyDescent="0.25">
      <c r="A310" s="35"/>
      <c r="B310" s="62"/>
      <c r="C310" s="36" t="s">
        <v>216</v>
      </c>
      <c r="D310" s="25">
        <f>+E310+H310</f>
        <v>0</v>
      </c>
      <c r="E310" s="25">
        <f>F310+G310</f>
        <v>0</v>
      </c>
      <c r="F310" s="52">
        <v>0</v>
      </c>
      <c r="G310" s="52">
        <v>0</v>
      </c>
      <c r="H310" s="25">
        <f>I310+J310</f>
        <v>0</v>
      </c>
      <c r="I310" s="52">
        <v>0</v>
      </c>
      <c r="J310" s="52">
        <v>0</v>
      </c>
      <c r="K310" s="25">
        <f>+L310+O310</f>
        <v>0</v>
      </c>
      <c r="L310" s="25">
        <f>M310+N310</f>
        <v>0</v>
      </c>
      <c r="M310" s="52">
        <v>0</v>
      </c>
      <c r="N310" s="52">
        <v>0</v>
      </c>
      <c r="O310" s="25">
        <f>P310+Q310</f>
        <v>0</v>
      </c>
      <c r="P310" s="52">
        <v>0</v>
      </c>
      <c r="Q310" s="52">
        <v>0</v>
      </c>
      <c r="R310" s="25">
        <f>+S310+V310</f>
        <v>0</v>
      </c>
      <c r="S310" s="25">
        <f>T310+U310</f>
        <v>0</v>
      </c>
      <c r="T310" s="52">
        <v>0</v>
      </c>
      <c r="U310" s="52">
        <v>0</v>
      </c>
      <c r="V310" s="25">
        <f>W310+X310</f>
        <v>0</v>
      </c>
      <c r="W310" s="52">
        <v>0</v>
      </c>
      <c r="X310" s="52">
        <v>0</v>
      </c>
      <c r="Y310" s="25">
        <f>+Z310+AC310</f>
        <v>0</v>
      </c>
      <c r="Z310" s="25">
        <f>AA310+AB310</f>
        <v>0</v>
      </c>
      <c r="AA310" s="52">
        <f t="shared" ref="AA310:AB310" si="4566">+F310+M310+T310</f>
        <v>0</v>
      </c>
      <c r="AB310" s="52">
        <f t="shared" si="4566"/>
        <v>0</v>
      </c>
      <c r="AC310" s="25">
        <f>AD310+AE310</f>
        <v>0</v>
      </c>
      <c r="AD310" s="52">
        <f t="shared" ref="AD310:AE310" si="4567">+I310+P310+W310</f>
        <v>0</v>
      </c>
      <c r="AE310" s="52">
        <f t="shared" si="4567"/>
        <v>0</v>
      </c>
      <c r="AF310" s="25">
        <f>+AG310+AJ310</f>
        <v>0</v>
      </c>
      <c r="AG310" s="25">
        <f>AH310+AI310</f>
        <v>0</v>
      </c>
      <c r="AH310" s="52">
        <v>0</v>
      </c>
      <c r="AI310" s="52">
        <v>0</v>
      </c>
      <c r="AJ310" s="25">
        <f>AK310+AL310</f>
        <v>0</v>
      </c>
      <c r="AK310" s="52">
        <v>0</v>
      </c>
      <c r="AL310" s="52">
        <v>0</v>
      </c>
      <c r="AM310" s="25">
        <f>+AN310+AQ310</f>
        <v>0</v>
      </c>
      <c r="AN310" s="25">
        <f>AO310+AP310</f>
        <v>0</v>
      </c>
      <c r="AO310" s="52">
        <v>0</v>
      </c>
      <c r="AP310" s="52">
        <v>0</v>
      </c>
      <c r="AQ310" s="25">
        <f>AR310+AS310</f>
        <v>0</v>
      </c>
      <c r="AR310" s="52">
        <v>0</v>
      </c>
      <c r="AS310" s="52">
        <v>0</v>
      </c>
      <c r="AT310" s="25">
        <f>+AU310+AX310</f>
        <v>0</v>
      </c>
      <c r="AU310" s="25">
        <f>AV310+AW310</f>
        <v>0</v>
      </c>
      <c r="AV310" s="52">
        <v>0</v>
      </c>
      <c r="AW310" s="52">
        <v>0</v>
      </c>
      <c r="AX310" s="25">
        <f>AY310+AZ310</f>
        <v>0</v>
      </c>
      <c r="AY310" s="52">
        <v>0</v>
      </c>
      <c r="AZ310" s="52">
        <v>0</v>
      </c>
      <c r="BA310" s="25">
        <f>+BB310+BE310</f>
        <v>0</v>
      </c>
      <c r="BB310" s="25">
        <f>BC310+BD310</f>
        <v>0</v>
      </c>
      <c r="BC310" s="52">
        <f t="shared" ref="BC310:BD310" si="4568">+AH310+AO310+AV310</f>
        <v>0</v>
      </c>
      <c r="BD310" s="52">
        <f t="shared" si="4568"/>
        <v>0</v>
      </c>
      <c r="BE310" s="25">
        <f>BF310+BG310</f>
        <v>0</v>
      </c>
      <c r="BF310" s="52">
        <f t="shared" ref="BF310:BG310" si="4569">+AK310+AR310+AY310</f>
        <v>0</v>
      </c>
      <c r="BG310" s="52">
        <f t="shared" si="4569"/>
        <v>0</v>
      </c>
      <c r="BH310" s="25">
        <f>+BI310+BL310</f>
        <v>0</v>
      </c>
      <c r="BI310" s="25">
        <f>BJ310+BK310</f>
        <v>0</v>
      </c>
      <c r="BJ310" s="52">
        <v>0</v>
      </c>
      <c r="BK310" s="52">
        <v>0</v>
      </c>
      <c r="BL310" s="25">
        <f>BM310+BN310</f>
        <v>0</v>
      </c>
      <c r="BM310" s="52">
        <v>0</v>
      </c>
      <c r="BN310" s="52">
        <v>0</v>
      </c>
      <c r="BO310" s="25">
        <f>+BP310+BS310</f>
        <v>0</v>
      </c>
      <c r="BP310" s="25">
        <f>BQ310+BR310</f>
        <v>0</v>
      </c>
      <c r="BQ310" s="52">
        <v>0</v>
      </c>
      <c r="BR310" s="52">
        <v>0</v>
      </c>
      <c r="BS310" s="25">
        <f>BT310+BU310</f>
        <v>0</v>
      </c>
      <c r="BT310" s="52">
        <v>0</v>
      </c>
      <c r="BU310" s="52">
        <v>0</v>
      </c>
      <c r="BV310" s="25">
        <f>+BW310+BZ310</f>
        <v>0</v>
      </c>
      <c r="BW310" s="25">
        <f>BX310+BY310</f>
        <v>0</v>
      </c>
      <c r="BX310" s="52">
        <v>0</v>
      </c>
      <c r="BY310" s="52">
        <v>0</v>
      </c>
      <c r="BZ310" s="25">
        <f>CA310+CB310</f>
        <v>0</v>
      </c>
      <c r="CA310" s="52">
        <v>0</v>
      </c>
      <c r="CB310" s="52">
        <v>0</v>
      </c>
      <c r="CC310" s="25">
        <f>+CD310+CG310</f>
        <v>0</v>
      </c>
      <c r="CD310" s="25">
        <f>CE310+CF310</f>
        <v>0</v>
      </c>
      <c r="CE310" s="52">
        <f t="shared" ref="CE310:CF310" si="4570">+BJ310+BQ310+BX310</f>
        <v>0</v>
      </c>
      <c r="CF310" s="52">
        <f t="shared" si="4570"/>
        <v>0</v>
      </c>
      <c r="CG310" s="25">
        <f>CH310+CI310</f>
        <v>0</v>
      </c>
      <c r="CH310" s="52">
        <f t="shared" ref="CH310:CI310" si="4571">+BM310+BT310+CA310</f>
        <v>0</v>
      </c>
      <c r="CI310" s="52">
        <f t="shared" si="4571"/>
        <v>0</v>
      </c>
      <c r="CJ310" s="25">
        <f>+CK310+CN310</f>
        <v>0</v>
      </c>
      <c r="CK310" s="25">
        <f>CL310+CM310</f>
        <v>0</v>
      </c>
      <c r="CL310" s="52">
        <v>0</v>
      </c>
      <c r="CM310" s="52">
        <v>0</v>
      </c>
      <c r="CN310" s="25">
        <f>CO310+CP310</f>
        <v>0</v>
      </c>
      <c r="CO310" s="52">
        <v>0</v>
      </c>
      <c r="CP310" s="52">
        <v>0</v>
      </c>
      <c r="CQ310" s="25">
        <f>+CR310+CU310</f>
        <v>0</v>
      </c>
      <c r="CR310" s="25">
        <f>CS310+CT310</f>
        <v>0</v>
      </c>
      <c r="CS310" s="52">
        <v>0</v>
      </c>
      <c r="CT310" s="52">
        <v>0</v>
      </c>
      <c r="CU310" s="25">
        <f>CV310+CW310</f>
        <v>0</v>
      </c>
      <c r="CV310" s="52">
        <v>0</v>
      </c>
      <c r="CW310" s="52">
        <v>0</v>
      </c>
      <c r="CX310" s="25">
        <f>+CY310+DB310</f>
        <v>0</v>
      </c>
      <c r="CY310" s="25">
        <f>CZ310+DA310</f>
        <v>0</v>
      </c>
      <c r="CZ310" s="52">
        <v>0</v>
      </c>
      <c r="DA310" s="52">
        <v>0</v>
      </c>
      <c r="DB310" s="25">
        <f>DC310+DD310</f>
        <v>0</v>
      </c>
      <c r="DC310" s="52">
        <v>0</v>
      </c>
      <c r="DD310" s="52">
        <v>0</v>
      </c>
      <c r="DE310" s="25">
        <f>+DF310+DI310</f>
        <v>0</v>
      </c>
      <c r="DF310" s="25">
        <f>DG310+DH310</f>
        <v>0</v>
      </c>
      <c r="DG310" s="52">
        <f t="shared" ref="DG310:DH310" si="4572">+CL310+CS310+CZ310</f>
        <v>0</v>
      </c>
      <c r="DH310" s="52">
        <f t="shared" si="4572"/>
        <v>0</v>
      </c>
      <c r="DI310" s="25">
        <f>DJ310+DK310</f>
        <v>0</v>
      </c>
      <c r="DJ310" s="52">
        <f t="shared" ref="DJ310:DK310" si="4573">+CO310+CV310+DC310</f>
        <v>0</v>
      </c>
      <c r="DK310" s="52">
        <f t="shared" si="4573"/>
        <v>0</v>
      </c>
      <c r="DL310" s="25">
        <f>+DM310+DP310</f>
        <v>0</v>
      </c>
      <c r="DM310" s="25">
        <f>DN310+DO310</f>
        <v>0</v>
      </c>
      <c r="DN310" s="52">
        <f t="shared" ref="DN310:DO310" si="4574">AA310+BC310+CE310+DG310</f>
        <v>0</v>
      </c>
      <c r="DO310" s="52">
        <f t="shared" si="4574"/>
        <v>0</v>
      </c>
      <c r="DP310" s="25">
        <f>DQ310+DR310</f>
        <v>0</v>
      </c>
      <c r="DQ310" s="52">
        <f t="shared" ref="DQ310:DR310" si="4575">AD310+BF310+CH310+DJ310</f>
        <v>0</v>
      </c>
      <c r="DR310" s="52">
        <f t="shared" si="4575"/>
        <v>0</v>
      </c>
    </row>
    <row r="311" spans="1:122" s="27" customFormat="1" ht="15" customHeight="1" x14ac:dyDescent="0.25">
      <c r="A311" s="35"/>
      <c r="B311" s="62"/>
      <c r="C311" s="34" t="s">
        <v>364</v>
      </c>
      <c r="D311" s="25">
        <f>+E311+H311</f>
        <v>7361.0300000000007</v>
      </c>
      <c r="E311" s="25">
        <f>F311+G311</f>
        <v>7361.0300000000007</v>
      </c>
      <c r="F311" s="52">
        <v>6550.47</v>
      </c>
      <c r="G311" s="52">
        <v>810.56000000000006</v>
      </c>
      <c r="H311" s="25">
        <f>I311+J311</f>
        <v>0</v>
      </c>
      <c r="I311" s="52">
        <v>0</v>
      </c>
      <c r="J311" s="52">
        <v>0</v>
      </c>
      <c r="K311" s="25">
        <f>+L311+O311</f>
        <v>13283.89</v>
      </c>
      <c r="L311" s="25">
        <f>M311+N311</f>
        <v>13283.89</v>
      </c>
      <c r="M311" s="52">
        <v>8070.8099999999995</v>
      </c>
      <c r="N311" s="52">
        <v>5213.08</v>
      </c>
      <c r="O311" s="25">
        <f>P311+Q311</f>
        <v>0</v>
      </c>
      <c r="P311" s="52">
        <v>0</v>
      </c>
      <c r="Q311" s="52">
        <v>0</v>
      </c>
      <c r="R311" s="25">
        <f>+S311+V311</f>
        <v>9381.8799999999992</v>
      </c>
      <c r="S311" s="25">
        <f>T311+U311</f>
        <v>9381.8799999999992</v>
      </c>
      <c r="T311" s="52">
        <v>4608.2299999999996</v>
      </c>
      <c r="U311" s="52">
        <v>4773.6499999999996</v>
      </c>
      <c r="V311" s="25">
        <f>W311+X311</f>
        <v>0</v>
      </c>
      <c r="W311" s="52">
        <v>0</v>
      </c>
      <c r="X311" s="52">
        <v>0</v>
      </c>
      <c r="Y311" s="25">
        <f>+Z311+AC311</f>
        <v>30026.799999999999</v>
      </c>
      <c r="Z311" s="25">
        <f>AA311+AB311</f>
        <v>30026.799999999999</v>
      </c>
      <c r="AA311" s="52">
        <f>+F311+M311+T311</f>
        <v>19229.509999999998</v>
      </c>
      <c r="AB311" s="52">
        <f>+G311+N311+U311</f>
        <v>10797.29</v>
      </c>
      <c r="AC311" s="25">
        <f>AD311+AE311</f>
        <v>0</v>
      </c>
      <c r="AD311" s="52">
        <f>+I311+P311+W311</f>
        <v>0</v>
      </c>
      <c r="AE311" s="52">
        <f>+J311+Q311+X311</f>
        <v>0</v>
      </c>
      <c r="AF311" s="25">
        <f>+AG311+AJ311</f>
        <v>0</v>
      </c>
      <c r="AG311" s="25">
        <f>AH311+AI311</f>
        <v>0</v>
      </c>
      <c r="AH311" s="52">
        <v>0</v>
      </c>
      <c r="AI311" s="52">
        <v>0</v>
      </c>
      <c r="AJ311" s="25">
        <f>AK311+AL311</f>
        <v>0</v>
      </c>
      <c r="AK311" s="52">
        <v>0</v>
      </c>
      <c r="AL311" s="52">
        <v>0</v>
      </c>
      <c r="AM311" s="25">
        <f>+AN311+AQ311</f>
        <v>0</v>
      </c>
      <c r="AN311" s="25">
        <f>AO311+AP311</f>
        <v>0</v>
      </c>
      <c r="AO311" s="52">
        <v>0</v>
      </c>
      <c r="AP311" s="52">
        <v>0</v>
      </c>
      <c r="AQ311" s="25">
        <f>AR311+AS311</f>
        <v>0</v>
      </c>
      <c r="AR311" s="52">
        <v>0</v>
      </c>
      <c r="AS311" s="52">
        <v>0</v>
      </c>
      <c r="AT311" s="25">
        <f>+AU311+AX311</f>
        <v>0</v>
      </c>
      <c r="AU311" s="25">
        <f>AV311+AW311</f>
        <v>0</v>
      </c>
      <c r="AV311" s="52">
        <v>0</v>
      </c>
      <c r="AW311" s="52">
        <v>0</v>
      </c>
      <c r="AX311" s="25">
        <f>AY311+AZ311</f>
        <v>0</v>
      </c>
      <c r="AY311" s="52">
        <v>0</v>
      </c>
      <c r="AZ311" s="52">
        <v>0</v>
      </c>
      <c r="BA311" s="25">
        <f>+BB311+BE311</f>
        <v>0</v>
      </c>
      <c r="BB311" s="25">
        <f>BC311+BD311</f>
        <v>0</v>
      </c>
      <c r="BC311" s="52">
        <f>+AH311+AO311+AV311</f>
        <v>0</v>
      </c>
      <c r="BD311" s="52">
        <f>+AI311+AP311+AW311</f>
        <v>0</v>
      </c>
      <c r="BE311" s="25">
        <f>BF311+BG311</f>
        <v>0</v>
      </c>
      <c r="BF311" s="52">
        <f>+AK311+AR311+AY311</f>
        <v>0</v>
      </c>
      <c r="BG311" s="52">
        <f>+AL311+AS311+AZ311</f>
        <v>0</v>
      </c>
      <c r="BH311" s="25">
        <f>+BI311+BL311</f>
        <v>0</v>
      </c>
      <c r="BI311" s="25">
        <f>BJ311+BK311</f>
        <v>0</v>
      </c>
      <c r="BJ311" s="52">
        <v>0</v>
      </c>
      <c r="BK311" s="52">
        <v>0</v>
      </c>
      <c r="BL311" s="25">
        <f>BM311+BN311</f>
        <v>0</v>
      </c>
      <c r="BM311" s="52">
        <v>0</v>
      </c>
      <c r="BN311" s="52">
        <v>0</v>
      </c>
      <c r="BO311" s="25">
        <f>+BP311+BS311</f>
        <v>0</v>
      </c>
      <c r="BP311" s="25">
        <f>BQ311+BR311</f>
        <v>0</v>
      </c>
      <c r="BQ311" s="52">
        <v>0</v>
      </c>
      <c r="BR311" s="52">
        <v>0</v>
      </c>
      <c r="BS311" s="25">
        <f>BT311+BU311</f>
        <v>0</v>
      </c>
      <c r="BT311" s="52">
        <v>0</v>
      </c>
      <c r="BU311" s="52">
        <v>0</v>
      </c>
      <c r="BV311" s="25">
        <f>+BW311+BZ311</f>
        <v>0</v>
      </c>
      <c r="BW311" s="25">
        <f>BX311+BY311</f>
        <v>0</v>
      </c>
      <c r="BX311" s="52">
        <v>0</v>
      </c>
      <c r="BY311" s="52">
        <v>0</v>
      </c>
      <c r="BZ311" s="25">
        <f>CA311+CB311</f>
        <v>0</v>
      </c>
      <c r="CA311" s="52">
        <v>0</v>
      </c>
      <c r="CB311" s="52">
        <v>0</v>
      </c>
      <c r="CC311" s="25">
        <f>+CD311+CG311</f>
        <v>0</v>
      </c>
      <c r="CD311" s="25">
        <f>CE311+CF311</f>
        <v>0</v>
      </c>
      <c r="CE311" s="52">
        <f>+BJ311+BQ311+BX311</f>
        <v>0</v>
      </c>
      <c r="CF311" s="52">
        <f>+BK311+BR311+BY311</f>
        <v>0</v>
      </c>
      <c r="CG311" s="25">
        <f>CH311+CI311</f>
        <v>0</v>
      </c>
      <c r="CH311" s="52">
        <f>+BM311+BT311+CA311</f>
        <v>0</v>
      </c>
      <c r="CI311" s="52">
        <f>+BN311+BU311+CB311</f>
        <v>0</v>
      </c>
      <c r="CJ311" s="25">
        <f>+CK311+CN311</f>
        <v>0</v>
      </c>
      <c r="CK311" s="25">
        <f>CL311+CM311</f>
        <v>0</v>
      </c>
      <c r="CL311" s="52">
        <v>0</v>
      </c>
      <c r="CM311" s="52">
        <v>0</v>
      </c>
      <c r="CN311" s="25">
        <f>CO311+CP311</f>
        <v>0</v>
      </c>
      <c r="CO311" s="52">
        <v>0</v>
      </c>
      <c r="CP311" s="52">
        <v>0</v>
      </c>
      <c r="CQ311" s="25">
        <f>+CR311+CU311</f>
        <v>0</v>
      </c>
      <c r="CR311" s="25">
        <f>CS311+CT311</f>
        <v>0</v>
      </c>
      <c r="CS311" s="52">
        <v>0</v>
      </c>
      <c r="CT311" s="52">
        <v>0</v>
      </c>
      <c r="CU311" s="25">
        <f>CV311+CW311</f>
        <v>0</v>
      </c>
      <c r="CV311" s="52">
        <v>0</v>
      </c>
      <c r="CW311" s="52">
        <v>0</v>
      </c>
      <c r="CX311" s="25">
        <f>+CY311+DB311</f>
        <v>0</v>
      </c>
      <c r="CY311" s="25">
        <f>CZ311+DA311</f>
        <v>0</v>
      </c>
      <c r="CZ311" s="52">
        <v>0</v>
      </c>
      <c r="DA311" s="52">
        <v>0</v>
      </c>
      <c r="DB311" s="25">
        <f>DC311+DD311</f>
        <v>0</v>
      </c>
      <c r="DC311" s="52">
        <v>0</v>
      </c>
      <c r="DD311" s="52">
        <v>0</v>
      </c>
      <c r="DE311" s="25">
        <f>+DF311+DI311</f>
        <v>0</v>
      </c>
      <c r="DF311" s="25">
        <f>DG311+DH311</f>
        <v>0</v>
      </c>
      <c r="DG311" s="52">
        <f>+CL311+CS311+CZ311</f>
        <v>0</v>
      </c>
      <c r="DH311" s="52">
        <f>+CM311+CT311+DA311</f>
        <v>0</v>
      </c>
      <c r="DI311" s="25">
        <f>DJ311+DK311</f>
        <v>0</v>
      </c>
      <c r="DJ311" s="52">
        <f>+CO311+CV311+DC311</f>
        <v>0</v>
      </c>
      <c r="DK311" s="52">
        <f>+CP311+CW311+DD311</f>
        <v>0</v>
      </c>
      <c r="DL311" s="25">
        <f>+DM311+DP311</f>
        <v>30026.799999999999</v>
      </c>
      <c r="DM311" s="25">
        <f>DN311+DO311</f>
        <v>30026.799999999999</v>
      </c>
      <c r="DN311" s="52">
        <f>AA311+BC311+CE311+DG311</f>
        <v>19229.509999999998</v>
      </c>
      <c r="DO311" s="52">
        <f>AB311+BD311+CF311+DH311</f>
        <v>10797.29</v>
      </c>
      <c r="DP311" s="25">
        <f>DQ311+DR311</f>
        <v>0</v>
      </c>
      <c r="DQ311" s="52">
        <f>AD311+BF311+CH311+DJ311</f>
        <v>0</v>
      </c>
      <c r="DR311" s="52">
        <f>AE311+BG311+CI311+DK311</f>
        <v>0</v>
      </c>
    </row>
    <row r="312" spans="1:122" s="27" customFormat="1" ht="15" customHeight="1" x14ac:dyDescent="0.25">
      <c r="A312" s="35"/>
      <c r="B312" s="62"/>
      <c r="C312" s="34" t="s">
        <v>217</v>
      </c>
      <c r="D312" s="25">
        <f>E312+H312</f>
        <v>35132.039999999994</v>
      </c>
      <c r="E312" s="25">
        <f>SUM(F312:G312)</f>
        <v>35132.039999999994</v>
      </c>
      <c r="F312" s="25">
        <f>SUM(F313:F315)</f>
        <v>33236.119999999995</v>
      </c>
      <c r="G312" s="25">
        <f>SUM(G313:G315)</f>
        <v>1895.92</v>
      </c>
      <c r="H312" s="25">
        <f>SUM(I312:J312)</f>
        <v>0</v>
      </c>
      <c r="I312" s="25">
        <f>SUM(I313:I315)</f>
        <v>0</v>
      </c>
      <c r="J312" s="25">
        <f>SUM(J313:J315)</f>
        <v>0</v>
      </c>
      <c r="K312" s="25">
        <f t="shared" ref="K312" si="4576">L312+O312</f>
        <v>15706.160000000002</v>
      </c>
      <c r="L312" s="25">
        <f t="shared" ref="L312" si="4577">SUM(M312:N312)</f>
        <v>15706.160000000002</v>
      </c>
      <c r="M312" s="25">
        <f t="shared" ref="M312:N312" si="4578">SUM(M313:M315)</f>
        <v>13667.720000000001</v>
      </c>
      <c r="N312" s="25">
        <f t="shared" si="4578"/>
        <v>2038.4400000000003</v>
      </c>
      <c r="O312" s="25">
        <f t="shared" ref="O312" si="4579">SUM(P312:Q312)</f>
        <v>0</v>
      </c>
      <c r="P312" s="25">
        <f t="shared" ref="P312:Q312" si="4580">SUM(P313:P315)</f>
        <v>0</v>
      </c>
      <c r="Q312" s="25">
        <f t="shared" si="4580"/>
        <v>0</v>
      </c>
      <c r="R312" s="25">
        <f t="shared" ref="R312" si="4581">S312+V312</f>
        <v>9621.5999999999985</v>
      </c>
      <c r="S312" s="25">
        <f t="shared" ref="S312" si="4582">SUM(T312:U312)</f>
        <v>9621.5999999999985</v>
      </c>
      <c r="T312" s="25">
        <f t="shared" ref="T312:U312" si="4583">SUM(T313:T315)</f>
        <v>8299.1299999999992</v>
      </c>
      <c r="U312" s="25">
        <f t="shared" si="4583"/>
        <v>1322.4699999999998</v>
      </c>
      <c r="V312" s="25">
        <f t="shared" ref="V312" si="4584">SUM(W312:X312)</f>
        <v>0</v>
      </c>
      <c r="W312" s="25">
        <f t="shared" ref="W312:X312" si="4585">SUM(W313:W315)</f>
        <v>0</v>
      </c>
      <c r="X312" s="25">
        <f t="shared" si="4585"/>
        <v>0</v>
      </c>
      <c r="Y312" s="25">
        <f>Z312+AC312</f>
        <v>60459.8</v>
      </c>
      <c r="Z312" s="25">
        <f>SUM(AA312:AB312)</f>
        <v>60459.8</v>
      </c>
      <c r="AA312" s="25">
        <f>SUM(AA313:AA315)</f>
        <v>55202.97</v>
      </c>
      <c r="AB312" s="25">
        <f>SUM(AB313:AB315)</f>
        <v>5256.83</v>
      </c>
      <c r="AC312" s="25">
        <f>SUM(AD312:AE312)</f>
        <v>0</v>
      </c>
      <c r="AD312" s="25">
        <f>SUM(AD313:AD315)</f>
        <v>0</v>
      </c>
      <c r="AE312" s="25">
        <f>SUM(AE313:AE315)</f>
        <v>0</v>
      </c>
      <c r="AF312" s="25">
        <f t="shared" ref="AF312" si="4586">AG312+AJ312</f>
        <v>0</v>
      </c>
      <c r="AG312" s="25">
        <f>SUM(AH312:AI312)</f>
        <v>0</v>
      </c>
      <c r="AH312" s="25">
        <f>SUM(AH313:AH315)</f>
        <v>0</v>
      </c>
      <c r="AI312" s="25">
        <f>SUM(AI313:AI315)</f>
        <v>0</v>
      </c>
      <c r="AJ312" s="25">
        <f>SUM(AK312:AL312)</f>
        <v>0</v>
      </c>
      <c r="AK312" s="25">
        <f>SUM(AK313:AK315)</f>
        <v>0</v>
      </c>
      <c r="AL312" s="25">
        <f>SUM(AL313:AL315)</f>
        <v>0</v>
      </c>
      <c r="AM312" s="25">
        <f t="shared" ref="AM312" si="4587">AN312+AQ312</f>
        <v>0</v>
      </c>
      <c r="AN312" s="25">
        <f t="shared" ref="AN312" si="4588">SUM(AO312:AP312)</f>
        <v>0</v>
      </c>
      <c r="AO312" s="25">
        <f t="shared" ref="AO312:AP312" si="4589">SUM(AO313:AO315)</f>
        <v>0</v>
      </c>
      <c r="AP312" s="25">
        <f t="shared" si="4589"/>
        <v>0</v>
      </c>
      <c r="AQ312" s="25">
        <f t="shared" ref="AQ312" si="4590">SUM(AR312:AS312)</f>
        <v>0</v>
      </c>
      <c r="AR312" s="25">
        <f t="shared" ref="AR312:AS312" si="4591">SUM(AR313:AR315)</f>
        <v>0</v>
      </c>
      <c r="AS312" s="25">
        <f t="shared" si="4591"/>
        <v>0</v>
      </c>
      <c r="AT312" s="25">
        <f t="shared" ref="AT312" si="4592">AU312+AX312</f>
        <v>0</v>
      </c>
      <c r="AU312" s="25">
        <f t="shared" ref="AU312" si="4593">SUM(AV312:AW312)</f>
        <v>0</v>
      </c>
      <c r="AV312" s="25">
        <f t="shared" ref="AV312:AW312" si="4594">SUM(AV313:AV315)</f>
        <v>0</v>
      </c>
      <c r="AW312" s="25">
        <f t="shared" si="4594"/>
        <v>0</v>
      </c>
      <c r="AX312" s="25">
        <f t="shared" ref="AX312" si="4595">SUM(AY312:AZ312)</f>
        <v>0</v>
      </c>
      <c r="AY312" s="25">
        <f t="shared" ref="AY312:AZ312" si="4596">SUM(AY313:AY315)</f>
        <v>0</v>
      </c>
      <c r="AZ312" s="25">
        <f t="shared" si="4596"/>
        <v>0</v>
      </c>
      <c r="BA312" s="25">
        <f t="shared" ref="BA312" si="4597">BB312+BE312</f>
        <v>0</v>
      </c>
      <c r="BB312" s="25">
        <f t="shared" ref="BB312" si="4598">SUM(BC312:BD312)</f>
        <v>0</v>
      </c>
      <c r="BC312" s="25">
        <f t="shared" ref="BC312:BD312" si="4599">SUM(BC313:BC315)</f>
        <v>0</v>
      </c>
      <c r="BD312" s="25">
        <f t="shared" si="4599"/>
        <v>0</v>
      </c>
      <c r="BE312" s="25">
        <f t="shared" ref="BE312" si="4600">SUM(BF312:BG312)</f>
        <v>0</v>
      </c>
      <c r="BF312" s="25">
        <f t="shared" ref="BF312:BG312" si="4601">SUM(BF313:BF315)</f>
        <v>0</v>
      </c>
      <c r="BG312" s="25">
        <f t="shared" si="4601"/>
        <v>0</v>
      </c>
      <c r="BH312" s="25">
        <f t="shared" ref="BH312" si="4602">BI312+BL312</f>
        <v>0</v>
      </c>
      <c r="BI312" s="25">
        <f>SUM(BJ312:BK312)</f>
        <v>0</v>
      </c>
      <c r="BJ312" s="25">
        <f>SUM(BJ313:BJ315)</f>
        <v>0</v>
      </c>
      <c r="BK312" s="25">
        <f>SUM(BK313:BK315)</f>
        <v>0</v>
      </c>
      <c r="BL312" s="25">
        <f>SUM(BM312:BN312)</f>
        <v>0</v>
      </c>
      <c r="BM312" s="25">
        <f>SUM(BM313:BM315)</f>
        <v>0</v>
      </c>
      <c r="BN312" s="25">
        <f>SUM(BN313:BN315)</f>
        <v>0</v>
      </c>
      <c r="BO312" s="25">
        <f t="shared" ref="BO312" si="4603">BP312+BS312</f>
        <v>0</v>
      </c>
      <c r="BP312" s="25">
        <f t="shared" ref="BP312" si="4604">SUM(BQ312:BR312)</f>
        <v>0</v>
      </c>
      <c r="BQ312" s="25">
        <f t="shared" ref="BQ312:BR312" si="4605">SUM(BQ313:BQ315)</f>
        <v>0</v>
      </c>
      <c r="BR312" s="25">
        <f t="shared" si="4605"/>
        <v>0</v>
      </c>
      <c r="BS312" s="25">
        <f t="shared" ref="BS312" si="4606">SUM(BT312:BU312)</f>
        <v>0</v>
      </c>
      <c r="BT312" s="25">
        <f t="shared" ref="BT312:BU312" si="4607">SUM(BT313:BT315)</f>
        <v>0</v>
      </c>
      <c r="BU312" s="25">
        <f t="shared" si="4607"/>
        <v>0</v>
      </c>
      <c r="BV312" s="25">
        <f t="shared" ref="BV312" si="4608">BW312+BZ312</f>
        <v>0</v>
      </c>
      <c r="BW312" s="25">
        <f t="shared" ref="BW312" si="4609">SUM(BX312:BY312)</f>
        <v>0</v>
      </c>
      <c r="BX312" s="25">
        <f t="shared" ref="BX312:BY312" si="4610">SUM(BX313:BX315)</f>
        <v>0</v>
      </c>
      <c r="BY312" s="25">
        <f t="shared" si="4610"/>
        <v>0</v>
      </c>
      <c r="BZ312" s="25">
        <f t="shared" ref="BZ312" si="4611">SUM(CA312:CB312)</f>
        <v>0</v>
      </c>
      <c r="CA312" s="25">
        <f t="shared" ref="CA312:CB312" si="4612">SUM(CA313:CA315)</f>
        <v>0</v>
      </c>
      <c r="CB312" s="25">
        <f t="shared" si="4612"/>
        <v>0</v>
      </c>
      <c r="CC312" s="25">
        <f t="shared" ref="CC312" si="4613">CD312+CG312</f>
        <v>0</v>
      </c>
      <c r="CD312" s="25">
        <f t="shared" ref="CD312" si="4614">SUM(CE312:CF312)</f>
        <v>0</v>
      </c>
      <c r="CE312" s="25">
        <f t="shared" ref="CE312:CF312" si="4615">SUM(CE313:CE315)</f>
        <v>0</v>
      </c>
      <c r="CF312" s="25">
        <f t="shared" si="4615"/>
        <v>0</v>
      </c>
      <c r="CG312" s="25">
        <f t="shared" ref="CG312" si="4616">SUM(CH312:CI312)</f>
        <v>0</v>
      </c>
      <c r="CH312" s="25">
        <f t="shared" ref="CH312:CI312" si="4617">SUM(CH313:CH315)</f>
        <v>0</v>
      </c>
      <c r="CI312" s="25">
        <f t="shared" si="4617"/>
        <v>0</v>
      </c>
      <c r="CJ312" s="25">
        <f t="shared" ref="CJ312" si="4618">CK312+CN312</f>
        <v>0</v>
      </c>
      <c r="CK312" s="25">
        <f>SUM(CL312:CM312)</f>
        <v>0</v>
      </c>
      <c r="CL312" s="25">
        <f>SUM(CL313:CL315)</f>
        <v>0</v>
      </c>
      <c r="CM312" s="25">
        <f>SUM(CM313:CM315)</f>
        <v>0</v>
      </c>
      <c r="CN312" s="25">
        <f>SUM(CO312:CP312)</f>
        <v>0</v>
      </c>
      <c r="CO312" s="25">
        <f>SUM(CO313:CO315)</f>
        <v>0</v>
      </c>
      <c r="CP312" s="25">
        <f>SUM(CP313:CP315)</f>
        <v>0</v>
      </c>
      <c r="CQ312" s="25">
        <f t="shared" ref="CQ312" si="4619">CR312+CU312</f>
        <v>0</v>
      </c>
      <c r="CR312" s="25">
        <f t="shared" ref="CR312" si="4620">SUM(CS312:CT312)</f>
        <v>0</v>
      </c>
      <c r="CS312" s="25">
        <f t="shared" ref="CS312:CT312" si="4621">SUM(CS313:CS315)</f>
        <v>0</v>
      </c>
      <c r="CT312" s="25">
        <f t="shared" si="4621"/>
        <v>0</v>
      </c>
      <c r="CU312" s="25">
        <f t="shared" ref="CU312" si="4622">SUM(CV312:CW312)</f>
        <v>0</v>
      </c>
      <c r="CV312" s="25">
        <f t="shared" ref="CV312:CW312" si="4623">SUM(CV313:CV315)</f>
        <v>0</v>
      </c>
      <c r="CW312" s="25">
        <f t="shared" si="4623"/>
        <v>0</v>
      </c>
      <c r="CX312" s="25">
        <f t="shared" ref="CX312" si="4624">CY312+DB312</f>
        <v>0</v>
      </c>
      <c r="CY312" s="25">
        <f t="shared" ref="CY312" si="4625">SUM(CZ312:DA312)</f>
        <v>0</v>
      </c>
      <c r="CZ312" s="25">
        <f t="shared" ref="CZ312:DA312" si="4626">SUM(CZ313:CZ315)</f>
        <v>0</v>
      </c>
      <c r="DA312" s="25">
        <f t="shared" si="4626"/>
        <v>0</v>
      </c>
      <c r="DB312" s="25">
        <f t="shared" ref="DB312" si="4627">SUM(DC312:DD312)</f>
        <v>0</v>
      </c>
      <c r="DC312" s="25">
        <f t="shared" ref="DC312:DD312" si="4628">SUM(DC313:DC315)</f>
        <v>0</v>
      </c>
      <c r="DD312" s="25">
        <f t="shared" si="4628"/>
        <v>0</v>
      </c>
      <c r="DE312" s="25">
        <f t="shared" ref="DE312" si="4629">DF312+DI312</f>
        <v>0</v>
      </c>
      <c r="DF312" s="25">
        <f t="shared" ref="DF312" si="4630">SUM(DG312:DH312)</f>
        <v>0</v>
      </c>
      <c r="DG312" s="25">
        <f t="shared" ref="DG312:DH312" si="4631">SUM(DG313:DG315)</f>
        <v>0</v>
      </c>
      <c r="DH312" s="25">
        <f t="shared" si="4631"/>
        <v>0</v>
      </c>
      <c r="DI312" s="25">
        <f t="shared" ref="DI312" si="4632">SUM(DJ312:DK312)</f>
        <v>0</v>
      </c>
      <c r="DJ312" s="25">
        <f t="shared" ref="DJ312:DK312" si="4633">SUM(DJ313:DJ315)</f>
        <v>0</v>
      </c>
      <c r="DK312" s="25">
        <f t="shared" si="4633"/>
        <v>0</v>
      </c>
      <c r="DL312" s="25">
        <f>DM312+DP312</f>
        <v>60459.8</v>
      </c>
      <c r="DM312" s="25">
        <f>SUM(DN312:DO312)</f>
        <v>60459.8</v>
      </c>
      <c r="DN312" s="25">
        <f>SUM(DN313:DN315)</f>
        <v>55202.97</v>
      </c>
      <c r="DO312" s="25">
        <f>SUM(DO313:DO315)</f>
        <v>5256.83</v>
      </c>
      <c r="DP312" s="25">
        <f>SUM(DQ312:DR312)</f>
        <v>0</v>
      </c>
      <c r="DQ312" s="25">
        <f>SUM(DQ313:DQ315)</f>
        <v>0</v>
      </c>
      <c r="DR312" s="25">
        <f>SUM(DR313:DR315)</f>
        <v>0</v>
      </c>
    </row>
    <row r="313" spans="1:122" s="27" customFormat="1" ht="15" customHeight="1" x14ac:dyDescent="0.25">
      <c r="A313" s="35"/>
      <c r="B313" s="62"/>
      <c r="C313" s="36" t="s">
        <v>218</v>
      </c>
      <c r="D313" s="25">
        <f>+E313+H313</f>
        <v>6974.0399999999991</v>
      </c>
      <c r="E313" s="25">
        <f>F313+G313</f>
        <v>6974.0399999999991</v>
      </c>
      <c r="F313" s="52">
        <v>5078.119999999999</v>
      </c>
      <c r="G313" s="52">
        <v>1895.92</v>
      </c>
      <c r="H313" s="25">
        <f>I313+J313</f>
        <v>0</v>
      </c>
      <c r="I313" s="52">
        <v>0</v>
      </c>
      <c r="J313" s="52">
        <v>0</v>
      </c>
      <c r="K313" s="25">
        <f>+L313+O313</f>
        <v>7244.6600000000008</v>
      </c>
      <c r="L313" s="25">
        <f>M313+N313</f>
        <v>7244.6600000000008</v>
      </c>
      <c r="M313" s="52">
        <v>5206.22</v>
      </c>
      <c r="N313" s="52">
        <v>2038.4400000000003</v>
      </c>
      <c r="O313" s="25">
        <f>P313+Q313</f>
        <v>0</v>
      </c>
      <c r="P313" s="52">
        <v>0</v>
      </c>
      <c r="Q313" s="52">
        <v>0</v>
      </c>
      <c r="R313" s="25">
        <f>+S313+V313</f>
        <v>4959.5999999999995</v>
      </c>
      <c r="S313" s="25">
        <f>T313+U313</f>
        <v>4959.5999999999995</v>
      </c>
      <c r="T313" s="52">
        <v>3637.1299999999997</v>
      </c>
      <c r="U313" s="52">
        <v>1322.4699999999998</v>
      </c>
      <c r="V313" s="25">
        <f>W313+X313</f>
        <v>0</v>
      </c>
      <c r="W313" s="52">
        <v>0</v>
      </c>
      <c r="X313" s="52">
        <v>0</v>
      </c>
      <c r="Y313" s="25">
        <f>+Z313+AC313</f>
        <v>19178.3</v>
      </c>
      <c r="Z313" s="25">
        <f>AA313+AB313</f>
        <v>19178.3</v>
      </c>
      <c r="AA313" s="52">
        <f>+F313+M313+T313</f>
        <v>13921.47</v>
      </c>
      <c r="AB313" s="52">
        <f>+G313+N313+U313</f>
        <v>5256.83</v>
      </c>
      <c r="AC313" s="25">
        <f>AD313+AE313</f>
        <v>0</v>
      </c>
      <c r="AD313" s="52">
        <f>+I313+P313+W313</f>
        <v>0</v>
      </c>
      <c r="AE313" s="52">
        <f>+J313+Q313+X313</f>
        <v>0</v>
      </c>
      <c r="AF313" s="25">
        <f>+AG313+AJ313</f>
        <v>0</v>
      </c>
      <c r="AG313" s="25">
        <f>AH313+AI313</f>
        <v>0</v>
      </c>
      <c r="AH313" s="52">
        <v>0</v>
      </c>
      <c r="AI313" s="52">
        <v>0</v>
      </c>
      <c r="AJ313" s="25">
        <f>AK313+AL313</f>
        <v>0</v>
      </c>
      <c r="AK313" s="52">
        <v>0</v>
      </c>
      <c r="AL313" s="52">
        <v>0</v>
      </c>
      <c r="AM313" s="25">
        <f>+AN313+AQ313</f>
        <v>0</v>
      </c>
      <c r="AN313" s="25">
        <f>AO313+AP313</f>
        <v>0</v>
      </c>
      <c r="AO313" s="52">
        <v>0</v>
      </c>
      <c r="AP313" s="52">
        <v>0</v>
      </c>
      <c r="AQ313" s="25">
        <f>AR313+AS313</f>
        <v>0</v>
      </c>
      <c r="AR313" s="52">
        <v>0</v>
      </c>
      <c r="AS313" s="52">
        <v>0</v>
      </c>
      <c r="AT313" s="25">
        <f>+AU313+AX313</f>
        <v>0</v>
      </c>
      <c r="AU313" s="25">
        <f>AV313+AW313</f>
        <v>0</v>
      </c>
      <c r="AV313" s="52">
        <v>0</v>
      </c>
      <c r="AW313" s="52">
        <v>0</v>
      </c>
      <c r="AX313" s="25">
        <f>AY313+AZ313</f>
        <v>0</v>
      </c>
      <c r="AY313" s="52">
        <v>0</v>
      </c>
      <c r="AZ313" s="52">
        <v>0</v>
      </c>
      <c r="BA313" s="25">
        <f>+BB313+BE313</f>
        <v>0</v>
      </c>
      <c r="BB313" s="25">
        <f>BC313+BD313</f>
        <v>0</v>
      </c>
      <c r="BC313" s="52">
        <f>+AH313+AO313+AV313</f>
        <v>0</v>
      </c>
      <c r="BD313" s="52">
        <f>+AI313+AP313+AW313</f>
        <v>0</v>
      </c>
      <c r="BE313" s="25">
        <f>BF313+BG313</f>
        <v>0</v>
      </c>
      <c r="BF313" s="52">
        <f>+AK313+AR313+AY313</f>
        <v>0</v>
      </c>
      <c r="BG313" s="52">
        <f>+AL313+AS313+AZ313</f>
        <v>0</v>
      </c>
      <c r="BH313" s="25">
        <f>+BI313+BL313</f>
        <v>0</v>
      </c>
      <c r="BI313" s="25">
        <f>BJ313+BK313</f>
        <v>0</v>
      </c>
      <c r="BJ313" s="52">
        <v>0</v>
      </c>
      <c r="BK313" s="52">
        <v>0</v>
      </c>
      <c r="BL313" s="25">
        <f>BM313+BN313</f>
        <v>0</v>
      </c>
      <c r="BM313" s="52">
        <v>0</v>
      </c>
      <c r="BN313" s="52">
        <v>0</v>
      </c>
      <c r="BO313" s="25">
        <f>+BP313+BS313</f>
        <v>0</v>
      </c>
      <c r="BP313" s="25">
        <f>BQ313+BR313</f>
        <v>0</v>
      </c>
      <c r="BQ313" s="52">
        <v>0</v>
      </c>
      <c r="BR313" s="52">
        <v>0</v>
      </c>
      <c r="BS313" s="25">
        <f>BT313+BU313</f>
        <v>0</v>
      </c>
      <c r="BT313" s="52">
        <v>0</v>
      </c>
      <c r="BU313" s="52">
        <v>0</v>
      </c>
      <c r="BV313" s="25">
        <f>+BW313+BZ313</f>
        <v>0</v>
      </c>
      <c r="BW313" s="25">
        <f>BX313+BY313</f>
        <v>0</v>
      </c>
      <c r="BX313" s="52">
        <v>0</v>
      </c>
      <c r="BY313" s="52">
        <v>0</v>
      </c>
      <c r="BZ313" s="25">
        <f>CA313+CB313</f>
        <v>0</v>
      </c>
      <c r="CA313" s="52">
        <v>0</v>
      </c>
      <c r="CB313" s="52">
        <v>0</v>
      </c>
      <c r="CC313" s="25">
        <f>+CD313+CG313</f>
        <v>0</v>
      </c>
      <c r="CD313" s="25">
        <f>CE313+CF313</f>
        <v>0</v>
      </c>
      <c r="CE313" s="52">
        <f>+BJ313+BQ313+BX313</f>
        <v>0</v>
      </c>
      <c r="CF313" s="52">
        <f>+BK313+BR313+BY313</f>
        <v>0</v>
      </c>
      <c r="CG313" s="25">
        <f>CH313+CI313</f>
        <v>0</v>
      </c>
      <c r="CH313" s="52">
        <f>+BM313+BT313+CA313</f>
        <v>0</v>
      </c>
      <c r="CI313" s="52">
        <f>+BN313+BU313+CB313</f>
        <v>0</v>
      </c>
      <c r="CJ313" s="25">
        <f>+CK313+CN313</f>
        <v>0</v>
      </c>
      <c r="CK313" s="25">
        <f>CL313+CM313</f>
        <v>0</v>
      </c>
      <c r="CL313" s="52">
        <v>0</v>
      </c>
      <c r="CM313" s="52">
        <v>0</v>
      </c>
      <c r="CN313" s="25">
        <f>CO313+CP313</f>
        <v>0</v>
      </c>
      <c r="CO313" s="52">
        <v>0</v>
      </c>
      <c r="CP313" s="52">
        <v>0</v>
      </c>
      <c r="CQ313" s="25">
        <f>+CR313+CU313</f>
        <v>0</v>
      </c>
      <c r="CR313" s="25">
        <f>CS313+CT313</f>
        <v>0</v>
      </c>
      <c r="CS313" s="52">
        <v>0</v>
      </c>
      <c r="CT313" s="52">
        <v>0</v>
      </c>
      <c r="CU313" s="25">
        <f>CV313+CW313</f>
        <v>0</v>
      </c>
      <c r="CV313" s="52">
        <v>0</v>
      </c>
      <c r="CW313" s="52">
        <v>0</v>
      </c>
      <c r="CX313" s="25">
        <f>+CY313+DB313</f>
        <v>0</v>
      </c>
      <c r="CY313" s="25">
        <f>CZ313+DA313</f>
        <v>0</v>
      </c>
      <c r="CZ313" s="52">
        <v>0</v>
      </c>
      <c r="DA313" s="52">
        <v>0</v>
      </c>
      <c r="DB313" s="25">
        <f>DC313+DD313</f>
        <v>0</v>
      </c>
      <c r="DC313" s="52">
        <v>0</v>
      </c>
      <c r="DD313" s="52">
        <v>0</v>
      </c>
      <c r="DE313" s="25">
        <f>+DF313+DI313</f>
        <v>0</v>
      </c>
      <c r="DF313" s="25">
        <f>DG313+DH313</f>
        <v>0</v>
      </c>
      <c r="DG313" s="52">
        <f>+CL313+CS313+CZ313</f>
        <v>0</v>
      </c>
      <c r="DH313" s="52">
        <f>+CM313+CT313+DA313</f>
        <v>0</v>
      </c>
      <c r="DI313" s="25">
        <f>DJ313+DK313</f>
        <v>0</v>
      </c>
      <c r="DJ313" s="52">
        <f>+CO313+CV313+DC313</f>
        <v>0</v>
      </c>
      <c r="DK313" s="52">
        <f>+CP313+CW313+DD313</f>
        <v>0</v>
      </c>
      <c r="DL313" s="25">
        <f>+DM313+DP313</f>
        <v>19178.3</v>
      </c>
      <c r="DM313" s="25">
        <f>DN313+DO313</f>
        <v>19178.3</v>
      </c>
      <c r="DN313" s="52">
        <f>AA313+BC313+CE313+DG313</f>
        <v>13921.47</v>
      </c>
      <c r="DO313" s="52">
        <f>AB313+BD313+CF313+DH313</f>
        <v>5256.83</v>
      </c>
      <c r="DP313" s="25">
        <f>DQ313+DR313</f>
        <v>0</v>
      </c>
      <c r="DQ313" s="52">
        <f>AD313+BF313+CH313+DJ313</f>
        <v>0</v>
      </c>
      <c r="DR313" s="52">
        <f>AE313+BG313+CI313+DK313</f>
        <v>0</v>
      </c>
    </row>
    <row r="314" spans="1:122" s="27" customFormat="1" ht="15" customHeight="1" x14ac:dyDescent="0.25">
      <c r="A314" s="35"/>
      <c r="B314" s="62"/>
      <c r="C314" s="36" t="s">
        <v>219</v>
      </c>
      <c r="D314" s="25">
        <f>+E314+H314</f>
        <v>28158</v>
      </c>
      <c r="E314" s="25">
        <f>F314+G314</f>
        <v>28158</v>
      </c>
      <c r="F314" s="52">
        <v>28158</v>
      </c>
      <c r="G314" s="52">
        <v>0</v>
      </c>
      <c r="H314" s="25">
        <f>I314+J314</f>
        <v>0</v>
      </c>
      <c r="I314" s="52">
        <v>0</v>
      </c>
      <c r="J314" s="52">
        <v>0</v>
      </c>
      <c r="K314" s="25">
        <f>+L314+O314</f>
        <v>8461.5</v>
      </c>
      <c r="L314" s="25">
        <f>M314+N314</f>
        <v>8461.5</v>
      </c>
      <c r="M314" s="52">
        <v>8461.5</v>
      </c>
      <c r="N314" s="52">
        <v>0</v>
      </c>
      <c r="O314" s="25">
        <f>P314+Q314</f>
        <v>0</v>
      </c>
      <c r="P314" s="52">
        <v>0</v>
      </c>
      <c r="Q314" s="52">
        <v>0</v>
      </c>
      <c r="R314" s="25">
        <f>+S314+V314</f>
        <v>4662</v>
      </c>
      <c r="S314" s="25">
        <f>T314+U314</f>
        <v>4662</v>
      </c>
      <c r="T314" s="52">
        <v>4662</v>
      </c>
      <c r="U314" s="52">
        <v>0</v>
      </c>
      <c r="V314" s="25">
        <f>W314+X314</f>
        <v>0</v>
      </c>
      <c r="W314" s="52">
        <v>0</v>
      </c>
      <c r="X314" s="52">
        <v>0</v>
      </c>
      <c r="Y314" s="25">
        <f>+Z314+AC314</f>
        <v>41281.5</v>
      </c>
      <c r="Z314" s="25">
        <f>AA314+AB314</f>
        <v>41281.5</v>
      </c>
      <c r="AA314" s="52">
        <f>+F314+M314+T314</f>
        <v>41281.5</v>
      </c>
      <c r="AB314" s="52">
        <f>+G314+N314+U314</f>
        <v>0</v>
      </c>
      <c r="AC314" s="25">
        <f>AD314+AE314</f>
        <v>0</v>
      </c>
      <c r="AD314" s="52">
        <f>+I314+P314+W314</f>
        <v>0</v>
      </c>
      <c r="AE314" s="52">
        <f>+J314+Q314+X314</f>
        <v>0</v>
      </c>
      <c r="AF314" s="25">
        <f>+AG314+AJ314</f>
        <v>0</v>
      </c>
      <c r="AG314" s="25">
        <f>AH314+AI314</f>
        <v>0</v>
      </c>
      <c r="AH314" s="52">
        <v>0</v>
      </c>
      <c r="AI314" s="52">
        <v>0</v>
      </c>
      <c r="AJ314" s="25">
        <f>AK314+AL314</f>
        <v>0</v>
      </c>
      <c r="AK314" s="52">
        <v>0</v>
      </c>
      <c r="AL314" s="52">
        <v>0</v>
      </c>
      <c r="AM314" s="25">
        <f>+AN314+AQ314</f>
        <v>0</v>
      </c>
      <c r="AN314" s="25">
        <f>AO314+AP314</f>
        <v>0</v>
      </c>
      <c r="AO314" s="52">
        <v>0</v>
      </c>
      <c r="AP314" s="52">
        <v>0</v>
      </c>
      <c r="AQ314" s="25">
        <f>AR314+AS314</f>
        <v>0</v>
      </c>
      <c r="AR314" s="52">
        <v>0</v>
      </c>
      <c r="AS314" s="52">
        <v>0</v>
      </c>
      <c r="AT314" s="25">
        <f>+AU314+AX314</f>
        <v>0</v>
      </c>
      <c r="AU314" s="25">
        <f>AV314+AW314</f>
        <v>0</v>
      </c>
      <c r="AV314" s="52">
        <v>0</v>
      </c>
      <c r="AW314" s="52">
        <v>0</v>
      </c>
      <c r="AX314" s="25">
        <f>AY314+AZ314</f>
        <v>0</v>
      </c>
      <c r="AY314" s="52">
        <v>0</v>
      </c>
      <c r="AZ314" s="52">
        <v>0</v>
      </c>
      <c r="BA314" s="25">
        <f>+BB314+BE314</f>
        <v>0</v>
      </c>
      <c r="BB314" s="25">
        <f>BC314+BD314</f>
        <v>0</v>
      </c>
      <c r="BC314" s="52">
        <f>+AH314+AO314+AV314</f>
        <v>0</v>
      </c>
      <c r="BD314" s="52">
        <f>+AI314+AP314+AW314</f>
        <v>0</v>
      </c>
      <c r="BE314" s="25">
        <f>BF314+BG314</f>
        <v>0</v>
      </c>
      <c r="BF314" s="52">
        <f>+AK314+AR314+AY314</f>
        <v>0</v>
      </c>
      <c r="BG314" s="52">
        <f>+AL314+AS314+AZ314</f>
        <v>0</v>
      </c>
      <c r="BH314" s="25">
        <f>+BI314+BL314</f>
        <v>0</v>
      </c>
      <c r="BI314" s="25">
        <f>BJ314+BK314</f>
        <v>0</v>
      </c>
      <c r="BJ314" s="52">
        <v>0</v>
      </c>
      <c r="BK314" s="52">
        <v>0</v>
      </c>
      <c r="BL314" s="25">
        <f>BM314+BN314</f>
        <v>0</v>
      </c>
      <c r="BM314" s="52">
        <v>0</v>
      </c>
      <c r="BN314" s="52">
        <v>0</v>
      </c>
      <c r="BO314" s="25">
        <f>+BP314+BS314</f>
        <v>0</v>
      </c>
      <c r="BP314" s="25">
        <f>BQ314+BR314</f>
        <v>0</v>
      </c>
      <c r="BQ314" s="52">
        <v>0</v>
      </c>
      <c r="BR314" s="52">
        <v>0</v>
      </c>
      <c r="BS314" s="25">
        <f>BT314+BU314</f>
        <v>0</v>
      </c>
      <c r="BT314" s="52">
        <v>0</v>
      </c>
      <c r="BU314" s="52">
        <v>0</v>
      </c>
      <c r="BV314" s="25">
        <f>+BW314+BZ314</f>
        <v>0</v>
      </c>
      <c r="BW314" s="25">
        <f>BX314+BY314</f>
        <v>0</v>
      </c>
      <c r="BX314" s="52">
        <v>0</v>
      </c>
      <c r="BY314" s="52">
        <v>0</v>
      </c>
      <c r="BZ314" s="25">
        <f>CA314+CB314</f>
        <v>0</v>
      </c>
      <c r="CA314" s="52">
        <v>0</v>
      </c>
      <c r="CB314" s="52">
        <v>0</v>
      </c>
      <c r="CC314" s="25">
        <f>+CD314+CG314</f>
        <v>0</v>
      </c>
      <c r="CD314" s="25">
        <f>CE314+CF314</f>
        <v>0</v>
      </c>
      <c r="CE314" s="52">
        <f>+BJ314+BQ314+BX314</f>
        <v>0</v>
      </c>
      <c r="CF314" s="52">
        <f>+BK314+BR314+BY314</f>
        <v>0</v>
      </c>
      <c r="CG314" s="25">
        <f>CH314+CI314</f>
        <v>0</v>
      </c>
      <c r="CH314" s="52">
        <f>+BM314+BT314+CA314</f>
        <v>0</v>
      </c>
      <c r="CI314" s="52">
        <f>+BN314+BU314+CB314</f>
        <v>0</v>
      </c>
      <c r="CJ314" s="25">
        <f>+CK314+CN314</f>
        <v>0</v>
      </c>
      <c r="CK314" s="25">
        <f>CL314+CM314</f>
        <v>0</v>
      </c>
      <c r="CL314" s="52">
        <v>0</v>
      </c>
      <c r="CM314" s="52">
        <v>0</v>
      </c>
      <c r="CN314" s="25">
        <f>CO314+CP314</f>
        <v>0</v>
      </c>
      <c r="CO314" s="52">
        <v>0</v>
      </c>
      <c r="CP314" s="52">
        <v>0</v>
      </c>
      <c r="CQ314" s="25">
        <f>+CR314+CU314</f>
        <v>0</v>
      </c>
      <c r="CR314" s="25">
        <f>CS314+CT314</f>
        <v>0</v>
      </c>
      <c r="CS314" s="52">
        <v>0</v>
      </c>
      <c r="CT314" s="52">
        <v>0</v>
      </c>
      <c r="CU314" s="25">
        <f>CV314+CW314</f>
        <v>0</v>
      </c>
      <c r="CV314" s="52">
        <v>0</v>
      </c>
      <c r="CW314" s="52">
        <v>0</v>
      </c>
      <c r="CX314" s="25">
        <f>+CY314+DB314</f>
        <v>0</v>
      </c>
      <c r="CY314" s="25">
        <f>CZ314+DA314</f>
        <v>0</v>
      </c>
      <c r="CZ314" s="52">
        <v>0</v>
      </c>
      <c r="DA314" s="52">
        <v>0</v>
      </c>
      <c r="DB314" s="25">
        <f>DC314+DD314</f>
        <v>0</v>
      </c>
      <c r="DC314" s="52">
        <v>0</v>
      </c>
      <c r="DD314" s="52">
        <v>0</v>
      </c>
      <c r="DE314" s="25">
        <f>+DF314+DI314</f>
        <v>0</v>
      </c>
      <c r="DF314" s="25">
        <f>DG314+DH314</f>
        <v>0</v>
      </c>
      <c r="DG314" s="52">
        <f>+CL314+CS314+CZ314</f>
        <v>0</v>
      </c>
      <c r="DH314" s="52">
        <f>+CM314+CT314+DA314</f>
        <v>0</v>
      </c>
      <c r="DI314" s="25">
        <f>DJ314+DK314</f>
        <v>0</v>
      </c>
      <c r="DJ314" s="52">
        <f>+CO314+CV314+DC314</f>
        <v>0</v>
      </c>
      <c r="DK314" s="52">
        <f>+CP314+CW314+DD314</f>
        <v>0</v>
      </c>
      <c r="DL314" s="25">
        <f>+DM314+DP314</f>
        <v>41281.5</v>
      </c>
      <c r="DM314" s="25">
        <f>DN314+DO314</f>
        <v>41281.5</v>
      </c>
      <c r="DN314" s="52">
        <f>AA314+BC314+CE314+DG314</f>
        <v>41281.5</v>
      </c>
      <c r="DO314" s="52">
        <f>AB314+BD314+CF314+DH314</f>
        <v>0</v>
      </c>
      <c r="DP314" s="25">
        <f>DQ314+DR314</f>
        <v>0</v>
      </c>
      <c r="DQ314" s="52">
        <f>AD314+BF314+CH314+DJ314</f>
        <v>0</v>
      </c>
      <c r="DR314" s="52">
        <f>AE314+BG314+CI314+DK314</f>
        <v>0</v>
      </c>
    </row>
    <row r="315" spans="1:122" s="27" customFormat="1" ht="15" customHeight="1" x14ac:dyDescent="0.25">
      <c r="A315" s="35"/>
      <c r="B315" s="62"/>
      <c r="C315" s="36" t="s">
        <v>220</v>
      </c>
      <c r="D315" s="25">
        <f>+E315+H315</f>
        <v>0</v>
      </c>
      <c r="E315" s="25">
        <f>F315+G315</f>
        <v>0</v>
      </c>
      <c r="F315" s="52">
        <v>0</v>
      </c>
      <c r="G315" s="52">
        <v>0</v>
      </c>
      <c r="H315" s="25">
        <f>I315+J315</f>
        <v>0</v>
      </c>
      <c r="I315" s="52">
        <v>0</v>
      </c>
      <c r="J315" s="52">
        <v>0</v>
      </c>
      <c r="K315" s="25">
        <f>+L315+O315</f>
        <v>0</v>
      </c>
      <c r="L315" s="25">
        <f>M315+N315</f>
        <v>0</v>
      </c>
      <c r="M315" s="52">
        <v>0</v>
      </c>
      <c r="N315" s="52">
        <v>0</v>
      </c>
      <c r="O315" s="25">
        <f>P315+Q315</f>
        <v>0</v>
      </c>
      <c r="P315" s="52">
        <v>0</v>
      </c>
      <c r="Q315" s="52">
        <v>0</v>
      </c>
      <c r="R315" s="25">
        <f>+S315+V315</f>
        <v>0</v>
      </c>
      <c r="S315" s="25">
        <f>T315+U315</f>
        <v>0</v>
      </c>
      <c r="T315" s="52">
        <v>0</v>
      </c>
      <c r="U315" s="52">
        <v>0</v>
      </c>
      <c r="V315" s="25">
        <f>W315+X315</f>
        <v>0</v>
      </c>
      <c r="W315" s="52">
        <v>0</v>
      </c>
      <c r="X315" s="52">
        <v>0</v>
      </c>
      <c r="Y315" s="25">
        <f>+Z315+AC315</f>
        <v>0</v>
      </c>
      <c r="Z315" s="25">
        <f>AA315+AB315</f>
        <v>0</v>
      </c>
      <c r="AA315" s="52">
        <f t="shared" ref="AA315:AB315" si="4634">+F315+M315+T315</f>
        <v>0</v>
      </c>
      <c r="AB315" s="52">
        <f t="shared" si="4634"/>
        <v>0</v>
      </c>
      <c r="AC315" s="25">
        <f>AD315+AE315</f>
        <v>0</v>
      </c>
      <c r="AD315" s="52">
        <f t="shared" ref="AD315:AE315" si="4635">+I315+P315+W315</f>
        <v>0</v>
      </c>
      <c r="AE315" s="52">
        <f t="shared" si="4635"/>
        <v>0</v>
      </c>
      <c r="AF315" s="25">
        <f>+AG315+AJ315</f>
        <v>0</v>
      </c>
      <c r="AG315" s="25">
        <f>AH315+AI315</f>
        <v>0</v>
      </c>
      <c r="AH315" s="52">
        <v>0</v>
      </c>
      <c r="AI315" s="52">
        <v>0</v>
      </c>
      <c r="AJ315" s="25">
        <f>AK315+AL315</f>
        <v>0</v>
      </c>
      <c r="AK315" s="52">
        <v>0</v>
      </c>
      <c r="AL315" s="52">
        <v>0</v>
      </c>
      <c r="AM315" s="25">
        <f>+AN315+AQ315</f>
        <v>0</v>
      </c>
      <c r="AN315" s="25">
        <f>AO315+AP315</f>
        <v>0</v>
      </c>
      <c r="AO315" s="52">
        <v>0</v>
      </c>
      <c r="AP315" s="52">
        <v>0</v>
      </c>
      <c r="AQ315" s="25">
        <f>AR315+AS315</f>
        <v>0</v>
      </c>
      <c r="AR315" s="52">
        <v>0</v>
      </c>
      <c r="AS315" s="52">
        <v>0</v>
      </c>
      <c r="AT315" s="25">
        <f>+AU315+AX315</f>
        <v>0</v>
      </c>
      <c r="AU315" s="25">
        <f>AV315+AW315</f>
        <v>0</v>
      </c>
      <c r="AV315" s="52">
        <v>0</v>
      </c>
      <c r="AW315" s="52">
        <v>0</v>
      </c>
      <c r="AX315" s="25">
        <f>AY315+AZ315</f>
        <v>0</v>
      </c>
      <c r="AY315" s="52">
        <v>0</v>
      </c>
      <c r="AZ315" s="52">
        <v>0</v>
      </c>
      <c r="BA315" s="25">
        <f>+BB315+BE315</f>
        <v>0</v>
      </c>
      <c r="BB315" s="25">
        <f>BC315+BD315</f>
        <v>0</v>
      </c>
      <c r="BC315" s="52">
        <f t="shared" ref="BC315:BD315" si="4636">+AH315+AO315+AV315</f>
        <v>0</v>
      </c>
      <c r="BD315" s="52">
        <f t="shared" si="4636"/>
        <v>0</v>
      </c>
      <c r="BE315" s="25">
        <f>BF315+BG315</f>
        <v>0</v>
      </c>
      <c r="BF315" s="52">
        <f t="shared" ref="BF315:BG315" si="4637">+AK315+AR315+AY315</f>
        <v>0</v>
      </c>
      <c r="BG315" s="52">
        <f t="shared" si="4637"/>
        <v>0</v>
      </c>
      <c r="BH315" s="25">
        <f>+BI315+BL315</f>
        <v>0</v>
      </c>
      <c r="BI315" s="25">
        <f>BJ315+BK315</f>
        <v>0</v>
      </c>
      <c r="BJ315" s="52">
        <v>0</v>
      </c>
      <c r="BK315" s="52">
        <v>0</v>
      </c>
      <c r="BL315" s="25">
        <f>BM315+BN315</f>
        <v>0</v>
      </c>
      <c r="BM315" s="52">
        <v>0</v>
      </c>
      <c r="BN315" s="52">
        <v>0</v>
      </c>
      <c r="BO315" s="25">
        <f>+BP315+BS315</f>
        <v>0</v>
      </c>
      <c r="BP315" s="25">
        <f>BQ315+BR315</f>
        <v>0</v>
      </c>
      <c r="BQ315" s="52">
        <v>0</v>
      </c>
      <c r="BR315" s="52">
        <v>0</v>
      </c>
      <c r="BS315" s="25">
        <f>BT315+BU315</f>
        <v>0</v>
      </c>
      <c r="BT315" s="52">
        <v>0</v>
      </c>
      <c r="BU315" s="52">
        <v>0</v>
      </c>
      <c r="BV315" s="25">
        <f>+BW315+BZ315</f>
        <v>0</v>
      </c>
      <c r="BW315" s="25">
        <f>BX315+BY315</f>
        <v>0</v>
      </c>
      <c r="BX315" s="52">
        <v>0</v>
      </c>
      <c r="BY315" s="52">
        <v>0</v>
      </c>
      <c r="BZ315" s="25">
        <f>CA315+CB315</f>
        <v>0</v>
      </c>
      <c r="CA315" s="52">
        <v>0</v>
      </c>
      <c r="CB315" s="52">
        <v>0</v>
      </c>
      <c r="CC315" s="25">
        <f>+CD315+CG315</f>
        <v>0</v>
      </c>
      <c r="CD315" s="25">
        <f>CE315+CF315</f>
        <v>0</v>
      </c>
      <c r="CE315" s="52">
        <f t="shared" ref="CE315:CF315" si="4638">+BJ315+BQ315+BX315</f>
        <v>0</v>
      </c>
      <c r="CF315" s="52">
        <f t="shared" si="4638"/>
        <v>0</v>
      </c>
      <c r="CG315" s="25">
        <f>CH315+CI315</f>
        <v>0</v>
      </c>
      <c r="CH315" s="52">
        <f t="shared" ref="CH315:CI315" si="4639">+BM315+BT315+CA315</f>
        <v>0</v>
      </c>
      <c r="CI315" s="52">
        <f t="shared" si="4639"/>
        <v>0</v>
      </c>
      <c r="CJ315" s="25">
        <f>+CK315+CN315</f>
        <v>0</v>
      </c>
      <c r="CK315" s="25">
        <f>CL315+CM315</f>
        <v>0</v>
      </c>
      <c r="CL315" s="52">
        <v>0</v>
      </c>
      <c r="CM315" s="52">
        <v>0</v>
      </c>
      <c r="CN315" s="25">
        <f>CO315+CP315</f>
        <v>0</v>
      </c>
      <c r="CO315" s="52">
        <v>0</v>
      </c>
      <c r="CP315" s="52">
        <v>0</v>
      </c>
      <c r="CQ315" s="25">
        <f>+CR315+CU315</f>
        <v>0</v>
      </c>
      <c r="CR315" s="25">
        <f>CS315+CT315</f>
        <v>0</v>
      </c>
      <c r="CS315" s="52">
        <v>0</v>
      </c>
      <c r="CT315" s="52">
        <v>0</v>
      </c>
      <c r="CU315" s="25">
        <f>CV315+CW315</f>
        <v>0</v>
      </c>
      <c r="CV315" s="52">
        <v>0</v>
      </c>
      <c r="CW315" s="52">
        <v>0</v>
      </c>
      <c r="CX315" s="25">
        <f>+CY315+DB315</f>
        <v>0</v>
      </c>
      <c r="CY315" s="25">
        <f>CZ315+DA315</f>
        <v>0</v>
      </c>
      <c r="CZ315" s="52">
        <v>0</v>
      </c>
      <c r="DA315" s="52">
        <v>0</v>
      </c>
      <c r="DB315" s="25">
        <f>DC315+DD315</f>
        <v>0</v>
      </c>
      <c r="DC315" s="52">
        <v>0</v>
      </c>
      <c r="DD315" s="52">
        <v>0</v>
      </c>
      <c r="DE315" s="25">
        <f>+DF315+DI315</f>
        <v>0</v>
      </c>
      <c r="DF315" s="25">
        <f>DG315+DH315</f>
        <v>0</v>
      </c>
      <c r="DG315" s="52">
        <f t="shared" ref="DG315:DH315" si="4640">+CL315+CS315+CZ315</f>
        <v>0</v>
      </c>
      <c r="DH315" s="52">
        <f t="shared" si="4640"/>
        <v>0</v>
      </c>
      <c r="DI315" s="25">
        <f>DJ315+DK315</f>
        <v>0</v>
      </c>
      <c r="DJ315" s="52">
        <f t="shared" ref="DJ315:DK315" si="4641">+CO315+CV315+DC315</f>
        <v>0</v>
      </c>
      <c r="DK315" s="52">
        <f t="shared" si="4641"/>
        <v>0</v>
      </c>
      <c r="DL315" s="25">
        <f>+DM315+DP315</f>
        <v>0</v>
      </c>
      <c r="DM315" s="25">
        <f>DN315+DO315</f>
        <v>0</v>
      </c>
      <c r="DN315" s="52">
        <f t="shared" ref="DN315:DO315" si="4642">AA315+BC315+CE315+DG315</f>
        <v>0</v>
      </c>
      <c r="DO315" s="52">
        <f t="shared" si="4642"/>
        <v>0</v>
      </c>
      <c r="DP315" s="25">
        <f>DQ315+DR315</f>
        <v>0</v>
      </c>
      <c r="DQ315" s="52">
        <f t="shared" ref="DQ315:DR315" si="4643">AD315+BF315+CH315+DJ315</f>
        <v>0</v>
      </c>
      <c r="DR315" s="52">
        <f t="shared" si="4643"/>
        <v>0</v>
      </c>
    </row>
    <row r="316" spans="1:122" s="27" customFormat="1" ht="15" customHeight="1" x14ac:dyDescent="0.25">
      <c r="A316" s="35"/>
      <c r="B316" s="62"/>
      <c r="C316" s="34" t="s">
        <v>221</v>
      </c>
      <c r="D316" s="25">
        <f>E316+H316</f>
        <v>17566.09</v>
      </c>
      <c r="E316" s="25">
        <f>SUM(F316:G316)</f>
        <v>17566.09</v>
      </c>
      <c r="F316" s="25">
        <f>SUM(F317:F319)</f>
        <v>16875.68</v>
      </c>
      <c r="G316" s="25">
        <f>SUM(G317:G319)</f>
        <v>690.4100000000002</v>
      </c>
      <c r="H316" s="25">
        <f>SUM(I316:J316)</f>
        <v>0</v>
      </c>
      <c r="I316" s="25">
        <f>SUM(I317:I319)</f>
        <v>0</v>
      </c>
      <c r="J316" s="25">
        <f>SUM(J317:J319)</f>
        <v>0</v>
      </c>
      <c r="K316" s="25">
        <f t="shared" ref="K316" si="4644">L316+O316</f>
        <v>24407.78</v>
      </c>
      <c r="L316" s="25">
        <f t="shared" ref="L316" si="4645">SUM(M316:N316)</f>
        <v>24407.78</v>
      </c>
      <c r="M316" s="25">
        <f t="shared" ref="M316:N316" si="4646">SUM(M317:M319)</f>
        <v>23768.16</v>
      </c>
      <c r="N316" s="25">
        <f t="shared" si="4646"/>
        <v>639.61999999999989</v>
      </c>
      <c r="O316" s="25">
        <f t="shared" ref="O316" si="4647">SUM(P316:Q316)</f>
        <v>0</v>
      </c>
      <c r="P316" s="25">
        <f t="shared" ref="P316:Q316" si="4648">SUM(P317:P319)</f>
        <v>0</v>
      </c>
      <c r="Q316" s="25">
        <f t="shared" si="4648"/>
        <v>0</v>
      </c>
      <c r="R316" s="25">
        <f t="shared" ref="R316" si="4649">S316+V316</f>
        <v>17857.489999999998</v>
      </c>
      <c r="S316" s="25">
        <f t="shared" ref="S316" si="4650">SUM(T316:U316)</f>
        <v>17857.489999999998</v>
      </c>
      <c r="T316" s="25">
        <f t="shared" ref="T316:U316" si="4651">SUM(T317:T319)</f>
        <v>17316.62</v>
      </c>
      <c r="U316" s="25">
        <f t="shared" si="4651"/>
        <v>540.87000000000012</v>
      </c>
      <c r="V316" s="25">
        <f t="shared" ref="V316" si="4652">SUM(W316:X316)</f>
        <v>0</v>
      </c>
      <c r="W316" s="25">
        <f t="shared" ref="W316:X316" si="4653">SUM(W317:W319)</f>
        <v>0</v>
      </c>
      <c r="X316" s="25">
        <f t="shared" si="4653"/>
        <v>0</v>
      </c>
      <c r="Y316" s="25">
        <f>Z316+AC316</f>
        <v>59831.360000000001</v>
      </c>
      <c r="Z316" s="25">
        <f>SUM(AA316:AB316)</f>
        <v>59831.360000000001</v>
      </c>
      <c r="AA316" s="25">
        <f>SUM(AA317:AA319)</f>
        <v>57960.46</v>
      </c>
      <c r="AB316" s="25">
        <f>SUM(AB317:AB319)</f>
        <v>1870.9000000000003</v>
      </c>
      <c r="AC316" s="25">
        <f>SUM(AD316:AE316)</f>
        <v>0</v>
      </c>
      <c r="AD316" s="25">
        <f>SUM(AD317:AD319)</f>
        <v>0</v>
      </c>
      <c r="AE316" s="25">
        <f>SUM(AE317:AE319)</f>
        <v>0</v>
      </c>
      <c r="AF316" s="25">
        <f t="shared" ref="AF316" si="4654">AG316+AJ316</f>
        <v>0</v>
      </c>
      <c r="AG316" s="25">
        <f>SUM(AH316:AI316)</f>
        <v>0</v>
      </c>
      <c r="AH316" s="25">
        <f>SUM(AH317:AH319)</f>
        <v>0</v>
      </c>
      <c r="AI316" s="25">
        <f>SUM(AI317:AI319)</f>
        <v>0</v>
      </c>
      <c r="AJ316" s="25">
        <f>SUM(AK316:AL316)</f>
        <v>0</v>
      </c>
      <c r="AK316" s="25">
        <f>SUM(AK317:AK319)</f>
        <v>0</v>
      </c>
      <c r="AL316" s="25">
        <f>SUM(AL317:AL319)</f>
        <v>0</v>
      </c>
      <c r="AM316" s="25">
        <f t="shared" ref="AM316" si="4655">AN316+AQ316</f>
        <v>0</v>
      </c>
      <c r="AN316" s="25">
        <f t="shared" ref="AN316" si="4656">SUM(AO316:AP316)</f>
        <v>0</v>
      </c>
      <c r="AO316" s="25">
        <f t="shared" ref="AO316:AP316" si="4657">SUM(AO317:AO319)</f>
        <v>0</v>
      </c>
      <c r="AP316" s="25">
        <f t="shared" si="4657"/>
        <v>0</v>
      </c>
      <c r="AQ316" s="25">
        <f t="shared" ref="AQ316" si="4658">SUM(AR316:AS316)</f>
        <v>0</v>
      </c>
      <c r="AR316" s="25">
        <f t="shared" ref="AR316:AS316" si="4659">SUM(AR317:AR319)</f>
        <v>0</v>
      </c>
      <c r="AS316" s="25">
        <f t="shared" si="4659"/>
        <v>0</v>
      </c>
      <c r="AT316" s="25">
        <f t="shared" ref="AT316" si="4660">AU316+AX316</f>
        <v>0</v>
      </c>
      <c r="AU316" s="25">
        <f t="shared" ref="AU316" si="4661">SUM(AV316:AW316)</f>
        <v>0</v>
      </c>
      <c r="AV316" s="25">
        <f t="shared" ref="AV316:AW316" si="4662">SUM(AV317:AV319)</f>
        <v>0</v>
      </c>
      <c r="AW316" s="25">
        <f t="shared" si="4662"/>
        <v>0</v>
      </c>
      <c r="AX316" s="25">
        <f t="shared" ref="AX316" si="4663">SUM(AY316:AZ316)</f>
        <v>0</v>
      </c>
      <c r="AY316" s="25">
        <f t="shared" ref="AY316:AZ316" si="4664">SUM(AY317:AY319)</f>
        <v>0</v>
      </c>
      <c r="AZ316" s="25">
        <f t="shared" si="4664"/>
        <v>0</v>
      </c>
      <c r="BA316" s="25">
        <f t="shared" ref="BA316" si="4665">BB316+BE316</f>
        <v>0</v>
      </c>
      <c r="BB316" s="25">
        <f t="shared" ref="BB316" si="4666">SUM(BC316:BD316)</f>
        <v>0</v>
      </c>
      <c r="BC316" s="25">
        <f t="shared" ref="BC316:BD316" si="4667">SUM(BC317:BC319)</f>
        <v>0</v>
      </c>
      <c r="BD316" s="25">
        <f t="shared" si="4667"/>
        <v>0</v>
      </c>
      <c r="BE316" s="25">
        <f t="shared" ref="BE316" si="4668">SUM(BF316:BG316)</f>
        <v>0</v>
      </c>
      <c r="BF316" s="25">
        <f t="shared" ref="BF316:BG316" si="4669">SUM(BF317:BF319)</f>
        <v>0</v>
      </c>
      <c r="BG316" s="25">
        <f t="shared" si="4669"/>
        <v>0</v>
      </c>
      <c r="BH316" s="25">
        <f t="shared" ref="BH316" si="4670">BI316+BL316</f>
        <v>0</v>
      </c>
      <c r="BI316" s="25">
        <f>SUM(BJ316:BK316)</f>
        <v>0</v>
      </c>
      <c r="BJ316" s="25">
        <f>SUM(BJ317:BJ319)</f>
        <v>0</v>
      </c>
      <c r="BK316" s="25">
        <f>SUM(BK317:BK319)</f>
        <v>0</v>
      </c>
      <c r="BL316" s="25">
        <f>SUM(BM316:BN316)</f>
        <v>0</v>
      </c>
      <c r="BM316" s="25">
        <f>SUM(BM317:BM319)</f>
        <v>0</v>
      </c>
      <c r="BN316" s="25">
        <f>SUM(BN317:BN319)</f>
        <v>0</v>
      </c>
      <c r="BO316" s="25">
        <f t="shared" ref="BO316" si="4671">BP316+BS316</f>
        <v>0</v>
      </c>
      <c r="BP316" s="25">
        <f t="shared" ref="BP316" si="4672">SUM(BQ316:BR316)</f>
        <v>0</v>
      </c>
      <c r="BQ316" s="25">
        <f t="shared" ref="BQ316:BR316" si="4673">SUM(BQ317:BQ319)</f>
        <v>0</v>
      </c>
      <c r="BR316" s="25">
        <f t="shared" si="4673"/>
        <v>0</v>
      </c>
      <c r="BS316" s="25">
        <f t="shared" ref="BS316" si="4674">SUM(BT316:BU316)</f>
        <v>0</v>
      </c>
      <c r="BT316" s="25">
        <f t="shared" ref="BT316:BU316" si="4675">SUM(BT317:BT319)</f>
        <v>0</v>
      </c>
      <c r="BU316" s="25">
        <f t="shared" si="4675"/>
        <v>0</v>
      </c>
      <c r="BV316" s="25">
        <f t="shared" ref="BV316" si="4676">BW316+BZ316</f>
        <v>0</v>
      </c>
      <c r="BW316" s="25">
        <f t="shared" ref="BW316" si="4677">SUM(BX316:BY316)</f>
        <v>0</v>
      </c>
      <c r="BX316" s="25">
        <f t="shared" ref="BX316:BY316" si="4678">SUM(BX317:BX319)</f>
        <v>0</v>
      </c>
      <c r="BY316" s="25">
        <f t="shared" si="4678"/>
        <v>0</v>
      </c>
      <c r="BZ316" s="25">
        <f t="shared" ref="BZ316" si="4679">SUM(CA316:CB316)</f>
        <v>0</v>
      </c>
      <c r="CA316" s="25">
        <f t="shared" ref="CA316:CB316" si="4680">SUM(CA317:CA319)</f>
        <v>0</v>
      </c>
      <c r="CB316" s="25">
        <f t="shared" si="4680"/>
        <v>0</v>
      </c>
      <c r="CC316" s="25">
        <f t="shared" ref="CC316" si="4681">CD316+CG316</f>
        <v>0</v>
      </c>
      <c r="CD316" s="25">
        <f t="shared" ref="CD316" si="4682">SUM(CE316:CF316)</f>
        <v>0</v>
      </c>
      <c r="CE316" s="25">
        <f t="shared" ref="CE316:CF316" si="4683">SUM(CE317:CE319)</f>
        <v>0</v>
      </c>
      <c r="CF316" s="25">
        <f t="shared" si="4683"/>
        <v>0</v>
      </c>
      <c r="CG316" s="25">
        <f t="shared" ref="CG316" si="4684">SUM(CH316:CI316)</f>
        <v>0</v>
      </c>
      <c r="CH316" s="25">
        <f t="shared" ref="CH316:CI316" si="4685">SUM(CH317:CH319)</f>
        <v>0</v>
      </c>
      <c r="CI316" s="25">
        <f t="shared" si="4685"/>
        <v>0</v>
      </c>
      <c r="CJ316" s="25">
        <f t="shared" ref="CJ316" si="4686">CK316+CN316</f>
        <v>0</v>
      </c>
      <c r="CK316" s="25">
        <f>SUM(CL316:CM316)</f>
        <v>0</v>
      </c>
      <c r="CL316" s="25">
        <f>SUM(CL317:CL319)</f>
        <v>0</v>
      </c>
      <c r="CM316" s="25">
        <f>SUM(CM317:CM319)</f>
        <v>0</v>
      </c>
      <c r="CN316" s="25">
        <f>SUM(CO316:CP316)</f>
        <v>0</v>
      </c>
      <c r="CO316" s="25">
        <f>SUM(CO317:CO319)</f>
        <v>0</v>
      </c>
      <c r="CP316" s="25">
        <f>SUM(CP317:CP319)</f>
        <v>0</v>
      </c>
      <c r="CQ316" s="25">
        <f t="shared" ref="CQ316" si="4687">CR316+CU316</f>
        <v>0</v>
      </c>
      <c r="CR316" s="25">
        <f t="shared" ref="CR316" si="4688">SUM(CS316:CT316)</f>
        <v>0</v>
      </c>
      <c r="CS316" s="25">
        <f t="shared" ref="CS316:CT316" si="4689">SUM(CS317:CS319)</f>
        <v>0</v>
      </c>
      <c r="CT316" s="25">
        <f t="shared" si="4689"/>
        <v>0</v>
      </c>
      <c r="CU316" s="25">
        <f t="shared" ref="CU316" si="4690">SUM(CV316:CW316)</f>
        <v>0</v>
      </c>
      <c r="CV316" s="25">
        <f t="shared" ref="CV316:CW316" si="4691">SUM(CV317:CV319)</f>
        <v>0</v>
      </c>
      <c r="CW316" s="25">
        <f t="shared" si="4691"/>
        <v>0</v>
      </c>
      <c r="CX316" s="25">
        <f t="shared" ref="CX316" si="4692">CY316+DB316</f>
        <v>0</v>
      </c>
      <c r="CY316" s="25">
        <f t="shared" ref="CY316" si="4693">SUM(CZ316:DA316)</f>
        <v>0</v>
      </c>
      <c r="CZ316" s="25">
        <f t="shared" ref="CZ316:DA316" si="4694">SUM(CZ317:CZ319)</f>
        <v>0</v>
      </c>
      <c r="DA316" s="25">
        <f t="shared" si="4694"/>
        <v>0</v>
      </c>
      <c r="DB316" s="25">
        <f t="shared" ref="DB316" si="4695">SUM(DC316:DD316)</f>
        <v>0</v>
      </c>
      <c r="DC316" s="25">
        <f t="shared" ref="DC316:DD316" si="4696">SUM(DC317:DC319)</f>
        <v>0</v>
      </c>
      <c r="DD316" s="25">
        <f t="shared" si="4696"/>
        <v>0</v>
      </c>
      <c r="DE316" s="25">
        <f t="shared" ref="DE316" si="4697">DF316+DI316</f>
        <v>0</v>
      </c>
      <c r="DF316" s="25">
        <f t="shared" ref="DF316" si="4698">SUM(DG316:DH316)</f>
        <v>0</v>
      </c>
      <c r="DG316" s="25">
        <f t="shared" ref="DG316:DH316" si="4699">SUM(DG317:DG319)</f>
        <v>0</v>
      </c>
      <c r="DH316" s="25">
        <f t="shared" si="4699"/>
        <v>0</v>
      </c>
      <c r="DI316" s="25">
        <f t="shared" ref="DI316" si="4700">SUM(DJ316:DK316)</f>
        <v>0</v>
      </c>
      <c r="DJ316" s="25">
        <f t="shared" ref="DJ316:DK316" si="4701">SUM(DJ317:DJ319)</f>
        <v>0</v>
      </c>
      <c r="DK316" s="25">
        <f t="shared" si="4701"/>
        <v>0</v>
      </c>
      <c r="DL316" s="25">
        <f>DM316+DP316</f>
        <v>59831.360000000001</v>
      </c>
      <c r="DM316" s="25">
        <f>SUM(DN316:DO316)</f>
        <v>59831.360000000001</v>
      </c>
      <c r="DN316" s="25">
        <f>SUM(DN317:DN319)</f>
        <v>57960.46</v>
      </c>
      <c r="DO316" s="25">
        <f>SUM(DO317:DO319)</f>
        <v>1870.9000000000003</v>
      </c>
      <c r="DP316" s="25">
        <f>SUM(DQ316:DR316)</f>
        <v>0</v>
      </c>
      <c r="DQ316" s="25">
        <f>SUM(DQ317:DQ319)</f>
        <v>0</v>
      </c>
      <c r="DR316" s="25">
        <f>SUM(DR317:DR319)</f>
        <v>0</v>
      </c>
    </row>
    <row r="317" spans="1:122" s="27" customFormat="1" ht="15" customHeight="1" x14ac:dyDescent="0.25">
      <c r="A317" s="35"/>
      <c r="B317" s="62"/>
      <c r="C317" s="36" t="s">
        <v>222</v>
      </c>
      <c r="D317" s="25">
        <f>+E317+H317</f>
        <v>7655.9600000000009</v>
      </c>
      <c r="E317" s="25">
        <f>F317+G317</f>
        <v>7655.9600000000009</v>
      </c>
      <c r="F317" s="52">
        <v>7152.1200000000008</v>
      </c>
      <c r="G317" s="52">
        <v>503.84000000000015</v>
      </c>
      <c r="H317" s="25">
        <f>I317+J317</f>
        <v>0</v>
      </c>
      <c r="I317" s="52">
        <v>0</v>
      </c>
      <c r="J317" s="52">
        <v>0</v>
      </c>
      <c r="K317" s="25">
        <f>+L317+O317</f>
        <v>5377.3600000000006</v>
      </c>
      <c r="L317" s="25">
        <f>M317+N317</f>
        <v>5377.3600000000006</v>
      </c>
      <c r="M317" s="52">
        <v>4885.4800000000005</v>
      </c>
      <c r="N317" s="52">
        <v>491.87999999999994</v>
      </c>
      <c r="O317" s="25">
        <f>P317+Q317</f>
        <v>0</v>
      </c>
      <c r="P317" s="52">
        <v>0</v>
      </c>
      <c r="Q317" s="52">
        <v>0</v>
      </c>
      <c r="R317" s="25">
        <f>+S317+V317</f>
        <v>4904.74</v>
      </c>
      <c r="S317" s="25">
        <f>T317+U317</f>
        <v>4904.74</v>
      </c>
      <c r="T317" s="52">
        <v>4568.49</v>
      </c>
      <c r="U317" s="52">
        <v>336.25000000000011</v>
      </c>
      <c r="V317" s="25">
        <f>W317+X317</f>
        <v>0</v>
      </c>
      <c r="W317" s="52">
        <v>0</v>
      </c>
      <c r="X317" s="52">
        <v>0</v>
      </c>
      <c r="Y317" s="25">
        <f>+Z317+AC317</f>
        <v>17938.060000000005</v>
      </c>
      <c r="Z317" s="25">
        <f>AA317+AB317</f>
        <v>17938.060000000005</v>
      </c>
      <c r="AA317" s="52">
        <f>+F317+M317+T317</f>
        <v>16606.090000000004</v>
      </c>
      <c r="AB317" s="52">
        <f>+G317+N317+U317</f>
        <v>1331.9700000000003</v>
      </c>
      <c r="AC317" s="25">
        <f>AD317+AE317</f>
        <v>0</v>
      </c>
      <c r="AD317" s="52">
        <f>+I317+P317+W317</f>
        <v>0</v>
      </c>
      <c r="AE317" s="52">
        <f>+J317+Q317+X317</f>
        <v>0</v>
      </c>
      <c r="AF317" s="25">
        <f>+AG317+AJ317</f>
        <v>0</v>
      </c>
      <c r="AG317" s="25">
        <f>AH317+AI317</f>
        <v>0</v>
      </c>
      <c r="AH317" s="52">
        <v>0</v>
      </c>
      <c r="AI317" s="52">
        <v>0</v>
      </c>
      <c r="AJ317" s="25">
        <f>AK317+AL317</f>
        <v>0</v>
      </c>
      <c r="AK317" s="52">
        <v>0</v>
      </c>
      <c r="AL317" s="52">
        <v>0</v>
      </c>
      <c r="AM317" s="25">
        <f>+AN317+AQ317</f>
        <v>0</v>
      </c>
      <c r="AN317" s="25">
        <f>AO317+AP317</f>
        <v>0</v>
      </c>
      <c r="AO317" s="52">
        <v>0</v>
      </c>
      <c r="AP317" s="52">
        <v>0</v>
      </c>
      <c r="AQ317" s="25">
        <f>AR317+AS317</f>
        <v>0</v>
      </c>
      <c r="AR317" s="52">
        <v>0</v>
      </c>
      <c r="AS317" s="52">
        <v>0</v>
      </c>
      <c r="AT317" s="25">
        <f>+AU317+AX317</f>
        <v>0</v>
      </c>
      <c r="AU317" s="25">
        <f>AV317+AW317</f>
        <v>0</v>
      </c>
      <c r="AV317" s="52">
        <v>0</v>
      </c>
      <c r="AW317" s="52">
        <v>0</v>
      </c>
      <c r="AX317" s="25">
        <f>AY317+AZ317</f>
        <v>0</v>
      </c>
      <c r="AY317" s="52">
        <v>0</v>
      </c>
      <c r="AZ317" s="52">
        <v>0</v>
      </c>
      <c r="BA317" s="25">
        <f>+BB317+BE317</f>
        <v>0</v>
      </c>
      <c r="BB317" s="25">
        <f>BC317+BD317</f>
        <v>0</v>
      </c>
      <c r="BC317" s="52">
        <f>+AH317+AO317+AV317</f>
        <v>0</v>
      </c>
      <c r="BD317" s="52">
        <f>+AI317+AP317+AW317</f>
        <v>0</v>
      </c>
      <c r="BE317" s="25">
        <f>BF317+BG317</f>
        <v>0</v>
      </c>
      <c r="BF317" s="52">
        <f>+AK317+AR317+AY317</f>
        <v>0</v>
      </c>
      <c r="BG317" s="52">
        <f>+AL317+AS317+AZ317</f>
        <v>0</v>
      </c>
      <c r="BH317" s="25">
        <f>+BI317+BL317</f>
        <v>0</v>
      </c>
      <c r="BI317" s="25">
        <f>BJ317+BK317</f>
        <v>0</v>
      </c>
      <c r="BJ317" s="52">
        <v>0</v>
      </c>
      <c r="BK317" s="52">
        <v>0</v>
      </c>
      <c r="BL317" s="25">
        <f>BM317+BN317</f>
        <v>0</v>
      </c>
      <c r="BM317" s="52">
        <v>0</v>
      </c>
      <c r="BN317" s="52">
        <v>0</v>
      </c>
      <c r="BO317" s="25">
        <f>+BP317+BS317</f>
        <v>0</v>
      </c>
      <c r="BP317" s="25">
        <f>BQ317+BR317</f>
        <v>0</v>
      </c>
      <c r="BQ317" s="52">
        <v>0</v>
      </c>
      <c r="BR317" s="52">
        <v>0</v>
      </c>
      <c r="BS317" s="25">
        <f>BT317+BU317</f>
        <v>0</v>
      </c>
      <c r="BT317" s="52">
        <v>0</v>
      </c>
      <c r="BU317" s="52">
        <v>0</v>
      </c>
      <c r="BV317" s="25">
        <f>+BW317+BZ317</f>
        <v>0</v>
      </c>
      <c r="BW317" s="25">
        <f>BX317+BY317</f>
        <v>0</v>
      </c>
      <c r="BX317" s="52">
        <v>0</v>
      </c>
      <c r="BY317" s="52">
        <v>0</v>
      </c>
      <c r="BZ317" s="25">
        <f>CA317+CB317</f>
        <v>0</v>
      </c>
      <c r="CA317" s="52">
        <v>0</v>
      </c>
      <c r="CB317" s="52">
        <v>0</v>
      </c>
      <c r="CC317" s="25">
        <f>+CD317+CG317</f>
        <v>0</v>
      </c>
      <c r="CD317" s="25">
        <f>CE317+CF317</f>
        <v>0</v>
      </c>
      <c r="CE317" s="52">
        <f>+BJ317+BQ317+BX317</f>
        <v>0</v>
      </c>
      <c r="CF317" s="52">
        <f>+BK317+BR317+BY317</f>
        <v>0</v>
      </c>
      <c r="CG317" s="25">
        <f>CH317+CI317</f>
        <v>0</v>
      </c>
      <c r="CH317" s="52">
        <f>+BM317+BT317+CA317</f>
        <v>0</v>
      </c>
      <c r="CI317" s="52">
        <f>+BN317+BU317+CB317</f>
        <v>0</v>
      </c>
      <c r="CJ317" s="25">
        <f>+CK317+CN317</f>
        <v>0</v>
      </c>
      <c r="CK317" s="25">
        <f>CL317+CM317</f>
        <v>0</v>
      </c>
      <c r="CL317" s="52">
        <v>0</v>
      </c>
      <c r="CM317" s="52">
        <v>0</v>
      </c>
      <c r="CN317" s="25">
        <f>CO317+CP317</f>
        <v>0</v>
      </c>
      <c r="CO317" s="52">
        <v>0</v>
      </c>
      <c r="CP317" s="52">
        <v>0</v>
      </c>
      <c r="CQ317" s="25">
        <f>+CR317+CU317</f>
        <v>0</v>
      </c>
      <c r="CR317" s="25">
        <f>CS317+CT317</f>
        <v>0</v>
      </c>
      <c r="CS317" s="52">
        <v>0</v>
      </c>
      <c r="CT317" s="52">
        <v>0</v>
      </c>
      <c r="CU317" s="25">
        <f>CV317+CW317</f>
        <v>0</v>
      </c>
      <c r="CV317" s="52">
        <v>0</v>
      </c>
      <c r="CW317" s="52">
        <v>0</v>
      </c>
      <c r="CX317" s="25">
        <f>+CY317+DB317</f>
        <v>0</v>
      </c>
      <c r="CY317" s="25">
        <f>CZ317+DA317</f>
        <v>0</v>
      </c>
      <c r="CZ317" s="52">
        <v>0</v>
      </c>
      <c r="DA317" s="52">
        <v>0</v>
      </c>
      <c r="DB317" s="25">
        <f>DC317+DD317</f>
        <v>0</v>
      </c>
      <c r="DC317" s="52">
        <v>0</v>
      </c>
      <c r="DD317" s="52">
        <v>0</v>
      </c>
      <c r="DE317" s="25">
        <f>+DF317+DI317</f>
        <v>0</v>
      </c>
      <c r="DF317" s="25">
        <f>DG317+DH317</f>
        <v>0</v>
      </c>
      <c r="DG317" s="52">
        <f>+CL317+CS317+CZ317</f>
        <v>0</v>
      </c>
      <c r="DH317" s="52">
        <f>+CM317+CT317+DA317</f>
        <v>0</v>
      </c>
      <c r="DI317" s="25">
        <f>DJ317+DK317</f>
        <v>0</v>
      </c>
      <c r="DJ317" s="52">
        <f>+CO317+CV317+DC317</f>
        <v>0</v>
      </c>
      <c r="DK317" s="52">
        <f>+CP317+CW317+DD317</f>
        <v>0</v>
      </c>
      <c r="DL317" s="25">
        <f>+DM317+DP317</f>
        <v>17938.060000000005</v>
      </c>
      <c r="DM317" s="25">
        <f>DN317+DO317</f>
        <v>17938.060000000005</v>
      </c>
      <c r="DN317" s="52">
        <f>AA317+BC317+CE317+DG317</f>
        <v>16606.090000000004</v>
      </c>
      <c r="DO317" s="52">
        <f>AB317+BD317+CF317+DH317</f>
        <v>1331.9700000000003</v>
      </c>
      <c r="DP317" s="25">
        <f>DQ317+DR317</f>
        <v>0</v>
      </c>
      <c r="DQ317" s="52">
        <f>AD317+BF317+CH317+DJ317</f>
        <v>0</v>
      </c>
      <c r="DR317" s="52">
        <f>AE317+BG317+CI317+DK317</f>
        <v>0</v>
      </c>
    </row>
    <row r="318" spans="1:122" s="27" customFormat="1" ht="15" customHeight="1" x14ac:dyDescent="0.25">
      <c r="A318" s="35"/>
      <c r="B318" s="62"/>
      <c r="C318" s="36" t="s">
        <v>223</v>
      </c>
      <c r="D318" s="25">
        <f>+E318+H318</f>
        <v>9910.1299999999992</v>
      </c>
      <c r="E318" s="25">
        <f>F318+G318</f>
        <v>9910.1299999999992</v>
      </c>
      <c r="F318" s="52">
        <v>9723.56</v>
      </c>
      <c r="G318" s="52">
        <v>186.57000000000002</v>
      </c>
      <c r="H318" s="25">
        <f>I318+J318</f>
        <v>0</v>
      </c>
      <c r="I318" s="52">
        <v>0</v>
      </c>
      <c r="J318" s="52">
        <v>0</v>
      </c>
      <c r="K318" s="25">
        <f>+L318+O318</f>
        <v>19030.420000000002</v>
      </c>
      <c r="L318" s="25">
        <f>M318+N318</f>
        <v>19030.420000000002</v>
      </c>
      <c r="M318" s="52">
        <v>18882.68</v>
      </c>
      <c r="N318" s="52">
        <v>147.74</v>
      </c>
      <c r="O318" s="25">
        <f>P318+Q318</f>
        <v>0</v>
      </c>
      <c r="P318" s="52">
        <v>0</v>
      </c>
      <c r="Q318" s="52">
        <v>0</v>
      </c>
      <c r="R318" s="25">
        <f>+S318+V318</f>
        <v>12952.75</v>
      </c>
      <c r="S318" s="25">
        <f>T318+U318</f>
        <v>12952.75</v>
      </c>
      <c r="T318" s="52">
        <v>12748.13</v>
      </c>
      <c r="U318" s="52">
        <v>204.62000000000003</v>
      </c>
      <c r="V318" s="25">
        <f>W318+X318</f>
        <v>0</v>
      </c>
      <c r="W318" s="52">
        <v>0</v>
      </c>
      <c r="X318" s="52">
        <v>0</v>
      </c>
      <c r="Y318" s="25">
        <f>+Z318+AC318</f>
        <v>41893.299999999996</v>
      </c>
      <c r="Z318" s="25">
        <f>AA318+AB318</f>
        <v>41893.299999999996</v>
      </c>
      <c r="AA318" s="52">
        <f>+F318+M318+T318</f>
        <v>41354.369999999995</v>
      </c>
      <c r="AB318" s="52">
        <f>+G318+N318+U318</f>
        <v>538.93000000000006</v>
      </c>
      <c r="AC318" s="25">
        <f>AD318+AE318</f>
        <v>0</v>
      </c>
      <c r="AD318" s="52">
        <f>+I318+P318+W318</f>
        <v>0</v>
      </c>
      <c r="AE318" s="52">
        <f>+J318+Q318+X318</f>
        <v>0</v>
      </c>
      <c r="AF318" s="25">
        <f>+AG318+AJ318</f>
        <v>0</v>
      </c>
      <c r="AG318" s="25">
        <f>AH318+AI318</f>
        <v>0</v>
      </c>
      <c r="AH318" s="52">
        <v>0</v>
      </c>
      <c r="AI318" s="52">
        <v>0</v>
      </c>
      <c r="AJ318" s="25">
        <f>AK318+AL318</f>
        <v>0</v>
      </c>
      <c r="AK318" s="52">
        <v>0</v>
      </c>
      <c r="AL318" s="52">
        <v>0</v>
      </c>
      <c r="AM318" s="25">
        <f>+AN318+AQ318</f>
        <v>0</v>
      </c>
      <c r="AN318" s="25">
        <f>AO318+AP318</f>
        <v>0</v>
      </c>
      <c r="AO318" s="52">
        <v>0</v>
      </c>
      <c r="AP318" s="52">
        <v>0</v>
      </c>
      <c r="AQ318" s="25">
        <f>AR318+AS318</f>
        <v>0</v>
      </c>
      <c r="AR318" s="52">
        <v>0</v>
      </c>
      <c r="AS318" s="52">
        <v>0</v>
      </c>
      <c r="AT318" s="25">
        <f>+AU318+AX318</f>
        <v>0</v>
      </c>
      <c r="AU318" s="25">
        <f>AV318+AW318</f>
        <v>0</v>
      </c>
      <c r="AV318" s="52">
        <v>0</v>
      </c>
      <c r="AW318" s="52">
        <v>0</v>
      </c>
      <c r="AX318" s="25">
        <f>AY318+AZ318</f>
        <v>0</v>
      </c>
      <c r="AY318" s="52">
        <v>0</v>
      </c>
      <c r="AZ318" s="52">
        <v>0</v>
      </c>
      <c r="BA318" s="25">
        <f>+BB318+BE318</f>
        <v>0</v>
      </c>
      <c r="BB318" s="25">
        <f>BC318+BD318</f>
        <v>0</v>
      </c>
      <c r="BC318" s="52">
        <f>+AH318+AO318+AV318</f>
        <v>0</v>
      </c>
      <c r="BD318" s="52">
        <f>+AI318+AP318+AW318</f>
        <v>0</v>
      </c>
      <c r="BE318" s="25">
        <f>BF318+BG318</f>
        <v>0</v>
      </c>
      <c r="BF318" s="52">
        <f>+AK318+AR318+AY318</f>
        <v>0</v>
      </c>
      <c r="BG318" s="52">
        <f>+AL318+AS318+AZ318</f>
        <v>0</v>
      </c>
      <c r="BH318" s="25">
        <f>+BI318+BL318</f>
        <v>0</v>
      </c>
      <c r="BI318" s="25">
        <f>BJ318+BK318</f>
        <v>0</v>
      </c>
      <c r="BJ318" s="52">
        <v>0</v>
      </c>
      <c r="BK318" s="52">
        <v>0</v>
      </c>
      <c r="BL318" s="25">
        <f>BM318+BN318</f>
        <v>0</v>
      </c>
      <c r="BM318" s="52">
        <v>0</v>
      </c>
      <c r="BN318" s="52">
        <v>0</v>
      </c>
      <c r="BO318" s="25">
        <f>+BP318+BS318</f>
        <v>0</v>
      </c>
      <c r="BP318" s="25">
        <f>BQ318+BR318</f>
        <v>0</v>
      </c>
      <c r="BQ318" s="52">
        <v>0</v>
      </c>
      <c r="BR318" s="52">
        <v>0</v>
      </c>
      <c r="BS318" s="25">
        <f>BT318+BU318</f>
        <v>0</v>
      </c>
      <c r="BT318" s="52">
        <v>0</v>
      </c>
      <c r="BU318" s="52">
        <v>0</v>
      </c>
      <c r="BV318" s="25">
        <f>+BW318+BZ318</f>
        <v>0</v>
      </c>
      <c r="BW318" s="25">
        <f>BX318+BY318</f>
        <v>0</v>
      </c>
      <c r="BX318" s="52">
        <v>0</v>
      </c>
      <c r="BY318" s="52">
        <v>0</v>
      </c>
      <c r="BZ318" s="25">
        <f>CA318+CB318</f>
        <v>0</v>
      </c>
      <c r="CA318" s="52">
        <v>0</v>
      </c>
      <c r="CB318" s="52">
        <v>0</v>
      </c>
      <c r="CC318" s="25">
        <f>+CD318+CG318</f>
        <v>0</v>
      </c>
      <c r="CD318" s="25">
        <f>CE318+CF318</f>
        <v>0</v>
      </c>
      <c r="CE318" s="52">
        <f>+BJ318+BQ318+BX318</f>
        <v>0</v>
      </c>
      <c r="CF318" s="52">
        <f>+BK318+BR318+BY318</f>
        <v>0</v>
      </c>
      <c r="CG318" s="25">
        <f>CH318+CI318</f>
        <v>0</v>
      </c>
      <c r="CH318" s="52">
        <f>+BM318+BT318+CA318</f>
        <v>0</v>
      </c>
      <c r="CI318" s="52">
        <f>+BN318+BU318+CB318</f>
        <v>0</v>
      </c>
      <c r="CJ318" s="25">
        <f>+CK318+CN318</f>
        <v>0</v>
      </c>
      <c r="CK318" s="25">
        <f>CL318+CM318</f>
        <v>0</v>
      </c>
      <c r="CL318" s="52">
        <v>0</v>
      </c>
      <c r="CM318" s="52">
        <v>0</v>
      </c>
      <c r="CN318" s="25">
        <f>CO318+CP318</f>
        <v>0</v>
      </c>
      <c r="CO318" s="52">
        <v>0</v>
      </c>
      <c r="CP318" s="52">
        <v>0</v>
      </c>
      <c r="CQ318" s="25">
        <f>+CR318+CU318</f>
        <v>0</v>
      </c>
      <c r="CR318" s="25">
        <f>CS318+CT318</f>
        <v>0</v>
      </c>
      <c r="CS318" s="52">
        <v>0</v>
      </c>
      <c r="CT318" s="52">
        <v>0</v>
      </c>
      <c r="CU318" s="25">
        <f>CV318+CW318</f>
        <v>0</v>
      </c>
      <c r="CV318" s="52">
        <v>0</v>
      </c>
      <c r="CW318" s="52">
        <v>0</v>
      </c>
      <c r="CX318" s="25">
        <f>+CY318+DB318</f>
        <v>0</v>
      </c>
      <c r="CY318" s="25">
        <f>CZ318+DA318</f>
        <v>0</v>
      </c>
      <c r="CZ318" s="52">
        <v>0</v>
      </c>
      <c r="DA318" s="52">
        <v>0</v>
      </c>
      <c r="DB318" s="25">
        <f>DC318+DD318</f>
        <v>0</v>
      </c>
      <c r="DC318" s="52">
        <v>0</v>
      </c>
      <c r="DD318" s="52">
        <v>0</v>
      </c>
      <c r="DE318" s="25">
        <f>+DF318+DI318</f>
        <v>0</v>
      </c>
      <c r="DF318" s="25">
        <f>DG318+DH318</f>
        <v>0</v>
      </c>
      <c r="DG318" s="52">
        <f>+CL318+CS318+CZ318</f>
        <v>0</v>
      </c>
      <c r="DH318" s="52">
        <f>+CM318+CT318+DA318</f>
        <v>0</v>
      </c>
      <c r="DI318" s="25">
        <f>DJ318+DK318</f>
        <v>0</v>
      </c>
      <c r="DJ318" s="52">
        <f>+CO318+CV318+DC318</f>
        <v>0</v>
      </c>
      <c r="DK318" s="52">
        <f>+CP318+CW318+DD318</f>
        <v>0</v>
      </c>
      <c r="DL318" s="25">
        <f>+DM318+DP318</f>
        <v>41893.299999999996</v>
      </c>
      <c r="DM318" s="25">
        <f>DN318+DO318</f>
        <v>41893.299999999996</v>
      </c>
      <c r="DN318" s="52">
        <f>AA318+BC318+CE318+DG318</f>
        <v>41354.369999999995</v>
      </c>
      <c r="DO318" s="52">
        <f>AB318+BD318+CF318+DH318</f>
        <v>538.93000000000006</v>
      </c>
      <c r="DP318" s="25">
        <f>DQ318+DR318</f>
        <v>0</v>
      </c>
      <c r="DQ318" s="52">
        <f>AD318+BF318+CH318+DJ318</f>
        <v>0</v>
      </c>
      <c r="DR318" s="52">
        <f>AE318+BG318+CI318+DK318</f>
        <v>0</v>
      </c>
    </row>
    <row r="319" spans="1:122" s="27" customFormat="1" ht="15" customHeight="1" x14ac:dyDescent="0.25">
      <c r="A319" s="35"/>
      <c r="B319" s="62"/>
      <c r="C319" s="36" t="s">
        <v>224</v>
      </c>
      <c r="D319" s="25">
        <f>+E319+H319</f>
        <v>0</v>
      </c>
      <c r="E319" s="25">
        <f>F319+G319</f>
        <v>0</v>
      </c>
      <c r="F319" s="52">
        <v>0</v>
      </c>
      <c r="G319" s="52">
        <v>0</v>
      </c>
      <c r="H319" s="25">
        <f>I319+J319</f>
        <v>0</v>
      </c>
      <c r="I319" s="52">
        <v>0</v>
      </c>
      <c r="J319" s="52">
        <v>0</v>
      </c>
      <c r="K319" s="25">
        <f>+L319+O319</f>
        <v>0</v>
      </c>
      <c r="L319" s="25">
        <f>M319+N319</f>
        <v>0</v>
      </c>
      <c r="M319" s="52">
        <v>0</v>
      </c>
      <c r="N319" s="52">
        <v>0</v>
      </c>
      <c r="O319" s="25">
        <f>P319+Q319</f>
        <v>0</v>
      </c>
      <c r="P319" s="52">
        <v>0</v>
      </c>
      <c r="Q319" s="52">
        <v>0</v>
      </c>
      <c r="R319" s="25">
        <f>+S319+V319</f>
        <v>0</v>
      </c>
      <c r="S319" s="25">
        <f>T319+U319</f>
        <v>0</v>
      </c>
      <c r="T319" s="52">
        <v>0</v>
      </c>
      <c r="U319" s="52">
        <v>0</v>
      </c>
      <c r="V319" s="25">
        <f>W319+X319</f>
        <v>0</v>
      </c>
      <c r="W319" s="52">
        <v>0</v>
      </c>
      <c r="X319" s="52">
        <v>0</v>
      </c>
      <c r="Y319" s="25">
        <f>+Z319+AC319</f>
        <v>0</v>
      </c>
      <c r="Z319" s="25">
        <f>AA319+AB319</f>
        <v>0</v>
      </c>
      <c r="AA319" s="52">
        <f t="shared" ref="AA319:AB319" si="4702">+F319+M319+T319</f>
        <v>0</v>
      </c>
      <c r="AB319" s="52">
        <f t="shared" si="4702"/>
        <v>0</v>
      </c>
      <c r="AC319" s="25">
        <f>AD319+AE319</f>
        <v>0</v>
      </c>
      <c r="AD319" s="52">
        <f t="shared" ref="AD319:AE319" si="4703">+I319+P319+W319</f>
        <v>0</v>
      </c>
      <c r="AE319" s="52">
        <f t="shared" si="4703"/>
        <v>0</v>
      </c>
      <c r="AF319" s="25">
        <f>+AG319+AJ319</f>
        <v>0</v>
      </c>
      <c r="AG319" s="25">
        <f>AH319+AI319</f>
        <v>0</v>
      </c>
      <c r="AH319" s="52">
        <v>0</v>
      </c>
      <c r="AI319" s="52">
        <v>0</v>
      </c>
      <c r="AJ319" s="25">
        <f>AK319+AL319</f>
        <v>0</v>
      </c>
      <c r="AK319" s="52">
        <v>0</v>
      </c>
      <c r="AL319" s="52">
        <v>0</v>
      </c>
      <c r="AM319" s="25">
        <f>+AN319+AQ319</f>
        <v>0</v>
      </c>
      <c r="AN319" s="25">
        <f>AO319+AP319</f>
        <v>0</v>
      </c>
      <c r="AO319" s="52">
        <v>0</v>
      </c>
      <c r="AP319" s="52">
        <v>0</v>
      </c>
      <c r="AQ319" s="25">
        <f>AR319+AS319</f>
        <v>0</v>
      </c>
      <c r="AR319" s="52">
        <v>0</v>
      </c>
      <c r="AS319" s="52">
        <v>0</v>
      </c>
      <c r="AT319" s="25">
        <f>+AU319+AX319</f>
        <v>0</v>
      </c>
      <c r="AU319" s="25">
        <f>AV319+AW319</f>
        <v>0</v>
      </c>
      <c r="AV319" s="52">
        <v>0</v>
      </c>
      <c r="AW319" s="52">
        <v>0</v>
      </c>
      <c r="AX319" s="25">
        <f>AY319+AZ319</f>
        <v>0</v>
      </c>
      <c r="AY319" s="52">
        <v>0</v>
      </c>
      <c r="AZ319" s="52">
        <v>0</v>
      </c>
      <c r="BA319" s="25">
        <f>+BB319+BE319</f>
        <v>0</v>
      </c>
      <c r="BB319" s="25">
        <f>BC319+BD319</f>
        <v>0</v>
      </c>
      <c r="BC319" s="52">
        <f t="shared" ref="BC319:BD319" si="4704">+AH319+AO319+AV319</f>
        <v>0</v>
      </c>
      <c r="BD319" s="52">
        <f t="shared" si="4704"/>
        <v>0</v>
      </c>
      <c r="BE319" s="25">
        <f>BF319+BG319</f>
        <v>0</v>
      </c>
      <c r="BF319" s="52">
        <f t="shared" ref="BF319:BG319" si="4705">+AK319+AR319+AY319</f>
        <v>0</v>
      </c>
      <c r="BG319" s="52">
        <f t="shared" si="4705"/>
        <v>0</v>
      </c>
      <c r="BH319" s="25">
        <f>+BI319+BL319</f>
        <v>0</v>
      </c>
      <c r="BI319" s="25">
        <f>BJ319+BK319</f>
        <v>0</v>
      </c>
      <c r="BJ319" s="52">
        <v>0</v>
      </c>
      <c r="BK319" s="52">
        <v>0</v>
      </c>
      <c r="BL319" s="25">
        <f>BM319+BN319</f>
        <v>0</v>
      </c>
      <c r="BM319" s="52">
        <v>0</v>
      </c>
      <c r="BN319" s="52">
        <v>0</v>
      </c>
      <c r="BO319" s="25">
        <f>+BP319+BS319</f>
        <v>0</v>
      </c>
      <c r="BP319" s="25">
        <f>BQ319+BR319</f>
        <v>0</v>
      </c>
      <c r="BQ319" s="52">
        <v>0</v>
      </c>
      <c r="BR319" s="52">
        <v>0</v>
      </c>
      <c r="BS319" s="25">
        <f>BT319+BU319</f>
        <v>0</v>
      </c>
      <c r="BT319" s="52">
        <v>0</v>
      </c>
      <c r="BU319" s="52">
        <v>0</v>
      </c>
      <c r="BV319" s="25">
        <f>+BW319+BZ319</f>
        <v>0</v>
      </c>
      <c r="BW319" s="25">
        <f>BX319+BY319</f>
        <v>0</v>
      </c>
      <c r="BX319" s="52">
        <v>0</v>
      </c>
      <c r="BY319" s="52">
        <v>0</v>
      </c>
      <c r="BZ319" s="25">
        <f>CA319+CB319</f>
        <v>0</v>
      </c>
      <c r="CA319" s="52">
        <v>0</v>
      </c>
      <c r="CB319" s="52">
        <v>0</v>
      </c>
      <c r="CC319" s="25">
        <f>+CD319+CG319</f>
        <v>0</v>
      </c>
      <c r="CD319" s="25">
        <f>CE319+CF319</f>
        <v>0</v>
      </c>
      <c r="CE319" s="52">
        <f t="shared" ref="CE319:CF319" si="4706">+BJ319+BQ319+BX319</f>
        <v>0</v>
      </c>
      <c r="CF319" s="52">
        <f t="shared" si="4706"/>
        <v>0</v>
      </c>
      <c r="CG319" s="25">
        <f>CH319+CI319</f>
        <v>0</v>
      </c>
      <c r="CH319" s="52">
        <f t="shared" ref="CH319:CI319" si="4707">+BM319+BT319+CA319</f>
        <v>0</v>
      </c>
      <c r="CI319" s="52">
        <f t="shared" si="4707"/>
        <v>0</v>
      </c>
      <c r="CJ319" s="25">
        <f>+CK319+CN319</f>
        <v>0</v>
      </c>
      <c r="CK319" s="25">
        <f>CL319+CM319</f>
        <v>0</v>
      </c>
      <c r="CL319" s="52">
        <v>0</v>
      </c>
      <c r="CM319" s="52">
        <v>0</v>
      </c>
      <c r="CN319" s="25">
        <f>CO319+CP319</f>
        <v>0</v>
      </c>
      <c r="CO319" s="52">
        <v>0</v>
      </c>
      <c r="CP319" s="52">
        <v>0</v>
      </c>
      <c r="CQ319" s="25">
        <f>+CR319+CU319</f>
        <v>0</v>
      </c>
      <c r="CR319" s="25">
        <f>CS319+CT319</f>
        <v>0</v>
      </c>
      <c r="CS319" s="52">
        <v>0</v>
      </c>
      <c r="CT319" s="52">
        <v>0</v>
      </c>
      <c r="CU319" s="25">
        <f>CV319+CW319</f>
        <v>0</v>
      </c>
      <c r="CV319" s="52">
        <v>0</v>
      </c>
      <c r="CW319" s="52">
        <v>0</v>
      </c>
      <c r="CX319" s="25">
        <f>+CY319+DB319</f>
        <v>0</v>
      </c>
      <c r="CY319" s="25">
        <f>CZ319+DA319</f>
        <v>0</v>
      </c>
      <c r="CZ319" s="52">
        <v>0</v>
      </c>
      <c r="DA319" s="52">
        <v>0</v>
      </c>
      <c r="DB319" s="25">
        <f>DC319+DD319</f>
        <v>0</v>
      </c>
      <c r="DC319" s="52">
        <v>0</v>
      </c>
      <c r="DD319" s="52">
        <v>0</v>
      </c>
      <c r="DE319" s="25">
        <f>+DF319+DI319</f>
        <v>0</v>
      </c>
      <c r="DF319" s="25">
        <f>DG319+DH319</f>
        <v>0</v>
      </c>
      <c r="DG319" s="52">
        <f t="shared" ref="DG319:DH319" si="4708">+CL319+CS319+CZ319</f>
        <v>0</v>
      </c>
      <c r="DH319" s="52">
        <f t="shared" si="4708"/>
        <v>0</v>
      </c>
      <c r="DI319" s="25">
        <f>DJ319+DK319</f>
        <v>0</v>
      </c>
      <c r="DJ319" s="52">
        <f t="shared" ref="DJ319:DK319" si="4709">+CO319+CV319+DC319</f>
        <v>0</v>
      </c>
      <c r="DK319" s="52">
        <f t="shared" si="4709"/>
        <v>0</v>
      </c>
      <c r="DL319" s="25">
        <f>+DM319+DP319</f>
        <v>0</v>
      </c>
      <c r="DM319" s="25">
        <f>DN319+DO319</f>
        <v>0</v>
      </c>
      <c r="DN319" s="52">
        <f t="shared" ref="DN319:DO319" si="4710">AA319+BC319+CE319+DG319</f>
        <v>0</v>
      </c>
      <c r="DO319" s="52">
        <f t="shared" si="4710"/>
        <v>0</v>
      </c>
      <c r="DP319" s="25">
        <f>DQ319+DR319</f>
        <v>0</v>
      </c>
      <c r="DQ319" s="52">
        <f t="shared" ref="DQ319:DR319" si="4711">AD319+BF319+CH319+DJ319</f>
        <v>0</v>
      </c>
      <c r="DR319" s="52">
        <f t="shared" si="4711"/>
        <v>0</v>
      </c>
    </row>
    <row r="320" spans="1:122" s="27" customFormat="1" ht="15" customHeight="1" x14ac:dyDescent="0.25">
      <c r="A320" s="35"/>
      <c r="B320" s="62"/>
      <c r="C320" s="34" t="s">
        <v>48</v>
      </c>
      <c r="D320" s="25">
        <f>+E320+H320</f>
        <v>13498.230000000001</v>
      </c>
      <c r="E320" s="25">
        <f>F320+G320</f>
        <v>13498.230000000001</v>
      </c>
      <c r="F320" s="52">
        <v>13488.880000000001</v>
      </c>
      <c r="G320" s="52">
        <v>9.3500000000000014</v>
      </c>
      <c r="H320" s="25">
        <f>I320+J320</f>
        <v>0</v>
      </c>
      <c r="I320" s="52">
        <v>0</v>
      </c>
      <c r="J320" s="52">
        <v>0</v>
      </c>
      <c r="K320" s="25">
        <f>+L320+O320</f>
        <v>11716.85</v>
      </c>
      <c r="L320" s="25">
        <f>M320+N320</f>
        <v>11716.85</v>
      </c>
      <c r="M320" s="52">
        <v>11689.73</v>
      </c>
      <c r="N320" s="52">
        <v>27.12</v>
      </c>
      <c r="O320" s="25">
        <f>P320+Q320</f>
        <v>0</v>
      </c>
      <c r="P320" s="52">
        <v>0</v>
      </c>
      <c r="Q320" s="52">
        <v>0</v>
      </c>
      <c r="R320" s="25">
        <f>+S320+V320</f>
        <v>14931.44</v>
      </c>
      <c r="S320" s="25">
        <f>T320+U320</f>
        <v>14931.44</v>
      </c>
      <c r="T320" s="52">
        <v>14907.75</v>
      </c>
      <c r="U320" s="52">
        <v>23.69</v>
      </c>
      <c r="V320" s="25">
        <f>W320+X320</f>
        <v>0</v>
      </c>
      <c r="W320" s="52">
        <v>0</v>
      </c>
      <c r="X320" s="52">
        <v>0</v>
      </c>
      <c r="Y320" s="25">
        <f>+Z320+AC320</f>
        <v>40146.520000000004</v>
      </c>
      <c r="Z320" s="25">
        <f>AA320+AB320</f>
        <v>40146.520000000004</v>
      </c>
      <c r="AA320" s="52">
        <f>+F320+M320+T320</f>
        <v>40086.36</v>
      </c>
      <c r="AB320" s="52">
        <f>+G320+N320+U320</f>
        <v>60.16</v>
      </c>
      <c r="AC320" s="25">
        <f>AD320+AE320</f>
        <v>0</v>
      </c>
      <c r="AD320" s="52">
        <f>+I320+P320+W320</f>
        <v>0</v>
      </c>
      <c r="AE320" s="52">
        <f>+J320+Q320+X320</f>
        <v>0</v>
      </c>
      <c r="AF320" s="25">
        <f>+AG320+AJ320</f>
        <v>0</v>
      </c>
      <c r="AG320" s="25">
        <f>AH320+AI320</f>
        <v>0</v>
      </c>
      <c r="AH320" s="52">
        <v>0</v>
      </c>
      <c r="AI320" s="52">
        <v>0</v>
      </c>
      <c r="AJ320" s="25">
        <f>AK320+AL320</f>
        <v>0</v>
      </c>
      <c r="AK320" s="52">
        <v>0</v>
      </c>
      <c r="AL320" s="52">
        <v>0</v>
      </c>
      <c r="AM320" s="25">
        <f>+AN320+AQ320</f>
        <v>0</v>
      </c>
      <c r="AN320" s="25">
        <f>AO320+AP320</f>
        <v>0</v>
      </c>
      <c r="AO320" s="52">
        <v>0</v>
      </c>
      <c r="AP320" s="52">
        <v>0</v>
      </c>
      <c r="AQ320" s="25">
        <f>AR320+AS320</f>
        <v>0</v>
      </c>
      <c r="AR320" s="52">
        <v>0</v>
      </c>
      <c r="AS320" s="52">
        <v>0</v>
      </c>
      <c r="AT320" s="25">
        <f>+AU320+AX320</f>
        <v>0</v>
      </c>
      <c r="AU320" s="25">
        <f>AV320+AW320</f>
        <v>0</v>
      </c>
      <c r="AV320" s="52">
        <v>0</v>
      </c>
      <c r="AW320" s="52">
        <v>0</v>
      </c>
      <c r="AX320" s="25">
        <f>AY320+AZ320</f>
        <v>0</v>
      </c>
      <c r="AY320" s="52">
        <v>0</v>
      </c>
      <c r="AZ320" s="52">
        <v>0</v>
      </c>
      <c r="BA320" s="25">
        <f>+BB320+BE320</f>
        <v>0</v>
      </c>
      <c r="BB320" s="25">
        <f>BC320+BD320</f>
        <v>0</v>
      </c>
      <c r="BC320" s="52">
        <f>+AH320+AO320+AV320</f>
        <v>0</v>
      </c>
      <c r="BD320" s="52">
        <f>+AI320+AP320+AW320</f>
        <v>0</v>
      </c>
      <c r="BE320" s="25">
        <f>BF320+BG320</f>
        <v>0</v>
      </c>
      <c r="BF320" s="52">
        <f>+AK320+AR320+AY320</f>
        <v>0</v>
      </c>
      <c r="BG320" s="52">
        <f>+AL320+AS320+AZ320</f>
        <v>0</v>
      </c>
      <c r="BH320" s="25">
        <f>+BI320+BL320</f>
        <v>0</v>
      </c>
      <c r="BI320" s="25">
        <f>BJ320+BK320</f>
        <v>0</v>
      </c>
      <c r="BJ320" s="52">
        <v>0</v>
      </c>
      <c r="BK320" s="52">
        <v>0</v>
      </c>
      <c r="BL320" s="25">
        <f>BM320+BN320</f>
        <v>0</v>
      </c>
      <c r="BM320" s="52">
        <v>0</v>
      </c>
      <c r="BN320" s="52">
        <v>0</v>
      </c>
      <c r="BO320" s="25">
        <f>+BP320+BS320</f>
        <v>0</v>
      </c>
      <c r="BP320" s="25">
        <f>BQ320+BR320</f>
        <v>0</v>
      </c>
      <c r="BQ320" s="52">
        <v>0</v>
      </c>
      <c r="BR320" s="52">
        <v>0</v>
      </c>
      <c r="BS320" s="25">
        <f>BT320+BU320</f>
        <v>0</v>
      </c>
      <c r="BT320" s="52">
        <v>0</v>
      </c>
      <c r="BU320" s="52">
        <v>0</v>
      </c>
      <c r="BV320" s="25">
        <f>+BW320+BZ320</f>
        <v>0</v>
      </c>
      <c r="BW320" s="25">
        <f>BX320+BY320</f>
        <v>0</v>
      </c>
      <c r="BX320" s="52">
        <v>0</v>
      </c>
      <c r="BY320" s="52">
        <v>0</v>
      </c>
      <c r="BZ320" s="25">
        <f>CA320+CB320</f>
        <v>0</v>
      </c>
      <c r="CA320" s="52">
        <v>0</v>
      </c>
      <c r="CB320" s="52">
        <v>0</v>
      </c>
      <c r="CC320" s="25">
        <f>+CD320+CG320</f>
        <v>0</v>
      </c>
      <c r="CD320" s="25">
        <f>CE320+CF320</f>
        <v>0</v>
      </c>
      <c r="CE320" s="52">
        <f>+BJ320+BQ320+BX320</f>
        <v>0</v>
      </c>
      <c r="CF320" s="52">
        <f>+BK320+BR320+BY320</f>
        <v>0</v>
      </c>
      <c r="CG320" s="25">
        <f>CH320+CI320</f>
        <v>0</v>
      </c>
      <c r="CH320" s="52">
        <f>+BM320+BT320+CA320</f>
        <v>0</v>
      </c>
      <c r="CI320" s="52">
        <f>+BN320+BU320+CB320</f>
        <v>0</v>
      </c>
      <c r="CJ320" s="25">
        <f>+CK320+CN320</f>
        <v>0</v>
      </c>
      <c r="CK320" s="25">
        <f>CL320+CM320</f>
        <v>0</v>
      </c>
      <c r="CL320" s="52">
        <v>0</v>
      </c>
      <c r="CM320" s="52">
        <v>0</v>
      </c>
      <c r="CN320" s="25">
        <f>CO320+CP320</f>
        <v>0</v>
      </c>
      <c r="CO320" s="52">
        <v>0</v>
      </c>
      <c r="CP320" s="52">
        <v>0</v>
      </c>
      <c r="CQ320" s="25">
        <f>+CR320+CU320</f>
        <v>0</v>
      </c>
      <c r="CR320" s="25">
        <f>CS320+CT320</f>
        <v>0</v>
      </c>
      <c r="CS320" s="52">
        <v>0</v>
      </c>
      <c r="CT320" s="52">
        <v>0</v>
      </c>
      <c r="CU320" s="25">
        <f>CV320+CW320</f>
        <v>0</v>
      </c>
      <c r="CV320" s="52">
        <v>0</v>
      </c>
      <c r="CW320" s="52">
        <v>0</v>
      </c>
      <c r="CX320" s="25">
        <f>+CY320+DB320</f>
        <v>0</v>
      </c>
      <c r="CY320" s="25">
        <f>CZ320+DA320</f>
        <v>0</v>
      </c>
      <c r="CZ320" s="52">
        <v>0</v>
      </c>
      <c r="DA320" s="52">
        <v>0</v>
      </c>
      <c r="DB320" s="25">
        <f>DC320+DD320</f>
        <v>0</v>
      </c>
      <c r="DC320" s="52">
        <v>0</v>
      </c>
      <c r="DD320" s="52">
        <v>0</v>
      </c>
      <c r="DE320" s="25">
        <f>+DF320+DI320</f>
        <v>0</v>
      </c>
      <c r="DF320" s="25">
        <f>DG320+DH320</f>
        <v>0</v>
      </c>
      <c r="DG320" s="52">
        <f>+CL320+CS320+CZ320</f>
        <v>0</v>
      </c>
      <c r="DH320" s="52">
        <f>+CM320+CT320+DA320</f>
        <v>0</v>
      </c>
      <c r="DI320" s="25">
        <f>DJ320+DK320</f>
        <v>0</v>
      </c>
      <c r="DJ320" s="52">
        <f>+CO320+CV320+DC320</f>
        <v>0</v>
      </c>
      <c r="DK320" s="52">
        <f>+CP320+CW320+DD320</f>
        <v>0</v>
      </c>
      <c r="DL320" s="25">
        <f>+DM320+DP320</f>
        <v>40146.520000000004</v>
      </c>
      <c r="DM320" s="25">
        <f>DN320+DO320</f>
        <v>40146.520000000004</v>
      </c>
      <c r="DN320" s="52">
        <f>AA320+BC320+CE320+DG320</f>
        <v>40086.36</v>
      </c>
      <c r="DO320" s="52">
        <f>AB320+BD320+CF320+DH320</f>
        <v>60.16</v>
      </c>
      <c r="DP320" s="25">
        <f>DQ320+DR320</f>
        <v>0</v>
      </c>
      <c r="DQ320" s="52">
        <f>AD320+BF320+CH320+DJ320</f>
        <v>0</v>
      </c>
      <c r="DR320" s="52">
        <f>AE320+BG320+CI320+DK320</f>
        <v>0</v>
      </c>
    </row>
    <row r="321" spans="1:122" s="27" customFormat="1" ht="15" customHeight="1" x14ac:dyDescent="0.25">
      <c r="A321" s="35"/>
      <c r="B321" s="62"/>
      <c r="C321" s="34" t="s">
        <v>26</v>
      </c>
      <c r="D321" s="25">
        <f>+E321+H321</f>
        <v>195508</v>
      </c>
      <c r="E321" s="25">
        <f>F321+G321</f>
        <v>142913</v>
      </c>
      <c r="F321" s="52">
        <v>0</v>
      </c>
      <c r="G321" s="52">
        <v>142913</v>
      </c>
      <c r="H321" s="25">
        <f>I321+J321</f>
        <v>52595</v>
      </c>
      <c r="I321" s="52">
        <v>0</v>
      </c>
      <c r="J321" s="52">
        <v>52595</v>
      </c>
      <c r="K321" s="25">
        <f>+L321+O321</f>
        <v>210231</v>
      </c>
      <c r="L321" s="25">
        <f>M321+N321</f>
        <v>157126</v>
      </c>
      <c r="M321" s="52">
        <v>0</v>
      </c>
      <c r="N321" s="52">
        <v>157126</v>
      </c>
      <c r="O321" s="25">
        <f>P321+Q321</f>
        <v>53105</v>
      </c>
      <c r="P321" s="52">
        <v>0</v>
      </c>
      <c r="Q321" s="52">
        <v>53105</v>
      </c>
      <c r="R321" s="25">
        <f>+S321+V321</f>
        <v>229243</v>
      </c>
      <c r="S321" s="25">
        <f>T321+U321</f>
        <v>176133</v>
      </c>
      <c r="T321" s="52">
        <v>0</v>
      </c>
      <c r="U321" s="52">
        <v>176133</v>
      </c>
      <c r="V321" s="25">
        <f>W321+X321</f>
        <v>53110</v>
      </c>
      <c r="W321" s="52">
        <v>0</v>
      </c>
      <c r="X321" s="52">
        <v>53110</v>
      </c>
      <c r="Y321" s="25">
        <f>+Z321+AC321</f>
        <v>634982</v>
      </c>
      <c r="Z321" s="25">
        <f>AA321+AB321</f>
        <v>476172</v>
      </c>
      <c r="AA321" s="52">
        <f>+F321+M321+T321</f>
        <v>0</v>
      </c>
      <c r="AB321" s="52">
        <f>+G321+N321+U321</f>
        <v>476172</v>
      </c>
      <c r="AC321" s="25">
        <f>AD321+AE321</f>
        <v>158810</v>
      </c>
      <c r="AD321" s="52">
        <f>+I321+P321+W321</f>
        <v>0</v>
      </c>
      <c r="AE321" s="52">
        <f>+J321+Q321+X321</f>
        <v>158810</v>
      </c>
      <c r="AF321" s="25">
        <f>+AG321+AJ321</f>
        <v>0</v>
      </c>
      <c r="AG321" s="25">
        <f>AH321+AI321</f>
        <v>0</v>
      </c>
      <c r="AH321" s="52">
        <v>0</v>
      </c>
      <c r="AI321" s="52">
        <v>0</v>
      </c>
      <c r="AJ321" s="25">
        <f>AK321+AL321</f>
        <v>0</v>
      </c>
      <c r="AK321" s="52">
        <v>0</v>
      </c>
      <c r="AL321" s="52">
        <v>0</v>
      </c>
      <c r="AM321" s="25">
        <f>+AN321+AQ321</f>
        <v>0</v>
      </c>
      <c r="AN321" s="25">
        <f>AO321+AP321</f>
        <v>0</v>
      </c>
      <c r="AO321" s="52">
        <v>0</v>
      </c>
      <c r="AP321" s="52">
        <v>0</v>
      </c>
      <c r="AQ321" s="25">
        <f>AR321+AS321</f>
        <v>0</v>
      </c>
      <c r="AR321" s="52">
        <v>0</v>
      </c>
      <c r="AS321" s="52">
        <v>0</v>
      </c>
      <c r="AT321" s="25">
        <f>+AU321+AX321</f>
        <v>0</v>
      </c>
      <c r="AU321" s="25">
        <f>AV321+AW321</f>
        <v>0</v>
      </c>
      <c r="AV321" s="52">
        <v>0</v>
      </c>
      <c r="AW321" s="52">
        <v>0</v>
      </c>
      <c r="AX321" s="25">
        <f>AY321+AZ321</f>
        <v>0</v>
      </c>
      <c r="AY321" s="52">
        <v>0</v>
      </c>
      <c r="AZ321" s="52">
        <v>0</v>
      </c>
      <c r="BA321" s="25">
        <f>+BB321+BE321</f>
        <v>0</v>
      </c>
      <c r="BB321" s="25">
        <f>BC321+BD321</f>
        <v>0</v>
      </c>
      <c r="BC321" s="52">
        <f>+AH321+AO321+AV321</f>
        <v>0</v>
      </c>
      <c r="BD321" s="52">
        <f>+AI321+AP321+AW321</f>
        <v>0</v>
      </c>
      <c r="BE321" s="25">
        <f>BF321+BG321</f>
        <v>0</v>
      </c>
      <c r="BF321" s="52">
        <f>+AK321+AR321+AY321</f>
        <v>0</v>
      </c>
      <c r="BG321" s="52">
        <f>+AL321+AS321+AZ321</f>
        <v>0</v>
      </c>
      <c r="BH321" s="25">
        <f>+BI321+BL321</f>
        <v>0</v>
      </c>
      <c r="BI321" s="25">
        <f>BJ321+BK321</f>
        <v>0</v>
      </c>
      <c r="BJ321" s="52">
        <v>0</v>
      </c>
      <c r="BK321" s="52">
        <v>0</v>
      </c>
      <c r="BL321" s="25">
        <f>BM321+BN321</f>
        <v>0</v>
      </c>
      <c r="BM321" s="52">
        <v>0</v>
      </c>
      <c r="BN321" s="52">
        <v>0</v>
      </c>
      <c r="BO321" s="25">
        <f>+BP321+BS321</f>
        <v>0</v>
      </c>
      <c r="BP321" s="25">
        <f>BQ321+BR321</f>
        <v>0</v>
      </c>
      <c r="BQ321" s="52">
        <v>0</v>
      </c>
      <c r="BR321" s="52">
        <v>0</v>
      </c>
      <c r="BS321" s="25">
        <f>BT321+BU321</f>
        <v>0</v>
      </c>
      <c r="BT321" s="52">
        <v>0</v>
      </c>
      <c r="BU321" s="52">
        <v>0</v>
      </c>
      <c r="BV321" s="25">
        <f>+BW321+BZ321</f>
        <v>0</v>
      </c>
      <c r="BW321" s="25">
        <f>BX321+BY321</f>
        <v>0</v>
      </c>
      <c r="BX321" s="52">
        <v>0</v>
      </c>
      <c r="BY321" s="52">
        <v>0</v>
      </c>
      <c r="BZ321" s="25">
        <f>CA321+CB321</f>
        <v>0</v>
      </c>
      <c r="CA321" s="52">
        <v>0</v>
      </c>
      <c r="CB321" s="52">
        <v>0</v>
      </c>
      <c r="CC321" s="25">
        <f>+CD321+CG321</f>
        <v>0</v>
      </c>
      <c r="CD321" s="25">
        <f>CE321+CF321</f>
        <v>0</v>
      </c>
      <c r="CE321" s="52">
        <f>+BJ321+BQ321+BX321</f>
        <v>0</v>
      </c>
      <c r="CF321" s="52">
        <f>+BK321+BR321+BY321</f>
        <v>0</v>
      </c>
      <c r="CG321" s="25">
        <f>CH321+CI321</f>
        <v>0</v>
      </c>
      <c r="CH321" s="52">
        <f>+BM321+BT321+CA321</f>
        <v>0</v>
      </c>
      <c r="CI321" s="52">
        <f>+BN321+BU321+CB321</f>
        <v>0</v>
      </c>
      <c r="CJ321" s="25">
        <f>+CK321+CN321</f>
        <v>0</v>
      </c>
      <c r="CK321" s="25">
        <f>CL321+CM321</f>
        <v>0</v>
      </c>
      <c r="CL321" s="52">
        <v>0</v>
      </c>
      <c r="CM321" s="52">
        <v>0</v>
      </c>
      <c r="CN321" s="25">
        <f>CO321+CP321</f>
        <v>0</v>
      </c>
      <c r="CO321" s="52">
        <v>0</v>
      </c>
      <c r="CP321" s="52">
        <v>0</v>
      </c>
      <c r="CQ321" s="25">
        <f>+CR321+CU321</f>
        <v>0</v>
      </c>
      <c r="CR321" s="25">
        <f>CS321+CT321</f>
        <v>0</v>
      </c>
      <c r="CS321" s="52">
        <v>0</v>
      </c>
      <c r="CT321" s="52">
        <v>0</v>
      </c>
      <c r="CU321" s="25">
        <f>CV321+CW321</f>
        <v>0</v>
      </c>
      <c r="CV321" s="52">
        <v>0</v>
      </c>
      <c r="CW321" s="52">
        <v>0</v>
      </c>
      <c r="CX321" s="25">
        <f>+CY321+DB321</f>
        <v>0</v>
      </c>
      <c r="CY321" s="25">
        <f>CZ321+DA321</f>
        <v>0</v>
      </c>
      <c r="CZ321" s="52">
        <v>0</v>
      </c>
      <c r="DA321" s="52">
        <v>0</v>
      </c>
      <c r="DB321" s="25">
        <f>DC321+DD321</f>
        <v>0</v>
      </c>
      <c r="DC321" s="52">
        <v>0</v>
      </c>
      <c r="DD321" s="52">
        <v>0</v>
      </c>
      <c r="DE321" s="25">
        <f>+DF321+DI321</f>
        <v>0</v>
      </c>
      <c r="DF321" s="25">
        <f>DG321+DH321</f>
        <v>0</v>
      </c>
      <c r="DG321" s="52">
        <f>+CL321+CS321+CZ321</f>
        <v>0</v>
      </c>
      <c r="DH321" s="52">
        <f>+CM321+CT321+DA321</f>
        <v>0</v>
      </c>
      <c r="DI321" s="25">
        <f>DJ321+DK321</f>
        <v>0</v>
      </c>
      <c r="DJ321" s="52">
        <f>+CO321+CV321+DC321</f>
        <v>0</v>
      </c>
      <c r="DK321" s="52">
        <f>+CP321+CW321+DD321</f>
        <v>0</v>
      </c>
      <c r="DL321" s="25">
        <f>+DM321+DP321</f>
        <v>634982</v>
      </c>
      <c r="DM321" s="25">
        <f>DN321+DO321</f>
        <v>476172</v>
      </c>
      <c r="DN321" s="52">
        <f>AA321+BC321+CE321+DG321</f>
        <v>0</v>
      </c>
      <c r="DO321" s="52">
        <f>AB321+BD321+CF321+DH321</f>
        <v>476172</v>
      </c>
      <c r="DP321" s="25">
        <f>DQ321+DR321</f>
        <v>158810</v>
      </c>
      <c r="DQ321" s="52">
        <f>AD321+BF321+CH321+DJ321</f>
        <v>0</v>
      </c>
      <c r="DR321" s="52">
        <f>AE321+BG321+CI321+DK321</f>
        <v>158810</v>
      </c>
    </row>
    <row r="322" spans="1:122" s="27" customFormat="1" ht="15" customHeight="1" x14ac:dyDescent="0.25">
      <c r="A322" s="35"/>
      <c r="B322" s="62"/>
      <c r="C322" s="36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5"/>
      <c r="BM322" s="25"/>
      <c r="BN322" s="25"/>
      <c r="BO322" s="25"/>
      <c r="BP322" s="25"/>
      <c r="BQ322" s="25"/>
      <c r="BR322" s="25"/>
      <c r="BS322" s="25"/>
      <c r="BT322" s="25"/>
      <c r="BU322" s="25"/>
      <c r="BV322" s="25"/>
      <c r="BW322" s="25"/>
      <c r="BX322" s="25"/>
      <c r="BY322" s="25"/>
      <c r="BZ322" s="25"/>
      <c r="CA322" s="25"/>
      <c r="CB322" s="25"/>
      <c r="CC322" s="25"/>
      <c r="CD322" s="25"/>
      <c r="CE322" s="25"/>
      <c r="CF322" s="25"/>
      <c r="CG322" s="25"/>
      <c r="CH322" s="25"/>
      <c r="CI322" s="25"/>
      <c r="CJ322" s="25"/>
      <c r="CK322" s="25"/>
      <c r="CL322" s="25"/>
      <c r="CM322" s="25"/>
      <c r="CN322" s="25"/>
      <c r="CO322" s="25"/>
      <c r="CP322" s="25"/>
      <c r="CQ322" s="25"/>
      <c r="CR322" s="25"/>
      <c r="CS322" s="25"/>
      <c r="CT322" s="25"/>
      <c r="CU322" s="25"/>
      <c r="CV322" s="25"/>
      <c r="CW322" s="25"/>
      <c r="CX322" s="25"/>
      <c r="CY322" s="25"/>
      <c r="CZ322" s="25"/>
      <c r="DA322" s="25"/>
      <c r="DB322" s="25"/>
      <c r="DC322" s="25"/>
      <c r="DD322" s="25"/>
      <c r="DE322" s="25"/>
      <c r="DF322" s="25"/>
      <c r="DG322" s="25"/>
      <c r="DH322" s="25"/>
      <c r="DI322" s="25"/>
      <c r="DJ322" s="25"/>
      <c r="DK322" s="25"/>
      <c r="DL322" s="25"/>
      <c r="DM322" s="25"/>
      <c r="DN322" s="25"/>
      <c r="DO322" s="25"/>
      <c r="DP322" s="25"/>
      <c r="DQ322" s="25"/>
      <c r="DR322" s="25"/>
    </row>
    <row r="323" spans="1:122" s="27" customFormat="1" ht="15" customHeight="1" x14ac:dyDescent="0.25">
      <c r="A323" s="33" t="s">
        <v>225</v>
      </c>
      <c r="B323" s="62"/>
      <c r="C323" s="34"/>
      <c r="D323" s="25">
        <f>E323+H323</f>
        <v>1478275.2823999999</v>
      </c>
      <c r="E323" s="25">
        <f>SUM(F323:G323)</f>
        <v>766355.37639999995</v>
      </c>
      <c r="F323" s="25">
        <f>F325+F341+F348+F361+F379</f>
        <v>427020.63709999993</v>
      </c>
      <c r="G323" s="25">
        <f>G325+G341+G348+G361+G379</f>
        <v>339334.73930000007</v>
      </c>
      <c r="H323" s="25">
        <f>SUM(I323:J323)</f>
        <v>711919.90599999996</v>
      </c>
      <c r="I323" s="25">
        <f>I325+I341+I348+I361+I379</f>
        <v>456128.91399999999</v>
      </c>
      <c r="J323" s="25">
        <f>J325+J341+J348+J361+J379</f>
        <v>255790.992</v>
      </c>
      <c r="K323" s="25">
        <f t="shared" ref="K323" si="4712">L323+O323</f>
        <v>1487222.7265858222</v>
      </c>
      <c r="L323" s="25">
        <f t="shared" ref="L323" si="4713">SUM(M323:N323)</f>
        <v>828768.16458582226</v>
      </c>
      <c r="M323" s="25">
        <f>M325+M341+M348+M361+M379</f>
        <v>518132.92277695314</v>
      </c>
      <c r="N323" s="25">
        <f>N325+N341+N348+N361+N379</f>
        <v>310635.24180886912</v>
      </c>
      <c r="O323" s="25">
        <f t="shared" ref="O323" si="4714">SUM(P323:Q323)</f>
        <v>658454.56199999992</v>
      </c>
      <c r="P323" s="25">
        <f>P325+P341+P348+P361+P379</f>
        <v>504516.81199999998</v>
      </c>
      <c r="Q323" s="25">
        <f>Q325+Q341+Q348+Q361+Q379</f>
        <v>153937.75</v>
      </c>
      <c r="R323" s="25">
        <f t="shared" ref="R323" si="4715">S323+V323</f>
        <v>2017268.9706324087</v>
      </c>
      <c r="S323" s="25">
        <f t="shared" ref="S323" si="4716">SUM(T323:U323)</f>
        <v>923936.5606324086</v>
      </c>
      <c r="T323" s="25">
        <f>T325+T341+T348+T361+T379</f>
        <v>558199.64330441772</v>
      </c>
      <c r="U323" s="25">
        <f>U325+U341+U348+U361+U379</f>
        <v>365736.91732799081</v>
      </c>
      <c r="V323" s="25">
        <f t="shared" ref="V323" si="4717">SUM(W323:X323)</f>
        <v>1093332.4100000001</v>
      </c>
      <c r="W323" s="25">
        <f>W325+W341+W348+W361+W379</f>
        <v>681844.86600000004</v>
      </c>
      <c r="X323" s="25">
        <f>X325+X341+X348+X361+X379</f>
        <v>411487.54400000005</v>
      </c>
      <c r="Y323" s="25">
        <f>Z323+AC323</f>
        <v>4982766.9796182308</v>
      </c>
      <c r="Z323" s="25">
        <f>SUM(AA323:AB323)</f>
        <v>2519060.1016182303</v>
      </c>
      <c r="AA323" s="25">
        <f>AA325+AA341+AA348+AA361+AA379</f>
        <v>1503353.2031813709</v>
      </c>
      <c r="AB323" s="25">
        <f>AB325+AB341+AB348+AB361+AB379</f>
        <v>1015706.8984368597</v>
      </c>
      <c r="AC323" s="25">
        <f>SUM(AD323:AE323)</f>
        <v>2463706.878</v>
      </c>
      <c r="AD323" s="25">
        <f>AD325+AD341+AD348+AD361+AD379</f>
        <v>1642490.5919999999</v>
      </c>
      <c r="AE323" s="25">
        <f>AE325+AE341+AE348+AE361+AE379</f>
        <v>821216.28599999996</v>
      </c>
      <c r="AF323" s="25">
        <f t="shared" ref="AF323" si="4718">AG323+AJ323</f>
        <v>0</v>
      </c>
      <c r="AG323" s="25">
        <f>SUM(AH323:AI323)</f>
        <v>0</v>
      </c>
      <c r="AH323" s="25">
        <f>AH325+AH341+AH348+AH361+AH379</f>
        <v>0</v>
      </c>
      <c r="AI323" s="25">
        <f>AI325+AI341+AI348+AI361+AI379</f>
        <v>0</v>
      </c>
      <c r="AJ323" s="25">
        <f>SUM(AK323:AL323)</f>
        <v>0</v>
      </c>
      <c r="AK323" s="25">
        <f>AK325+AK341+AK348+AK361+AK379</f>
        <v>0</v>
      </c>
      <c r="AL323" s="25">
        <f>AL325+AL341+AL348+AL361+AL379</f>
        <v>0</v>
      </c>
      <c r="AM323" s="25">
        <f t="shared" ref="AM323" si="4719">AN323+AQ323</f>
        <v>0</v>
      </c>
      <c r="AN323" s="25">
        <f t="shared" ref="AN323" si="4720">SUM(AO323:AP323)</f>
        <v>0</v>
      </c>
      <c r="AO323" s="25">
        <f>AO325+AO341+AO348+AO361+AO379</f>
        <v>0</v>
      </c>
      <c r="AP323" s="25">
        <f>AP325+AP341+AP348+AP361+AP379</f>
        <v>0</v>
      </c>
      <c r="AQ323" s="25">
        <f t="shared" ref="AQ323" si="4721">SUM(AR323:AS323)</f>
        <v>0</v>
      </c>
      <c r="AR323" s="25">
        <f>AR325+AR341+AR348+AR361+AR379</f>
        <v>0</v>
      </c>
      <c r="AS323" s="25">
        <f>AS325+AS341+AS348+AS361+AS379</f>
        <v>0</v>
      </c>
      <c r="AT323" s="25">
        <f t="shared" ref="AT323" si="4722">AU323+AX323</f>
        <v>0</v>
      </c>
      <c r="AU323" s="25">
        <f t="shared" ref="AU323" si="4723">SUM(AV323:AW323)</f>
        <v>0</v>
      </c>
      <c r="AV323" s="25">
        <f>AV325+AV341+AV348+AV361+AV379</f>
        <v>0</v>
      </c>
      <c r="AW323" s="25">
        <f>AW325+AW341+AW348+AW361+AW379</f>
        <v>0</v>
      </c>
      <c r="AX323" s="25">
        <f t="shared" ref="AX323" si="4724">SUM(AY323:AZ323)</f>
        <v>0</v>
      </c>
      <c r="AY323" s="25">
        <f>AY325+AY341+AY348+AY361+AY379</f>
        <v>0</v>
      </c>
      <c r="AZ323" s="25">
        <f>AZ325+AZ341+AZ348+AZ361+AZ379</f>
        <v>0</v>
      </c>
      <c r="BA323" s="25">
        <f t="shared" ref="BA323" si="4725">BB323+BE323</f>
        <v>0</v>
      </c>
      <c r="BB323" s="25">
        <f t="shared" ref="BB323" si="4726">SUM(BC323:BD323)</f>
        <v>0</v>
      </c>
      <c r="BC323" s="25">
        <f>BC325+BC341+BC348+BC361+BC379</f>
        <v>0</v>
      </c>
      <c r="BD323" s="25">
        <f>BD325+BD341+BD348+BD361+BD379</f>
        <v>0</v>
      </c>
      <c r="BE323" s="25">
        <f t="shared" ref="BE323" si="4727">SUM(BF323:BG323)</f>
        <v>0</v>
      </c>
      <c r="BF323" s="25">
        <f>BF325+BF341+BF348+BF361+BF379</f>
        <v>0</v>
      </c>
      <c r="BG323" s="25">
        <f>BG325+BG341+BG348+BG361+BG379</f>
        <v>0</v>
      </c>
      <c r="BH323" s="25">
        <f t="shared" ref="BH323" si="4728">BI323+BL323</f>
        <v>0</v>
      </c>
      <c r="BI323" s="25">
        <f>SUM(BJ323:BK323)</f>
        <v>0</v>
      </c>
      <c r="BJ323" s="25">
        <f>BJ325+BJ341+BJ348+BJ361+BJ379</f>
        <v>0</v>
      </c>
      <c r="BK323" s="25">
        <f>BK325+BK341+BK348+BK361+BK379</f>
        <v>0</v>
      </c>
      <c r="BL323" s="25">
        <f>SUM(BM323:BN323)</f>
        <v>0</v>
      </c>
      <c r="BM323" s="25">
        <f>BM325+BM341+BM348+BM361+BM379</f>
        <v>0</v>
      </c>
      <c r="BN323" s="25">
        <f>BN325+BN341+BN348+BN361+BN379</f>
        <v>0</v>
      </c>
      <c r="BO323" s="25">
        <f t="shared" ref="BO323" si="4729">BP323+BS323</f>
        <v>0</v>
      </c>
      <c r="BP323" s="25">
        <f t="shared" ref="BP323" si="4730">SUM(BQ323:BR323)</f>
        <v>0</v>
      </c>
      <c r="BQ323" s="25">
        <f>BQ325+BQ341+BQ348+BQ361+BQ379</f>
        <v>0</v>
      </c>
      <c r="BR323" s="25">
        <f>BR325+BR341+BR348+BR361+BR379</f>
        <v>0</v>
      </c>
      <c r="BS323" s="25">
        <f t="shared" ref="BS323" si="4731">SUM(BT323:BU323)</f>
        <v>0</v>
      </c>
      <c r="BT323" s="25">
        <f>BT325+BT341+BT348+BT361+BT379</f>
        <v>0</v>
      </c>
      <c r="BU323" s="25">
        <f>BU325+BU341+BU348+BU361+BU379</f>
        <v>0</v>
      </c>
      <c r="BV323" s="25">
        <f t="shared" ref="BV323" si="4732">BW323+BZ323</f>
        <v>0</v>
      </c>
      <c r="BW323" s="25">
        <f t="shared" ref="BW323" si="4733">SUM(BX323:BY323)</f>
        <v>0</v>
      </c>
      <c r="BX323" s="25">
        <f>BX325+BX341+BX348+BX361+BX379</f>
        <v>0</v>
      </c>
      <c r="BY323" s="25">
        <f>BY325+BY341+BY348+BY361+BY379</f>
        <v>0</v>
      </c>
      <c r="BZ323" s="25">
        <f t="shared" ref="BZ323" si="4734">SUM(CA323:CB323)</f>
        <v>0</v>
      </c>
      <c r="CA323" s="25">
        <f>CA325+CA341+CA348+CA361+CA379</f>
        <v>0</v>
      </c>
      <c r="CB323" s="25">
        <f>CB325+CB341+CB348+CB361+CB379</f>
        <v>0</v>
      </c>
      <c r="CC323" s="25">
        <f t="shared" ref="CC323" si="4735">CD323+CG323</f>
        <v>0</v>
      </c>
      <c r="CD323" s="25">
        <f t="shared" ref="CD323" si="4736">SUM(CE323:CF323)</f>
        <v>0</v>
      </c>
      <c r="CE323" s="25">
        <f>CE325+CE341+CE348+CE361+CE379</f>
        <v>0</v>
      </c>
      <c r="CF323" s="25">
        <f>CF325+CF341+CF348+CF361+CF379</f>
        <v>0</v>
      </c>
      <c r="CG323" s="25">
        <f t="shared" ref="CG323" si="4737">SUM(CH323:CI323)</f>
        <v>0</v>
      </c>
      <c r="CH323" s="25">
        <f>CH325+CH341+CH348+CH361+CH379</f>
        <v>0</v>
      </c>
      <c r="CI323" s="25">
        <f>CI325+CI341+CI348+CI361+CI379</f>
        <v>0</v>
      </c>
      <c r="CJ323" s="25">
        <f t="shared" ref="CJ323" si="4738">CK323+CN323</f>
        <v>0</v>
      </c>
      <c r="CK323" s="25">
        <f>SUM(CL323:CM323)</f>
        <v>0</v>
      </c>
      <c r="CL323" s="25">
        <f>CL325+CL341+CL348+CL361+CL379</f>
        <v>0</v>
      </c>
      <c r="CM323" s="25">
        <f>CM325+CM341+CM348+CM361+CM379</f>
        <v>0</v>
      </c>
      <c r="CN323" s="25">
        <f>SUM(CO323:CP323)</f>
        <v>0</v>
      </c>
      <c r="CO323" s="25">
        <f>CO325+CO341+CO348+CO361+CO379</f>
        <v>0</v>
      </c>
      <c r="CP323" s="25">
        <f>CP325+CP341+CP348+CP361+CP379</f>
        <v>0</v>
      </c>
      <c r="CQ323" s="25">
        <f t="shared" ref="CQ323" si="4739">CR323+CU323</f>
        <v>0</v>
      </c>
      <c r="CR323" s="25">
        <f t="shared" ref="CR323" si="4740">SUM(CS323:CT323)</f>
        <v>0</v>
      </c>
      <c r="CS323" s="25">
        <f>CS325+CS341+CS348+CS361+CS379</f>
        <v>0</v>
      </c>
      <c r="CT323" s="25">
        <f>CT325+CT341+CT348+CT361+CT379</f>
        <v>0</v>
      </c>
      <c r="CU323" s="25">
        <f t="shared" ref="CU323" si="4741">SUM(CV323:CW323)</f>
        <v>0</v>
      </c>
      <c r="CV323" s="25">
        <f>CV325+CV341+CV348+CV361+CV379</f>
        <v>0</v>
      </c>
      <c r="CW323" s="25">
        <f>CW325+CW341+CW348+CW361+CW379</f>
        <v>0</v>
      </c>
      <c r="CX323" s="25">
        <f t="shared" ref="CX323" si="4742">CY323+DB323</f>
        <v>0</v>
      </c>
      <c r="CY323" s="25">
        <f t="shared" ref="CY323" si="4743">SUM(CZ323:DA323)</f>
        <v>0</v>
      </c>
      <c r="CZ323" s="25">
        <f>CZ325+CZ341+CZ348+CZ361+CZ379</f>
        <v>0</v>
      </c>
      <c r="DA323" s="25">
        <f>DA325+DA341+DA348+DA361+DA379</f>
        <v>0</v>
      </c>
      <c r="DB323" s="25">
        <f t="shared" ref="DB323" si="4744">SUM(DC323:DD323)</f>
        <v>0</v>
      </c>
      <c r="DC323" s="25">
        <f>DC325+DC341+DC348+DC361+DC379</f>
        <v>0</v>
      </c>
      <c r="DD323" s="25">
        <f>DD325+DD341+DD348+DD361+DD379</f>
        <v>0</v>
      </c>
      <c r="DE323" s="25">
        <f t="shared" ref="DE323" si="4745">DF323+DI323</f>
        <v>0</v>
      </c>
      <c r="DF323" s="25">
        <f t="shared" ref="DF323" si="4746">SUM(DG323:DH323)</f>
        <v>0</v>
      </c>
      <c r="DG323" s="25">
        <f>DG325+DG341+DG348+DG361+DG379</f>
        <v>0</v>
      </c>
      <c r="DH323" s="25">
        <f>DH325+DH341+DH348+DH361+DH379</f>
        <v>0</v>
      </c>
      <c r="DI323" s="25">
        <f t="shared" ref="DI323" si="4747">SUM(DJ323:DK323)</f>
        <v>0</v>
      </c>
      <c r="DJ323" s="25">
        <f>DJ325+DJ341+DJ348+DJ361+DJ379</f>
        <v>0</v>
      </c>
      <c r="DK323" s="25">
        <f>DK325+DK341+DK348+DK361+DK379</f>
        <v>0</v>
      </c>
      <c r="DL323" s="25">
        <f>DM323+DP323</f>
        <v>4982766.9796182308</v>
      </c>
      <c r="DM323" s="25">
        <f>SUM(DN323:DO323)</f>
        <v>2519060.1016182303</v>
      </c>
      <c r="DN323" s="25">
        <f>DN325+DN341+DN348+DN361+DN379</f>
        <v>1503353.2031813709</v>
      </c>
      <c r="DO323" s="25">
        <f>DO325+DO341+DO348+DO361+DO379</f>
        <v>1015706.8984368597</v>
      </c>
      <c r="DP323" s="25">
        <f>SUM(DQ323:DR323)</f>
        <v>2463706.878</v>
      </c>
      <c r="DQ323" s="25">
        <f>DQ325+DQ341+DQ348+DQ361+DQ379</f>
        <v>1642490.5919999999</v>
      </c>
      <c r="DR323" s="25">
        <f>DR325+DR341+DR348+DR361+DR379</f>
        <v>821216.28599999996</v>
      </c>
    </row>
    <row r="324" spans="1:122" s="27" customFormat="1" ht="15" customHeight="1" x14ac:dyDescent="0.25">
      <c r="A324" s="33"/>
      <c r="B324" s="62"/>
      <c r="C324" s="34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5"/>
      <c r="BM324" s="25"/>
      <c r="BN324" s="25"/>
      <c r="BO324" s="25"/>
      <c r="BP324" s="25"/>
      <c r="BQ324" s="25"/>
      <c r="BR324" s="25"/>
      <c r="BS324" s="25"/>
      <c r="BT324" s="25"/>
      <c r="BU324" s="25"/>
      <c r="BV324" s="25"/>
      <c r="BW324" s="25"/>
      <c r="BX324" s="25"/>
      <c r="BY324" s="25"/>
      <c r="BZ324" s="25"/>
      <c r="CA324" s="25"/>
      <c r="CB324" s="25"/>
      <c r="CC324" s="25"/>
      <c r="CD324" s="25"/>
      <c r="CE324" s="25"/>
      <c r="CF324" s="25"/>
      <c r="CG324" s="25"/>
      <c r="CH324" s="25"/>
      <c r="CI324" s="25"/>
      <c r="CJ324" s="25"/>
      <c r="CK324" s="25"/>
      <c r="CL324" s="25"/>
      <c r="CM324" s="25"/>
      <c r="CN324" s="25"/>
      <c r="CO324" s="25"/>
      <c r="CP324" s="25"/>
      <c r="CQ324" s="25"/>
      <c r="CR324" s="25"/>
      <c r="CS324" s="25"/>
      <c r="CT324" s="25"/>
      <c r="CU324" s="25"/>
      <c r="CV324" s="25"/>
      <c r="CW324" s="25"/>
      <c r="CX324" s="25"/>
      <c r="CY324" s="25"/>
      <c r="CZ324" s="25"/>
      <c r="DA324" s="25"/>
      <c r="DB324" s="25"/>
      <c r="DC324" s="25"/>
      <c r="DD324" s="25"/>
      <c r="DE324" s="25"/>
      <c r="DF324" s="25"/>
      <c r="DG324" s="25"/>
      <c r="DH324" s="25"/>
      <c r="DI324" s="25"/>
      <c r="DJ324" s="25"/>
      <c r="DK324" s="25"/>
      <c r="DL324" s="25"/>
      <c r="DM324" s="25"/>
      <c r="DN324" s="25"/>
      <c r="DO324" s="25"/>
      <c r="DP324" s="25"/>
      <c r="DQ324" s="25"/>
      <c r="DR324" s="25"/>
    </row>
    <row r="325" spans="1:122" s="27" customFormat="1" ht="15" customHeight="1" x14ac:dyDescent="0.25">
      <c r="A325" s="33"/>
      <c r="B325" s="62" t="s">
        <v>226</v>
      </c>
      <c r="C325" s="34"/>
      <c r="D325" s="25">
        <f t="shared" ref="D325:D330" si="4748">E325+H325</f>
        <v>727305.228</v>
      </c>
      <c r="E325" s="25">
        <f t="shared" ref="E325:E330" si="4749">SUM(F325:G325)</f>
        <v>472399.38799999998</v>
      </c>
      <c r="F325" s="25">
        <f>F326+F330+F334+F337+F338+F339</f>
        <v>240456.38699999999</v>
      </c>
      <c r="G325" s="25">
        <f>G326+G330+G334+G337+G338+G339</f>
        <v>231943.00099999999</v>
      </c>
      <c r="H325" s="25">
        <f t="shared" ref="H325:H326" si="4750">SUM(I325:J325)</f>
        <v>254905.84</v>
      </c>
      <c r="I325" s="25">
        <f>I326+I330+I334+I337+I338+I339</f>
        <v>236550.84</v>
      </c>
      <c r="J325" s="25">
        <f>J326+J330+J334+J337+J338+J339</f>
        <v>18355</v>
      </c>
      <c r="K325" s="25">
        <f t="shared" ref="K325:K326" si="4751">L325+O325</f>
        <v>801782.46399999992</v>
      </c>
      <c r="L325" s="25">
        <f t="shared" ref="L325:L326" si="4752">SUM(M325:N325)</f>
        <v>478562.21899999998</v>
      </c>
      <c r="M325" s="25">
        <f>M326+M330+M334+M337+M338+M339</f>
        <v>265353.74699999997</v>
      </c>
      <c r="N325" s="25">
        <f>N326+N330+N334+N337+N338+N339</f>
        <v>213208.47200000001</v>
      </c>
      <c r="O325" s="25">
        <f t="shared" ref="O325:O326" si="4753">SUM(P325:Q325)</f>
        <v>323220.245</v>
      </c>
      <c r="P325" s="25">
        <f>P326+P330+P334+P337+P338+P339</f>
        <v>310620.245</v>
      </c>
      <c r="Q325" s="25">
        <f>Q326+Q330+Q334+Q337+Q338+Q339</f>
        <v>12600</v>
      </c>
      <c r="R325" s="25">
        <f t="shared" ref="R325:R326" si="4754">S325+V325</f>
        <v>782391.62199999997</v>
      </c>
      <c r="S325" s="25">
        <f t="shared" ref="S325:S326" si="4755">SUM(T325:U325)</f>
        <v>502234.826</v>
      </c>
      <c r="T325" s="25">
        <f>T326+T330+T334+T337+T338+T339</f>
        <v>279688.23</v>
      </c>
      <c r="U325" s="25">
        <f>U326+U330+U334+U337+U338+U339</f>
        <v>222546.59600000002</v>
      </c>
      <c r="V325" s="25">
        <f t="shared" ref="V325:V326" si="4756">SUM(W325:X325)</f>
        <v>280156.79599999997</v>
      </c>
      <c r="W325" s="25">
        <f>W326+W330+W334+W337+W338+W339</f>
        <v>257749.576</v>
      </c>
      <c r="X325" s="25">
        <f>X326+X330+X334+X337+X338+X339</f>
        <v>22407.22</v>
      </c>
      <c r="Y325" s="25">
        <f t="shared" ref="Y325" si="4757">Z325+AC325</f>
        <v>2311479.3139999998</v>
      </c>
      <c r="Z325" s="25">
        <f t="shared" ref="Z325" si="4758">SUM(AA325:AB325)</f>
        <v>1453196.4329999997</v>
      </c>
      <c r="AA325" s="25">
        <f>AA326+AA330+AA334+AA337+AA338+AA339</f>
        <v>785498.36400000006</v>
      </c>
      <c r="AB325" s="25">
        <f>AB326+AB330+AB334+AB337+AB338+AB339</f>
        <v>667698.06899999978</v>
      </c>
      <c r="AC325" s="25">
        <f t="shared" ref="AC325" si="4759">SUM(AD325:AE325)</f>
        <v>858282.88099999994</v>
      </c>
      <c r="AD325" s="25">
        <f>AD326+AD330+AD334+AD337+AD338+AD339</f>
        <v>804920.66099999996</v>
      </c>
      <c r="AE325" s="25">
        <f>AE326+AE330+AE334+AE337+AE338+AE339</f>
        <v>53362.22</v>
      </c>
      <c r="AF325" s="25">
        <f t="shared" ref="AF325:AF326" si="4760">AG325+AJ325</f>
        <v>0</v>
      </c>
      <c r="AG325" s="25">
        <f t="shared" ref="AG325:AG326" si="4761">SUM(AH325:AI325)</f>
        <v>0</v>
      </c>
      <c r="AH325" s="25">
        <f>AH326+AH330+AH334+AH337+AH338+AH339</f>
        <v>0</v>
      </c>
      <c r="AI325" s="25">
        <f>AI326+AI330+AI334+AI337+AI338+AI339</f>
        <v>0</v>
      </c>
      <c r="AJ325" s="25">
        <f t="shared" ref="AJ325:AJ326" si="4762">SUM(AK325:AL325)</f>
        <v>0</v>
      </c>
      <c r="AK325" s="25">
        <f>AK326+AK330+AK334+AK337+AK338+AK339</f>
        <v>0</v>
      </c>
      <c r="AL325" s="25">
        <f>AL326+AL330+AL334+AL337+AL338+AL339</f>
        <v>0</v>
      </c>
      <c r="AM325" s="25">
        <f t="shared" ref="AM325:AM326" si="4763">AN325+AQ325</f>
        <v>0</v>
      </c>
      <c r="AN325" s="25">
        <f t="shared" ref="AN325:AN326" si="4764">SUM(AO325:AP325)</f>
        <v>0</v>
      </c>
      <c r="AO325" s="25">
        <f>AO326+AO330+AO334+AO337+AO338+AO339</f>
        <v>0</v>
      </c>
      <c r="AP325" s="25">
        <f>AP326+AP330+AP334+AP337+AP338+AP339</f>
        <v>0</v>
      </c>
      <c r="AQ325" s="25">
        <f t="shared" ref="AQ325:AQ326" si="4765">SUM(AR325:AS325)</f>
        <v>0</v>
      </c>
      <c r="AR325" s="25">
        <f>AR326+AR330+AR334+AR337+AR338+AR339</f>
        <v>0</v>
      </c>
      <c r="AS325" s="25">
        <f>AS326+AS330+AS334+AS337+AS338+AS339</f>
        <v>0</v>
      </c>
      <c r="AT325" s="25">
        <f t="shared" ref="AT325:AT326" si="4766">AU325+AX325</f>
        <v>0</v>
      </c>
      <c r="AU325" s="25">
        <f t="shared" ref="AU325:AU326" si="4767">SUM(AV325:AW325)</f>
        <v>0</v>
      </c>
      <c r="AV325" s="25">
        <f>AV326+AV330+AV334+AV337+AV338+AV339</f>
        <v>0</v>
      </c>
      <c r="AW325" s="25">
        <f>AW326+AW330+AW334+AW337+AW338+AW339</f>
        <v>0</v>
      </c>
      <c r="AX325" s="25">
        <f t="shared" ref="AX325:AX326" si="4768">SUM(AY325:AZ325)</f>
        <v>0</v>
      </c>
      <c r="AY325" s="25">
        <f>AY326+AY330+AY334+AY337+AY338+AY339</f>
        <v>0</v>
      </c>
      <c r="AZ325" s="25">
        <f>AZ326+AZ330+AZ334+AZ337+AZ338+AZ339</f>
        <v>0</v>
      </c>
      <c r="BA325" s="25">
        <f t="shared" ref="BA325:BA326" si="4769">BB325+BE325</f>
        <v>0</v>
      </c>
      <c r="BB325" s="25">
        <f t="shared" ref="BB325" si="4770">SUM(BC325:BD325)</f>
        <v>0</v>
      </c>
      <c r="BC325" s="25">
        <f>BC326+BC330+BC334+BC337+BC338+BC339</f>
        <v>0</v>
      </c>
      <c r="BD325" s="25">
        <f>BD326+BD330+BD334+BD337+BD338+BD339</f>
        <v>0</v>
      </c>
      <c r="BE325" s="25">
        <f t="shared" ref="BE325" si="4771">SUM(BF325:BG325)</f>
        <v>0</v>
      </c>
      <c r="BF325" s="25">
        <f>BF326+BF330+BF334+BF337+BF338+BF339</f>
        <v>0</v>
      </c>
      <c r="BG325" s="25">
        <f>BG326+BG330+BG334+BG337+BG338+BG339</f>
        <v>0</v>
      </c>
      <c r="BH325" s="25">
        <f t="shared" ref="BH325:BH326" si="4772">BI325+BL325</f>
        <v>0</v>
      </c>
      <c r="BI325" s="25">
        <f t="shared" ref="BI325:BI326" si="4773">SUM(BJ325:BK325)</f>
        <v>0</v>
      </c>
      <c r="BJ325" s="25">
        <f>BJ326+BJ330+BJ334+BJ337+BJ338+BJ339</f>
        <v>0</v>
      </c>
      <c r="BK325" s="25">
        <f>BK326+BK330+BK334+BK337+BK338+BK339</f>
        <v>0</v>
      </c>
      <c r="BL325" s="25">
        <f t="shared" ref="BL325:BL326" si="4774">SUM(BM325:BN325)</f>
        <v>0</v>
      </c>
      <c r="BM325" s="25">
        <f>BM326+BM330+BM334+BM337+BM338+BM339</f>
        <v>0</v>
      </c>
      <c r="BN325" s="25">
        <f>BN326+BN330+BN334+BN337+BN338+BN339</f>
        <v>0</v>
      </c>
      <c r="BO325" s="25">
        <f t="shared" ref="BO325:BO326" si="4775">BP325+BS325</f>
        <v>0</v>
      </c>
      <c r="BP325" s="25">
        <f t="shared" ref="BP325:BP326" si="4776">SUM(BQ325:BR325)</f>
        <v>0</v>
      </c>
      <c r="BQ325" s="25">
        <f>BQ326+BQ330+BQ334+BQ337+BQ338+BQ339</f>
        <v>0</v>
      </c>
      <c r="BR325" s="25">
        <f>BR326+BR330+BR334+BR337+BR338+BR339</f>
        <v>0</v>
      </c>
      <c r="BS325" s="25">
        <f t="shared" ref="BS325:BS326" si="4777">SUM(BT325:BU325)</f>
        <v>0</v>
      </c>
      <c r="BT325" s="25">
        <f>BT326+BT330+BT334+BT337+BT338+BT339</f>
        <v>0</v>
      </c>
      <c r="BU325" s="25">
        <f>BU326+BU330+BU334+BU337+BU338+BU339</f>
        <v>0</v>
      </c>
      <c r="BV325" s="25">
        <f t="shared" ref="BV325:BV326" si="4778">BW325+BZ325</f>
        <v>0</v>
      </c>
      <c r="BW325" s="25">
        <f t="shared" ref="BW325:BW326" si="4779">SUM(BX325:BY325)</f>
        <v>0</v>
      </c>
      <c r="BX325" s="25">
        <f>BX326+BX330+BX334+BX337+BX338+BX339</f>
        <v>0</v>
      </c>
      <c r="BY325" s="25">
        <f>BY326+BY330+BY334+BY337+BY338+BY339</f>
        <v>0</v>
      </c>
      <c r="BZ325" s="25">
        <f t="shared" ref="BZ325:BZ326" si="4780">SUM(CA325:CB325)</f>
        <v>0</v>
      </c>
      <c r="CA325" s="25">
        <f>CA326+CA330+CA334+CA337+CA338+CA339</f>
        <v>0</v>
      </c>
      <c r="CB325" s="25">
        <f>CB326+CB330+CB334+CB337+CB338+CB339</f>
        <v>0</v>
      </c>
      <c r="CC325" s="25">
        <f t="shared" ref="CC325:CC326" si="4781">CD325+CG325</f>
        <v>0</v>
      </c>
      <c r="CD325" s="25">
        <f t="shared" ref="CD325" si="4782">SUM(CE325:CF325)</f>
        <v>0</v>
      </c>
      <c r="CE325" s="25">
        <f>CE326+CE330+CE334+CE337+CE338+CE339</f>
        <v>0</v>
      </c>
      <c r="CF325" s="25">
        <f>CF326+CF330+CF334+CF337+CF338+CF339</f>
        <v>0</v>
      </c>
      <c r="CG325" s="25">
        <f t="shared" ref="CG325" si="4783">SUM(CH325:CI325)</f>
        <v>0</v>
      </c>
      <c r="CH325" s="25">
        <f>CH326+CH330+CH334+CH337+CH338+CH339</f>
        <v>0</v>
      </c>
      <c r="CI325" s="25">
        <f>CI326+CI330+CI334+CI337+CI338+CI339</f>
        <v>0</v>
      </c>
      <c r="CJ325" s="25">
        <f t="shared" ref="CJ325:CJ326" si="4784">CK325+CN325</f>
        <v>0</v>
      </c>
      <c r="CK325" s="25">
        <f t="shared" ref="CK325:CK326" si="4785">SUM(CL325:CM325)</f>
        <v>0</v>
      </c>
      <c r="CL325" s="25">
        <f>CL326+CL330+CL334+CL337+CL338+CL339</f>
        <v>0</v>
      </c>
      <c r="CM325" s="25">
        <f>CM326+CM330+CM334+CM337+CM338+CM339</f>
        <v>0</v>
      </c>
      <c r="CN325" s="25">
        <f t="shared" ref="CN325:CN326" si="4786">SUM(CO325:CP325)</f>
        <v>0</v>
      </c>
      <c r="CO325" s="25">
        <f>CO326+CO330+CO334+CO337+CO338+CO339</f>
        <v>0</v>
      </c>
      <c r="CP325" s="25">
        <f>CP326+CP330+CP334+CP337+CP338+CP339</f>
        <v>0</v>
      </c>
      <c r="CQ325" s="25">
        <f t="shared" ref="CQ325:CQ326" si="4787">CR325+CU325</f>
        <v>0</v>
      </c>
      <c r="CR325" s="25">
        <f t="shared" ref="CR325:CR326" si="4788">SUM(CS325:CT325)</f>
        <v>0</v>
      </c>
      <c r="CS325" s="25">
        <f>CS326+CS330+CS334+CS337+CS338+CS339</f>
        <v>0</v>
      </c>
      <c r="CT325" s="25">
        <f>CT326+CT330+CT334+CT337+CT338+CT339</f>
        <v>0</v>
      </c>
      <c r="CU325" s="25">
        <f t="shared" ref="CU325:CU326" si="4789">SUM(CV325:CW325)</f>
        <v>0</v>
      </c>
      <c r="CV325" s="25">
        <f>CV326+CV330+CV334+CV337+CV338+CV339</f>
        <v>0</v>
      </c>
      <c r="CW325" s="25">
        <f>CW326+CW330+CW334+CW337+CW338+CW339</f>
        <v>0</v>
      </c>
      <c r="CX325" s="25">
        <f t="shared" ref="CX325:CX326" si="4790">CY325+DB325</f>
        <v>0</v>
      </c>
      <c r="CY325" s="25">
        <f t="shared" ref="CY325:CY326" si="4791">SUM(CZ325:DA325)</f>
        <v>0</v>
      </c>
      <c r="CZ325" s="25">
        <f>CZ326+CZ330+CZ334+CZ337+CZ338+CZ339</f>
        <v>0</v>
      </c>
      <c r="DA325" s="25">
        <f>DA326+DA330+DA334+DA337+DA338+DA339</f>
        <v>0</v>
      </c>
      <c r="DB325" s="25">
        <f t="shared" ref="DB325:DB326" si="4792">SUM(DC325:DD325)</f>
        <v>0</v>
      </c>
      <c r="DC325" s="25">
        <f>DC326+DC330+DC334+DC337+DC338+DC339</f>
        <v>0</v>
      </c>
      <c r="DD325" s="25">
        <f>DD326+DD330+DD334+DD337+DD338+DD339</f>
        <v>0</v>
      </c>
      <c r="DE325" s="25">
        <f t="shared" ref="DE325:DE326" si="4793">DF325+DI325</f>
        <v>0</v>
      </c>
      <c r="DF325" s="25">
        <f t="shared" ref="DF325" si="4794">SUM(DG325:DH325)</f>
        <v>0</v>
      </c>
      <c r="DG325" s="25">
        <f>DG326+DG330+DG334+DG337+DG338+DG339</f>
        <v>0</v>
      </c>
      <c r="DH325" s="25">
        <f>DH326+DH330+DH334+DH337+DH338+DH339</f>
        <v>0</v>
      </c>
      <c r="DI325" s="25">
        <f t="shared" ref="DI325" si="4795">SUM(DJ325:DK325)</f>
        <v>0</v>
      </c>
      <c r="DJ325" s="25">
        <f>DJ326+DJ330+DJ334+DJ337+DJ338+DJ339</f>
        <v>0</v>
      </c>
      <c r="DK325" s="25">
        <f>DK326+DK330+DK334+DK337+DK338+DK339</f>
        <v>0</v>
      </c>
      <c r="DL325" s="25">
        <f>DM325+DP325</f>
        <v>2311479.3139999998</v>
      </c>
      <c r="DM325" s="25">
        <f>SUM(DN325:DO325)</f>
        <v>1453196.4329999997</v>
      </c>
      <c r="DN325" s="25">
        <f>DN326+DN330+DN334+DN337+DN338+DN339</f>
        <v>785498.36400000006</v>
      </c>
      <c r="DO325" s="25">
        <f>DO326+DO330+DO334+DO337+DO338+DO339</f>
        <v>667698.06899999978</v>
      </c>
      <c r="DP325" s="25">
        <f t="shared" ref="DP325" si="4796">SUM(DQ325:DR325)</f>
        <v>858282.88099999994</v>
      </c>
      <c r="DQ325" s="25">
        <f>DQ326+DQ330+DQ334+DQ337+DQ338+DQ339</f>
        <v>804920.66099999996</v>
      </c>
      <c r="DR325" s="25">
        <f>DR326+DR330+DR334+DR337+DR338+DR339</f>
        <v>53362.22</v>
      </c>
    </row>
    <row r="326" spans="1:122" s="27" customFormat="1" ht="15" customHeight="1" x14ac:dyDescent="0.25">
      <c r="A326" s="35"/>
      <c r="B326" s="62"/>
      <c r="C326" s="34" t="s">
        <v>227</v>
      </c>
      <c r="D326" s="25">
        <f t="shared" si="4748"/>
        <v>516539.52899999992</v>
      </c>
      <c r="E326" s="25">
        <f t="shared" si="4749"/>
        <v>377334.59899999993</v>
      </c>
      <c r="F326" s="25">
        <f>SUM(F327:F329)</f>
        <v>189241.40499999997</v>
      </c>
      <c r="G326" s="25">
        <f>SUM(G327:G329)</f>
        <v>188093.19399999999</v>
      </c>
      <c r="H326" s="25">
        <f t="shared" si="4750"/>
        <v>139204.93</v>
      </c>
      <c r="I326" s="25">
        <f>SUM(I327:I329)</f>
        <v>139204.93</v>
      </c>
      <c r="J326" s="25">
        <f>SUM(J327:J329)</f>
        <v>0</v>
      </c>
      <c r="K326" s="25">
        <f t="shared" si="4751"/>
        <v>566771.34699999995</v>
      </c>
      <c r="L326" s="25">
        <f t="shared" si="4752"/>
        <v>400930.18699999998</v>
      </c>
      <c r="M326" s="25">
        <f t="shared" ref="M326:N326" si="4797">SUM(M327:M329)</f>
        <v>221737.42599999998</v>
      </c>
      <c r="N326" s="25">
        <f t="shared" si="4797"/>
        <v>179192.761</v>
      </c>
      <c r="O326" s="25">
        <f t="shared" si="4753"/>
        <v>165841.16</v>
      </c>
      <c r="P326" s="25">
        <f t="shared" ref="P326:Q326" si="4798">SUM(P327:P329)</f>
        <v>165841.16</v>
      </c>
      <c r="Q326" s="25">
        <f t="shared" si="4798"/>
        <v>0</v>
      </c>
      <c r="R326" s="25">
        <f t="shared" si="4754"/>
        <v>602571.16500000004</v>
      </c>
      <c r="S326" s="25">
        <f t="shared" si="4755"/>
        <v>428341.47500000003</v>
      </c>
      <c r="T326" s="25">
        <f t="shared" ref="T326:U326" si="4799">SUM(T327:T329)</f>
        <v>244315.99300000002</v>
      </c>
      <c r="U326" s="25">
        <f t="shared" si="4799"/>
        <v>184025.48200000002</v>
      </c>
      <c r="V326" s="25">
        <f t="shared" si="4756"/>
        <v>174229.69</v>
      </c>
      <c r="W326" s="25">
        <f t="shared" ref="W326:X326" si="4800">SUM(W327:W329)</f>
        <v>174229.69</v>
      </c>
      <c r="X326" s="25">
        <f t="shared" si="4800"/>
        <v>0</v>
      </c>
      <c r="Y326" s="25">
        <f t="shared" ref="Y326:Y330" si="4801">Z326+AC326</f>
        <v>1685882.041</v>
      </c>
      <c r="Z326" s="25">
        <f t="shared" ref="Z326:Z330" si="4802">SUM(AA326:AB326)</f>
        <v>1206606.2609999999</v>
      </c>
      <c r="AA326" s="25">
        <f>SUM(AA327:AA329)</f>
        <v>655294.82400000002</v>
      </c>
      <c r="AB326" s="25">
        <f>SUM(AB327:AB329)</f>
        <v>551311.43699999992</v>
      </c>
      <c r="AC326" s="25">
        <f t="shared" ref="AC326:AC330" si="4803">SUM(AD326:AE326)</f>
        <v>479275.77999999997</v>
      </c>
      <c r="AD326" s="25">
        <f>SUM(AD327:AD329)</f>
        <v>479275.77999999997</v>
      </c>
      <c r="AE326" s="25">
        <f>SUM(AE327:AE329)</f>
        <v>0</v>
      </c>
      <c r="AF326" s="25">
        <f t="shared" si="4760"/>
        <v>0</v>
      </c>
      <c r="AG326" s="25">
        <f t="shared" si="4761"/>
        <v>0</v>
      </c>
      <c r="AH326" s="25">
        <f>SUM(AH327:AH329)</f>
        <v>0</v>
      </c>
      <c r="AI326" s="25">
        <f>SUM(AI327:AI329)</f>
        <v>0</v>
      </c>
      <c r="AJ326" s="25">
        <f t="shared" si="4762"/>
        <v>0</v>
      </c>
      <c r="AK326" s="25">
        <f>SUM(AK327:AK329)</f>
        <v>0</v>
      </c>
      <c r="AL326" s="25">
        <f>SUM(AL327:AL329)</f>
        <v>0</v>
      </c>
      <c r="AM326" s="25">
        <f t="shared" si="4763"/>
        <v>0</v>
      </c>
      <c r="AN326" s="25">
        <f t="shared" si="4764"/>
        <v>0</v>
      </c>
      <c r="AO326" s="25">
        <f t="shared" ref="AO326:AP326" si="4804">SUM(AO327:AO329)</f>
        <v>0</v>
      </c>
      <c r="AP326" s="25">
        <f t="shared" si="4804"/>
        <v>0</v>
      </c>
      <c r="AQ326" s="25">
        <f t="shared" si="4765"/>
        <v>0</v>
      </c>
      <c r="AR326" s="25">
        <f t="shared" ref="AR326:AS326" si="4805">SUM(AR327:AR329)</f>
        <v>0</v>
      </c>
      <c r="AS326" s="25">
        <f t="shared" si="4805"/>
        <v>0</v>
      </c>
      <c r="AT326" s="25">
        <f t="shared" si="4766"/>
        <v>0</v>
      </c>
      <c r="AU326" s="25">
        <f t="shared" si="4767"/>
        <v>0</v>
      </c>
      <c r="AV326" s="25">
        <f t="shared" ref="AV326:AW326" si="4806">SUM(AV327:AV329)</f>
        <v>0</v>
      </c>
      <c r="AW326" s="25">
        <f t="shared" si="4806"/>
        <v>0</v>
      </c>
      <c r="AX326" s="25">
        <f t="shared" si="4768"/>
        <v>0</v>
      </c>
      <c r="AY326" s="25">
        <f t="shared" ref="AY326:AZ326" si="4807">SUM(AY327:AY329)</f>
        <v>0</v>
      </c>
      <c r="AZ326" s="25">
        <f t="shared" si="4807"/>
        <v>0</v>
      </c>
      <c r="BA326" s="25">
        <f t="shared" si="4769"/>
        <v>0</v>
      </c>
      <c r="BB326" s="25">
        <f t="shared" ref="BB326" si="4808">SUM(BC326:BD326)</f>
        <v>0</v>
      </c>
      <c r="BC326" s="25">
        <f t="shared" ref="BC326:BD326" si="4809">SUM(BC327:BC329)</f>
        <v>0</v>
      </c>
      <c r="BD326" s="25">
        <f t="shared" si="4809"/>
        <v>0</v>
      </c>
      <c r="BE326" s="25">
        <f t="shared" ref="BE326" si="4810">SUM(BF326:BG326)</f>
        <v>0</v>
      </c>
      <c r="BF326" s="25">
        <f t="shared" ref="BF326:BG326" si="4811">SUM(BF327:BF329)</f>
        <v>0</v>
      </c>
      <c r="BG326" s="25">
        <f t="shared" si="4811"/>
        <v>0</v>
      </c>
      <c r="BH326" s="25">
        <f t="shared" si="4772"/>
        <v>0</v>
      </c>
      <c r="BI326" s="25">
        <f t="shared" si="4773"/>
        <v>0</v>
      </c>
      <c r="BJ326" s="25">
        <f>SUM(BJ327:BJ329)</f>
        <v>0</v>
      </c>
      <c r="BK326" s="25">
        <f>SUM(BK327:BK329)</f>
        <v>0</v>
      </c>
      <c r="BL326" s="25">
        <f t="shared" si="4774"/>
        <v>0</v>
      </c>
      <c r="BM326" s="25">
        <f>SUM(BM327:BM329)</f>
        <v>0</v>
      </c>
      <c r="BN326" s="25">
        <f>SUM(BN327:BN329)</f>
        <v>0</v>
      </c>
      <c r="BO326" s="25">
        <f t="shared" si="4775"/>
        <v>0</v>
      </c>
      <c r="BP326" s="25">
        <f t="shared" si="4776"/>
        <v>0</v>
      </c>
      <c r="BQ326" s="25">
        <f t="shared" ref="BQ326:BR326" si="4812">SUM(BQ327:BQ329)</f>
        <v>0</v>
      </c>
      <c r="BR326" s="25">
        <f t="shared" si="4812"/>
        <v>0</v>
      </c>
      <c r="BS326" s="25">
        <f t="shared" si="4777"/>
        <v>0</v>
      </c>
      <c r="BT326" s="25">
        <f t="shared" ref="BT326:BU326" si="4813">SUM(BT327:BT329)</f>
        <v>0</v>
      </c>
      <c r="BU326" s="25">
        <f t="shared" si="4813"/>
        <v>0</v>
      </c>
      <c r="BV326" s="25">
        <f t="shared" si="4778"/>
        <v>0</v>
      </c>
      <c r="BW326" s="25">
        <f t="shared" si="4779"/>
        <v>0</v>
      </c>
      <c r="BX326" s="25">
        <f t="shared" ref="BX326:BY326" si="4814">SUM(BX327:BX329)</f>
        <v>0</v>
      </c>
      <c r="BY326" s="25">
        <f t="shared" si="4814"/>
        <v>0</v>
      </c>
      <c r="BZ326" s="25">
        <f t="shared" si="4780"/>
        <v>0</v>
      </c>
      <c r="CA326" s="25">
        <f t="shared" ref="CA326:CB326" si="4815">SUM(CA327:CA329)</f>
        <v>0</v>
      </c>
      <c r="CB326" s="25">
        <f t="shared" si="4815"/>
        <v>0</v>
      </c>
      <c r="CC326" s="25">
        <f t="shared" si="4781"/>
        <v>0</v>
      </c>
      <c r="CD326" s="25">
        <f t="shared" ref="CD326" si="4816">SUM(CE326:CF326)</f>
        <v>0</v>
      </c>
      <c r="CE326" s="25">
        <f t="shared" ref="CE326:CF326" si="4817">SUM(CE327:CE329)</f>
        <v>0</v>
      </c>
      <c r="CF326" s="25">
        <f t="shared" si="4817"/>
        <v>0</v>
      </c>
      <c r="CG326" s="25">
        <f t="shared" ref="CG326" si="4818">SUM(CH326:CI326)</f>
        <v>0</v>
      </c>
      <c r="CH326" s="25">
        <f t="shared" ref="CH326:CI326" si="4819">SUM(CH327:CH329)</f>
        <v>0</v>
      </c>
      <c r="CI326" s="25">
        <f t="shared" si="4819"/>
        <v>0</v>
      </c>
      <c r="CJ326" s="25">
        <f t="shared" si="4784"/>
        <v>0</v>
      </c>
      <c r="CK326" s="25">
        <f t="shared" si="4785"/>
        <v>0</v>
      </c>
      <c r="CL326" s="25">
        <f>SUM(CL327:CL329)</f>
        <v>0</v>
      </c>
      <c r="CM326" s="25">
        <f>SUM(CM327:CM329)</f>
        <v>0</v>
      </c>
      <c r="CN326" s="25">
        <f t="shared" si="4786"/>
        <v>0</v>
      </c>
      <c r="CO326" s="25">
        <f>SUM(CO327:CO329)</f>
        <v>0</v>
      </c>
      <c r="CP326" s="25">
        <f>SUM(CP327:CP329)</f>
        <v>0</v>
      </c>
      <c r="CQ326" s="25">
        <f t="shared" si="4787"/>
        <v>0</v>
      </c>
      <c r="CR326" s="25">
        <f t="shared" si="4788"/>
        <v>0</v>
      </c>
      <c r="CS326" s="25">
        <f t="shared" ref="CS326:CT326" si="4820">SUM(CS327:CS329)</f>
        <v>0</v>
      </c>
      <c r="CT326" s="25">
        <f t="shared" si="4820"/>
        <v>0</v>
      </c>
      <c r="CU326" s="25">
        <f t="shared" si="4789"/>
        <v>0</v>
      </c>
      <c r="CV326" s="25">
        <f t="shared" ref="CV326:CW326" si="4821">SUM(CV327:CV329)</f>
        <v>0</v>
      </c>
      <c r="CW326" s="25">
        <f t="shared" si="4821"/>
        <v>0</v>
      </c>
      <c r="CX326" s="25">
        <f t="shared" si="4790"/>
        <v>0</v>
      </c>
      <c r="CY326" s="25">
        <f t="shared" si="4791"/>
        <v>0</v>
      </c>
      <c r="CZ326" s="25">
        <f t="shared" ref="CZ326:DA326" si="4822">SUM(CZ327:CZ329)</f>
        <v>0</v>
      </c>
      <c r="DA326" s="25">
        <f t="shared" si="4822"/>
        <v>0</v>
      </c>
      <c r="DB326" s="25">
        <f t="shared" si="4792"/>
        <v>0</v>
      </c>
      <c r="DC326" s="25">
        <f t="shared" ref="DC326:DD326" si="4823">SUM(DC327:DC329)</f>
        <v>0</v>
      </c>
      <c r="DD326" s="25">
        <f t="shared" si="4823"/>
        <v>0</v>
      </c>
      <c r="DE326" s="25">
        <f t="shared" si="4793"/>
        <v>0</v>
      </c>
      <c r="DF326" s="25">
        <f t="shared" ref="DF326" si="4824">SUM(DG326:DH326)</f>
        <v>0</v>
      </c>
      <c r="DG326" s="25">
        <f t="shared" ref="DG326:DH326" si="4825">SUM(DG327:DG329)</f>
        <v>0</v>
      </c>
      <c r="DH326" s="25">
        <f t="shared" si="4825"/>
        <v>0</v>
      </c>
      <c r="DI326" s="25">
        <f t="shared" ref="DI326" si="4826">SUM(DJ326:DK326)</f>
        <v>0</v>
      </c>
      <c r="DJ326" s="25">
        <f t="shared" ref="DJ326:DK326" si="4827">SUM(DJ327:DJ329)</f>
        <v>0</v>
      </c>
      <c r="DK326" s="25">
        <f t="shared" si="4827"/>
        <v>0</v>
      </c>
      <c r="DL326" s="25">
        <f t="shared" ref="DL326:DL330" si="4828">DM326+DP326</f>
        <v>1685882.041</v>
      </c>
      <c r="DM326" s="25">
        <f t="shared" ref="DM326:DM330" si="4829">SUM(DN326:DO326)</f>
        <v>1206606.2609999999</v>
      </c>
      <c r="DN326" s="25">
        <f>SUM(DN327:DN329)</f>
        <v>655294.82400000002</v>
      </c>
      <c r="DO326" s="25">
        <f>SUM(DO327:DO329)</f>
        <v>551311.43699999992</v>
      </c>
      <c r="DP326" s="25">
        <f t="shared" ref="DP326:DP330" si="4830">SUM(DQ326:DR326)</f>
        <v>479275.77999999997</v>
      </c>
      <c r="DQ326" s="25">
        <f>SUM(DQ327:DQ329)</f>
        <v>479275.77999999997</v>
      </c>
      <c r="DR326" s="25">
        <f>SUM(DR327:DR329)</f>
        <v>0</v>
      </c>
    </row>
    <row r="327" spans="1:122" s="27" customFormat="1" ht="15" customHeight="1" x14ac:dyDescent="0.25">
      <c r="A327" s="35"/>
      <c r="B327" s="62"/>
      <c r="C327" s="36" t="s">
        <v>228</v>
      </c>
      <c r="D327" s="25">
        <f>+E327+H327</f>
        <v>142258.239</v>
      </c>
      <c r="E327" s="25">
        <f>F327+G327</f>
        <v>142258.239</v>
      </c>
      <c r="F327" s="52">
        <v>72440.724999999991</v>
      </c>
      <c r="G327" s="52">
        <v>69817.513999999996</v>
      </c>
      <c r="H327" s="25">
        <f>I327+J327</f>
        <v>0</v>
      </c>
      <c r="I327" s="52">
        <v>0</v>
      </c>
      <c r="J327" s="52">
        <v>0</v>
      </c>
      <c r="K327" s="25">
        <f>+L327+O327</f>
        <v>157965.41599999997</v>
      </c>
      <c r="L327" s="25">
        <f>M327+N327</f>
        <v>157965.41599999997</v>
      </c>
      <c r="M327" s="52">
        <v>83385.020999999993</v>
      </c>
      <c r="N327" s="52">
        <v>74580.39499999999</v>
      </c>
      <c r="O327" s="25">
        <f>P327+Q327</f>
        <v>0</v>
      </c>
      <c r="P327" s="52">
        <v>0</v>
      </c>
      <c r="Q327" s="52">
        <v>0</v>
      </c>
      <c r="R327" s="25">
        <f>+S327+V327</f>
        <v>150996.72999999998</v>
      </c>
      <c r="S327" s="25">
        <f>T327+U327</f>
        <v>150996.72999999998</v>
      </c>
      <c r="T327" s="52">
        <v>78829.762999999992</v>
      </c>
      <c r="U327" s="52">
        <v>72166.967000000004</v>
      </c>
      <c r="V327" s="25">
        <f>W327+X327</f>
        <v>0</v>
      </c>
      <c r="W327" s="52">
        <v>0</v>
      </c>
      <c r="X327" s="52">
        <v>0</v>
      </c>
      <c r="Y327" s="25">
        <f>+Z327+AC327</f>
        <v>451220.38499999995</v>
      </c>
      <c r="Z327" s="25">
        <f>AA327+AB327</f>
        <v>451220.38499999995</v>
      </c>
      <c r="AA327" s="52">
        <f>+F327+M327+T327</f>
        <v>234655.50899999996</v>
      </c>
      <c r="AB327" s="52">
        <f>+G327+N327+U327</f>
        <v>216564.87599999999</v>
      </c>
      <c r="AC327" s="25">
        <f>AD327+AE327</f>
        <v>0</v>
      </c>
      <c r="AD327" s="52">
        <f>+I327+P327+W327</f>
        <v>0</v>
      </c>
      <c r="AE327" s="52">
        <f>+J327+Q327+X327</f>
        <v>0</v>
      </c>
      <c r="AF327" s="25">
        <f>+AG327+AJ327</f>
        <v>0</v>
      </c>
      <c r="AG327" s="25">
        <f>AH327+AI327</f>
        <v>0</v>
      </c>
      <c r="AH327" s="52">
        <v>0</v>
      </c>
      <c r="AI327" s="52">
        <v>0</v>
      </c>
      <c r="AJ327" s="25">
        <f>AK327+AL327</f>
        <v>0</v>
      </c>
      <c r="AK327" s="52">
        <v>0</v>
      </c>
      <c r="AL327" s="52">
        <v>0</v>
      </c>
      <c r="AM327" s="25">
        <f>+AN327+AQ327</f>
        <v>0</v>
      </c>
      <c r="AN327" s="25">
        <f>AO327+AP327</f>
        <v>0</v>
      </c>
      <c r="AO327" s="52">
        <v>0</v>
      </c>
      <c r="AP327" s="52">
        <v>0</v>
      </c>
      <c r="AQ327" s="25">
        <f>AR327+AS327</f>
        <v>0</v>
      </c>
      <c r="AR327" s="52">
        <v>0</v>
      </c>
      <c r="AS327" s="52">
        <v>0</v>
      </c>
      <c r="AT327" s="25">
        <f>+AU327+AX327</f>
        <v>0</v>
      </c>
      <c r="AU327" s="25">
        <f>AV327+AW327</f>
        <v>0</v>
      </c>
      <c r="AV327" s="52">
        <v>0</v>
      </c>
      <c r="AW327" s="52">
        <v>0</v>
      </c>
      <c r="AX327" s="25">
        <f>AY327+AZ327</f>
        <v>0</v>
      </c>
      <c r="AY327" s="52">
        <v>0</v>
      </c>
      <c r="AZ327" s="52">
        <v>0</v>
      </c>
      <c r="BA327" s="25">
        <f>+BB327+BE327</f>
        <v>0</v>
      </c>
      <c r="BB327" s="25">
        <f>BC327+BD327</f>
        <v>0</v>
      </c>
      <c r="BC327" s="52">
        <f>+AH327+AO327+AV327</f>
        <v>0</v>
      </c>
      <c r="BD327" s="52">
        <f>+AI327+AP327+AW327</f>
        <v>0</v>
      </c>
      <c r="BE327" s="25">
        <f>BF327+BG327</f>
        <v>0</v>
      </c>
      <c r="BF327" s="52">
        <f>+AK327+AR327+AY327</f>
        <v>0</v>
      </c>
      <c r="BG327" s="52">
        <f>+AL327+AS327+AZ327</f>
        <v>0</v>
      </c>
      <c r="BH327" s="25">
        <f>+BI327+BL327</f>
        <v>0</v>
      </c>
      <c r="BI327" s="25">
        <f>BJ327+BK327</f>
        <v>0</v>
      </c>
      <c r="BJ327" s="52">
        <v>0</v>
      </c>
      <c r="BK327" s="52">
        <v>0</v>
      </c>
      <c r="BL327" s="25">
        <f>BM327+BN327</f>
        <v>0</v>
      </c>
      <c r="BM327" s="52">
        <v>0</v>
      </c>
      <c r="BN327" s="52">
        <v>0</v>
      </c>
      <c r="BO327" s="25">
        <f>+BP327+BS327</f>
        <v>0</v>
      </c>
      <c r="BP327" s="25">
        <f>BQ327+BR327</f>
        <v>0</v>
      </c>
      <c r="BQ327" s="52">
        <v>0</v>
      </c>
      <c r="BR327" s="52">
        <v>0</v>
      </c>
      <c r="BS327" s="25">
        <f>BT327+BU327</f>
        <v>0</v>
      </c>
      <c r="BT327" s="52">
        <v>0</v>
      </c>
      <c r="BU327" s="52">
        <v>0</v>
      </c>
      <c r="BV327" s="25">
        <f>+BW327+BZ327</f>
        <v>0</v>
      </c>
      <c r="BW327" s="25">
        <f>BX327+BY327</f>
        <v>0</v>
      </c>
      <c r="BX327" s="52">
        <v>0</v>
      </c>
      <c r="BY327" s="52">
        <v>0</v>
      </c>
      <c r="BZ327" s="25">
        <f>CA327+CB327</f>
        <v>0</v>
      </c>
      <c r="CA327" s="52">
        <v>0</v>
      </c>
      <c r="CB327" s="52">
        <v>0</v>
      </c>
      <c r="CC327" s="25">
        <f>+CD327+CG327</f>
        <v>0</v>
      </c>
      <c r="CD327" s="25">
        <f>CE327+CF327</f>
        <v>0</v>
      </c>
      <c r="CE327" s="52">
        <f>+BJ327+BQ327+BX327</f>
        <v>0</v>
      </c>
      <c r="CF327" s="52">
        <f>+BK327+BR327+BY327</f>
        <v>0</v>
      </c>
      <c r="CG327" s="25">
        <f>CH327+CI327</f>
        <v>0</v>
      </c>
      <c r="CH327" s="52">
        <f>+BM327+BT327+CA327</f>
        <v>0</v>
      </c>
      <c r="CI327" s="52">
        <f>+BN327+BU327+CB327</f>
        <v>0</v>
      </c>
      <c r="CJ327" s="25">
        <f>+CK327+CN327</f>
        <v>0</v>
      </c>
      <c r="CK327" s="25">
        <f>CL327+CM327</f>
        <v>0</v>
      </c>
      <c r="CL327" s="52">
        <v>0</v>
      </c>
      <c r="CM327" s="52">
        <v>0</v>
      </c>
      <c r="CN327" s="25">
        <f>CO327+CP327</f>
        <v>0</v>
      </c>
      <c r="CO327" s="52">
        <v>0</v>
      </c>
      <c r="CP327" s="52">
        <v>0</v>
      </c>
      <c r="CQ327" s="25">
        <f>+CR327+CU327</f>
        <v>0</v>
      </c>
      <c r="CR327" s="25">
        <f>CS327+CT327</f>
        <v>0</v>
      </c>
      <c r="CS327" s="52">
        <v>0</v>
      </c>
      <c r="CT327" s="52">
        <v>0</v>
      </c>
      <c r="CU327" s="25">
        <f>CV327+CW327</f>
        <v>0</v>
      </c>
      <c r="CV327" s="52">
        <v>0</v>
      </c>
      <c r="CW327" s="52">
        <v>0</v>
      </c>
      <c r="CX327" s="25">
        <f>+CY327+DB327</f>
        <v>0</v>
      </c>
      <c r="CY327" s="25">
        <f>CZ327+DA327</f>
        <v>0</v>
      </c>
      <c r="CZ327" s="52">
        <v>0</v>
      </c>
      <c r="DA327" s="52">
        <v>0</v>
      </c>
      <c r="DB327" s="25">
        <f>DC327+DD327</f>
        <v>0</v>
      </c>
      <c r="DC327" s="52">
        <v>0</v>
      </c>
      <c r="DD327" s="52">
        <v>0</v>
      </c>
      <c r="DE327" s="25">
        <f>+DF327+DI327</f>
        <v>0</v>
      </c>
      <c r="DF327" s="25">
        <f>DG327+DH327</f>
        <v>0</v>
      </c>
      <c r="DG327" s="52">
        <f>+CL327+CS327+CZ327</f>
        <v>0</v>
      </c>
      <c r="DH327" s="52">
        <f>+CM327+CT327+DA327</f>
        <v>0</v>
      </c>
      <c r="DI327" s="25">
        <f>DJ327+DK327</f>
        <v>0</v>
      </c>
      <c r="DJ327" s="52">
        <f>+CO327+CV327+DC327</f>
        <v>0</v>
      </c>
      <c r="DK327" s="52">
        <f>+CP327+CW327+DD327</f>
        <v>0</v>
      </c>
      <c r="DL327" s="25">
        <f>+DM327+DP327</f>
        <v>451220.38499999995</v>
      </c>
      <c r="DM327" s="25">
        <f>DN327+DO327</f>
        <v>451220.38499999995</v>
      </c>
      <c r="DN327" s="52">
        <f>AA327+BC327+CE327+DG327</f>
        <v>234655.50899999996</v>
      </c>
      <c r="DO327" s="52">
        <f>AB327+BD327+CF327+DH327</f>
        <v>216564.87599999999</v>
      </c>
      <c r="DP327" s="25">
        <f>DQ327+DR327</f>
        <v>0</v>
      </c>
      <c r="DQ327" s="52">
        <f>AD327+BF327+CH327+DJ327</f>
        <v>0</v>
      </c>
      <c r="DR327" s="52">
        <f>AE327+BG327+CI327+DK327</f>
        <v>0</v>
      </c>
    </row>
    <row r="328" spans="1:122" s="27" customFormat="1" ht="15" customHeight="1" x14ac:dyDescent="0.25">
      <c r="A328" s="35"/>
      <c r="B328" s="62"/>
      <c r="C328" s="36" t="s">
        <v>229</v>
      </c>
      <c r="D328" s="25">
        <f>+E328+H328</f>
        <v>374281.29</v>
      </c>
      <c r="E328" s="25">
        <f>F328+G328</f>
        <v>235076.36</v>
      </c>
      <c r="F328" s="52">
        <v>116800.68</v>
      </c>
      <c r="G328" s="52">
        <v>118275.68</v>
      </c>
      <c r="H328" s="25">
        <f>I328+J328</f>
        <v>139204.93</v>
      </c>
      <c r="I328" s="52">
        <v>139204.93</v>
      </c>
      <c r="J328" s="52">
        <v>0</v>
      </c>
      <c r="K328" s="25">
        <f>+L328+O328</f>
        <v>408805.93099999998</v>
      </c>
      <c r="L328" s="25">
        <f>M328+N328</f>
        <v>242964.77100000001</v>
      </c>
      <c r="M328" s="52">
        <v>138352.405</v>
      </c>
      <c r="N328" s="52">
        <v>104612.36599999999</v>
      </c>
      <c r="O328" s="25">
        <f>P328+Q328</f>
        <v>165841.16</v>
      </c>
      <c r="P328" s="52">
        <v>165841.16</v>
      </c>
      <c r="Q328" s="52">
        <v>0</v>
      </c>
      <c r="R328" s="25">
        <f>+S328+V328</f>
        <v>451574.435</v>
      </c>
      <c r="S328" s="25">
        <f>T328+U328</f>
        <v>277344.745</v>
      </c>
      <c r="T328" s="52">
        <v>165486.23000000001</v>
      </c>
      <c r="U328" s="52">
        <v>111858.515</v>
      </c>
      <c r="V328" s="25">
        <f>W328+X328</f>
        <v>174229.69</v>
      </c>
      <c r="W328" s="52">
        <v>174229.69</v>
      </c>
      <c r="X328" s="52">
        <v>0</v>
      </c>
      <c r="Y328" s="25">
        <f>+Z328+AC328</f>
        <v>1234661.656</v>
      </c>
      <c r="Z328" s="25">
        <f>AA328+AB328</f>
        <v>755385.87599999993</v>
      </c>
      <c r="AA328" s="52">
        <f>+F328+M328+T328</f>
        <v>420639.315</v>
      </c>
      <c r="AB328" s="52">
        <f>+G328+N328+U328</f>
        <v>334746.56099999999</v>
      </c>
      <c r="AC328" s="25">
        <f>AD328+AE328</f>
        <v>479275.77999999997</v>
      </c>
      <c r="AD328" s="52">
        <f>+I328+P328+W328</f>
        <v>479275.77999999997</v>
      </c>
      <c r="AE328" s="52">
        <f>+J328+Q328+X328</f>
        <v>0</v>
      </c>
      <c r="AF328" s="25">
        <f>+AG328+AJ328</f>
        <v>0</v>
      </c>
      <c r="AG328" s="25">
        <f>AH328+AI328</f>
        <v>0</v>
      </c>
      <c r="AH328" s="52">
        <v>0</v>
      </c>
      <c r="AI328" s="52">
        <v>0</v>
      </c>
      <c r="AJ328" s="25">
        <f>AK328+AL328</f>
        <v>0</v>
      </c>
      <c r="AK328" s="52">
        <v>0</v>
      </c>
      <c r="AL328" s="52">
        <v>0</v>
      </c>
      <c r="AM328" s="25">
        <f>+AN328+AQ328</f>
        <v>0</v>
      </c>
      <c r="AN328" s="25">
        <f>AO328+AP328</f>
        <v>0</v>
      </c>
      <c r="AO328" s="52">
        <v>0</v>
      </c>
      <c r="AP328" s="52">
        <v>0</v>
      </c>
      <c r="AQ328" s="25">
        <f>AR328+AS328</f>
        <v>0</v>
      </c>
      <c r="AR328" s="52">
        <v>0</v>
      </c>
      <c r="AS328" s="52">
        <v>0</v>
      </c>
      <c r="AT328" s="25">
        <f>+AU328+AX328</f>
        <v>0</v>
      </c>
      <c r="AU328" s="25">
        <f>AV328+AW328</f>
        <v>0</v>
      </c>
      <c r="AV328" s="52">
        <v>0</v>
      </c>
      <c r="AW328" s="52">
        <v>0</v>
      </c>
      <c r="AX328" s="25">
        <f>AY328+AZ328</f>
        <v>0</v>
      </c>
      <c r="AY328" s="52">
        <v>0</v>
      </c>
      <c r="AZ328" s="52">
        <v>0</v>
      </c>
      <c r="BA328" s="25">
        <f>+BB328+BE328</f>
        <v>0</v>
      </c>
      <c r="BB328" s="25">
        <f>BC328+BD328</f>
        <v>0</v>
      </c>
      <c r="BC328" s="52">
        <f>+AH328+AO328+AV328</f>
        <v>0</v>
      </c>
      <c r="BD328" s="52">
        <f>+AI328+AP328+AW328</f>
        <v>0</v>
      </c>
      <c r="BE328" s="25">
        <f>BF328+BG328</f>
        <v>0</v>
      </c>
      <c r="BF328" s="52">
        <f>+AK328+AR328+AY328</f>
        <v>0</v>
      </c>
      <c r="BG328" s="52">
        <f>+AL328+AS328+AZ328</f>
        <v>0</v>
      </c>
      <c r="BH328" s="25">
        <f>+BI328+BL328</f>
        <v>0</v>
      </c>
      <c r="BI328" s="25">
        <f>BJ328+BK328</f>
        <v>0</v>
      </c>
      <c r="BJ328" s="52">
        <v>0</v>
      </c>
      <c r="BK328" s="52">
        <v>0</v>
      </c>
      <c r="BL328" s="25">
        <f>BM328+BN328</f>
        <v>0</v>
      </c>
      <c r="BM328" s="52">
        <v>0</v>
      </c>
      <c r="BN328" s="52">
        <v>0</v>
      </c>
      <c r="BO328" s="25">
        <f>+BP328+BS328</f>
        <v>0</v>
      </c>
      <c r="BP328" s="25">
        <f>BQ328+BR328</f>
        <v>0</v>
      </c>
      <c r="BQ328" s="52">
        <v>0</v>
      </c>
      <c r="BR328" s="52">
        <v>0</v>
      </c>
      <c r="BS328" s="25">
        <f>BT328+BU328</f>
        <v>0</v>
      </c>
      <c r="BT328" s="52">
        <v>0</v>
      </c>
      <c r="BU328" s="52">
        <v>0</v>
      </c>
      <c r="BV328" s="25">
        <f>+BW328+BZ328</f>
        <v>0</v>
      </c>
      <c r="BW328" s="25">
        <f>BX328+BY328</f>
        <v>0</v>
      </c>
      <c r="BX328" s="52">
        <v>0</v>
      </c>
      <c r="BY328" s="52">
        <v>0</v>
      </c>
      <c r="BZ328" s="25">
        <f>CA328+CB328</f>
        <v>0</v>
      </c>
      <c r="CA328" s="52">
        <v>0</v>
      </c>
      <c r="CB328" s="52">
        <v>0</v>
      </c>
      <c r="CC328" s="25">
        <f>+CD328+CG328</f>
        <v>0</v>
      </c>
      <c r="CD328" s="25">
        <f>CE328+CF328</f>
        <v>0</v>
      </c>
      <c r="CE328" s="52">
        <f>+BJ328+BQ328+BX328</f>
        <v>0</v>
      </c>
      <c r="CF328" s="52">
        <f>+BK328+BR328+BY328</f>
        <v>0</v>
      </c>
      <c r="CG328" s="25">
        <f>CH328+CI328</f>
        <v>0</v>
      </c>
      <c r="CH328" s="52">
        <f>+BM328+BT328+CA328</f>
        <v>0</v>
      </c>
      <c r="CI328" s="52">
        <f>+BN328+BU328+CB328</f>
        <v>0</v>
      </c>
      <c r="CJ328" s="25">
        <f>+CK328+CN328</f>
        <v>0</v>
      </c>
      <c r="CK328" s="25">
        <f>CL328+CM328</f>
        <v>0</v>
      </c>
      <c r="CL328" s="52">
        <v>0</v>
      </c>
      <c r="CM328" s="52">
        <v>0</v>
      </c>
      <c r="CN328" s="25">
        <f>CO328+CP328</f>
        <v>0</v>
      </c>
      <c r="CO328" s="52">
        <v>0</v>
      </c>
      <c r="CP328" s="52">
        <v>0</v>
      </c>
      <c r="CQ328" s="25">
        <f>+CR328+CU328</f>
        <v>0</v>
      </c>
      <c r="CR328" s="25">
        <f>CS328+CT328</f>
        <v>0</v>
      </c>
      <c r="CS328" s="52">
        <v>0</v>
      </c>
      <c r="CT328" s="52">
        <v>0</v>
      </c>
      <c r="CU328" s="25">
        <f>CV328+CW328</f>
        <v>0</v>
      </c>
      <c r="CV328" s="52">
        <v>0</v>
      </c>
      <c r="CW328" s="52">
        <v>0</v>
      </c>
      <c r="CX328" s="25">
        <f>+CY328+DB328</f>
        <v>0</v>
      </c>
      <c r="CY328" s="25">
        <f>CZ328+DA328</f>
        <v>0</v>
      </c>
      <c r="CZ328" s="52">
        <v>0</v>
      </c>
      <c r="DA328" s="52">
        <v>0</v>
      </c>
      <c r="DB328" s="25">
        <f>DC328+DD328</f>
        <v>0</v>
      </c>
      <c r="DC328" s="52">
        <v>0</v>
      </c>
      <c r="DD328" s="52">
        <v>0</v>
      </c>
      <c r="DE328" s="25">
        <f>+DF328+DI328</f>
        <v>0</v>
      </c>
      <c r="DF328" s="25">
        <f>DG328+DH328</f>
        <v>0</v>
      </c>
      <c r="DG328" s="52">
        <f>+CL328+CS328+CZ328</f>
        <v>0</v>
      </c>
      <c r="DH328" s="52">
        <f>+CM328+CT328+DA328</f>
        <v>0</v>
      </c>
      <c r="DI328" s="25">
        <f>DJ328+DK328</f>
        <v>0</v>
      </c>
      <c r="DJ328" s="52">
        <f>+CO328+CV328+DC328</f>
        <v>0</v>
      </c>
      <c r="DK328" s="52">
        <f>+CP328+CW328+DD328</f>
        <v>0</v>
      </c>
      <c r="DL328" s="25">
        <f>+DM328+DP328</f>
        <v>1234661.656</v>
      </c>
      <c r="DM328" s="25">
        <f>DN328+DO328</f>
        <v>755385.87599999993</v>
      </c>
      <c r="DN328" s="52">
        <f>AA328+BC328+CE328+DG328</f>
        <v>420639.315</v>
      </c>
      <c r="DO328" s="52">
        <f>AB328+BD328+CF328+DH328</f>
        <v>334746.56099999999</v>
      </c>
      <c r="DP328" s="25">
        <f>DQ328+DR328</f>
        <v>479275.77999999997</v>
      </c>
      <c r="DQ328" s="52">
        <f>AD328+BF328+CH328+DJ328</f>
        <v>479275.77999999997</v>
      </c>
      <c r="DR328" s="52">
        <f>AE328+BG328+CI328+DK328</f>
        <v>0</v>
      </c>
    </row>
    <row r="329" spans="1:122" s="27" customFormat="1" ht="15" customHeight="1" x14ac:dyDescent="0.25">
      <c r="A329" s="35"/>
      <c r="B329" s="62"/>
      <c r="C329" s="36" t="s">
        <v>230</v>
      </c>
      <c r="D329" s="25">
        <f>+E329+H329</f>
        <v>0</v>
      </c>
      <c r="E329" s="25">
        <f>F329+G329</f>
        <v>0</v>
      </c>
      <c r="F329" s="52">
        <v>0</v>
      </c>
      <c r="G329" s="52">
        <v>0</v>
      </c>
      <c r="H329" s="25">
        <f>I329+J329</f>
        <v>0</v>
      </c>
      <c r="I329" s="52">
        <v>0</v>
      </c>
      <c r="J329" s="52">
        <v>0</v>
      </c>
      <c r="K329" s="25">
        <f>+L329+O329</f>
        <v>0</v>
      </c>
      <c r="L329" s="25">
        <f>M329+N329</f>
        <v>0</v>
      </c>
      <c r="M329" s="52">
        <v>0</v>
      </c>
      <c r="N329" s="52">
        <v>0</v>
      </c>
      <c r="O329" s="25">
        <f>P329+Q329</f>
        <v>0</v>
      </c>
      <c r="P329" s="52">
        <v>0</v>
      </c>
      <c r="Q329" s="52">
        <v>0</v>
      </c>
      <c r="R329" s="25">
        <f>+S329+V329</f>
        <v>0</v>
      </c>
      <c r="S329" s="25">
        <f>T329+U329</f>
        <v>0</v>
      </c>
      <c r="T329" s="52">
        <v>0</v>
      </c>
      <c r="U329" s="52">
        <v>0</v>
      </c>
      <c r="V329" s="25">
        <f>W329+X329</f>
        <v>0</v>
      </c>
      <c r="W329" s="52">
        <v>0</v>
      </c>
      <c r="X329" s="52">
        <v>0</v>
      </c>
      <c r="Y329" s="25">
        <f>+Z329+AC329</f>
        <v>0</v>
      </c>
      <c r="Z329" s="25">
        <f>AA329+AB329</f>
        <v>0</v>
      </c>
      <c r="AA329" s="52">
        <f t="shared" ref="AA329:AB329" si="4831">+F329+M329+T329</f>
        <v>0</v>
      </c>
      <c r="AB329" s="52">
        <f t="shared" si="4831"/>
        <v>0</v>
      </c>
      <c r="AC329" s="25">
        <f>AD329+AE329</f>
        <v>0</v>
      </c>
      <c r="AD329" s="52">
        <f t="shared" ref="AD329:AE329" si="4832">+I329+P329+W329</f>
        <v>0</v>
      </c>
      <c r="AE329" s="52">
        <f t="shared" si="4832"/>
        <v>0</v>
      </c>
      <c r="AF329" s="25">
        <f>+AG329+AJ329</f>
        <v>0</v>
      </c>
      <c r="AG329" s="25">
        <f>AH329+AI329</f>
        <v>0</v>
      </c>
      <c r="AH329" s="52">
        <v>0</v>
      </c>
      <c r="AI329" s="52">
        <v>0</v>
      </c>
      <c r="AJ329" s="25">
        <f>AK329+AL329</f>
        <v>0</v>
      </c>
      <c r="AK329" s="52">
        <v>0</v>
      </c>
      <c r="AL329" s="52">
        <v>0</v>
      </c>
      <c r="AM329" s="25">
        <f>+AN329+AQ329</f>
        <v>0</v>
      </c>
      <c r="AN329" s="25">
        <f>AO329+AP329</f>
        <v>0</v>
      </c>
      <c r="AO329" s="52">
        <v>0</v>
      </c>
      <c r="AP329" s="52">
        <v>0</v>
      </c>
      <c r="AQ329" s="25">
        <f>AR329+AS329</f>
        <v>0</v>
      </c>
      <c r="AR329" s="52">
        <v>0</v>
      </c>
      <c r="AS329" s="52">
        <v>0</v>
      </c>
      <c r="AT329" s="25">
        <f>+AU329+AX329</f>
        <v>0</v>
      </c>
      <c r="AU329" s="25">
        <f>AV329+AW329</f>
        <v>0</v>
      </c>
      <c r="AV329" s="52">
        <v>0</v>
      </c>
      <c r="AW329" s="52">
        <v>0</v>
      </c>
      <c r="AX329" s="25">
        <f>AY329+AZ329</f>
        <v>0</v>
      </c>
      <c r="AY329" s="52">
        <v>0</v>
      </c>
      <c r="AZ329" s="52">
        <v>0</v>
      </c>
      <c r="BA329" s="25">
        <f>+BB329+BE329</f>
        <v>0</v>
      </c>
      <c r="BB329" s="25">
        <f>BC329+BD329</f>
        <v>0</v>
      </c>
      <c r="BC329" s="52">
        <f t="shared" ref="BC329:BD329" si="4833">+AH329+AO329+AV329</f>
        <v>0</v>
      </c>
      <c r="BD329" s="52">
        <f t="shared" si="4833"/>
        <v>0</v>
      </c>
      <c r="BE329" s="25">
        <f>BF329+BG329</f>
        <v>0</v>
      </c>
      <c r="BF329" s="52">
        <f t="shared" ref="BF329:BG329" si="4834">+AK329+AR329+AY329</f>
        <v>0</v>
      </c>
      <c r="BG329" s="52">
        <f t="shared" si="4834"/>
        <v>0</v>
      </c>
      <c r="BH329" s="25">
        <f>+BI329+BL329</f>
        <v>0</v>
      </c>
      <c r="BI329" s="25">
        <f>BJ329+BK329</f>
        <v>0</v>
      </c>
      <c r="BJ329" s="52">
        <v>0</v>
      </c>
      <c r="BK329" s="52">
        <v>0</v>
      </c>
      <c r="BL329" s="25">
        <f>BM329+BN329</f>
        <v>0</v>
      </c>
      <c r="BM329" s="52">
        <v>0</v>
      </c>
      <c r="BN329" s="52">
        <v>0</v>
      </c>
      <c r="BO329" s="25">
        <f>+BP329+BS329</f>
        <v>0</v>
      </c>
      <c r="BP329" s="25">
        <f>BQ329+BR329</f>
        <v>0</v>
      </c>
      <c r="BQ329" s="52">
        <v>0</v>
      </c>
      <c r="BR329" s="52">
        <v>0</v>
      </c>
      <c r="BS329" s="25">
        <f>BT329+BU329</f>
        <v>0</v>
      </c>
      <c r="BT329" s="52">
        <v>0</v>
      </c>
      <c r="BU329" s="52">
        <v>0</v>
      </c>
      <c r="BV329" s="25">
        <f>+BW329+BZ329</f>
        <v>0</v>
      </c>
      <c r="BW329" s="25">
        <f>BX329+BY329</f>
        <v>0</v>
      </c>
      <c r="BX329" s="52">
        <v>0</v>
      </c>
      <c r="BY329" s="52">
        <v>0</v>
      </c>
      <c r="BZ329" s="25">
        <f>CA329+CB329</f>
        <v>0</v>
      </c>
      <c r="CA329" s="52">
        <v>0</v>
      </c>
      <c r="CB329" s="52">
        <v>0</v>
      </c>
      <c r="CC329" s="25">
        <f>+CD329+CG329</f>
        <v>0</v>
      </c>
      <c r="CD329" s="25">
        <f>CE329+CF329</f>
        <v>0</v>
      </c>
      <c r="CE329" s="52">
        <f t="shared" ref="CE329:CF329" si="4835">+BJ329+BQ329+BX329</f>
        <v>0</v>
      </c>
      <c r="CF329" s="52">
        <f t="shared" si="4835"/>
        <v>0</v>
      </c>
      <c r="CG329" s="25">
        <f>CH329+CI329</f>
        <v>0</v>
      </c>
      <c r="CH329" s="52">
        <f t="shared" ref="CH329:CI329" si="4836">+BM329+BT329+CA329</f>
        <v>0</v>
      </c>
      <c r="CI329" s="52">
        <f t="shared" si="4836"/>
        <v>0</v>
      </c>
      <c r="CJ329" s="25">
        <f>+CK329+CN329</f>
        <v>0</v>
      </c>
      <c r="CK329" s="25">
        <f>CL329+CM329</f>
        <v>0</v>
      </c>
      <c r="CL329" s="52">
        <v>0</v>
      </c>
      <c r="CM329" s="52">
        <v>0</v>
      </c>
      <c r="CN329" s="25">
        <f>CO329+CP329</f>
        <v>0</v>
      </c>
      <c r="CO329" s="52">
        <v>0</v>
      </c>
      <c r="CP329" s="52">
        <v>0</v>
      </c>
      <c r="CQ329" s="25">
        <f>+CR329+CU329</f>
        <v>0</v>
      </c>
      <c r="CR329" s="25">
        <f>CS329+CT329</f>
        <v>0</v>
      </c>
      <c r="CS329" s="52">
        <v>0</v>
      </c>
      <c r="CT329" s="52">
        <v>0</v>
      </c>
      <c r="CU329" s="25">
        <f>CV329+CW329</f>
        <v>0</v>
      </c>
      <c r="CV329" s="52">
        <v>0</v>
      </c>
      <c r="CW329" s="52">
        <v>0</v>
      </c>
      <c r="CX329" s="25">
        <f>+CY329+DB329</f>
        <v>0</v>
      </c>
      <c r="CY329" s="25">
        <f>CZ329+DA329</f>
        <v>0</v>
      </c>
      <c r="CZ329" s="52">
        <v>0</v>
      </c>
      <c r="DA329" s="52">
        <v>0</v>
      </c>
      <c r="DB329" s="25">
        <f>DC329+DD329</f>
        <v>0</v>
      </c>
      <c r="DC329" s="52">
        <v>0</v>
      </c>
      <c r="DD329" s="52">
        <v>0</v>
      </c>
      <c r="DE329" s="25">
        <f>+DF329+DI329</f>
        <v>0</v>
      </c>
      <c r="DF329" s="25">
        <f>DG329+DH329</f>
        <v>0</v>
      </c>
      <c r="DG329" s="52">
        <f t="shared" ref="DG329:DH329" si="4837">+CL329+CS329+CZ329</f>
        <v>0</v>
      </c>
      <c r="DH329" s="52">
        <f t="shared" si="4837"/>
        <v>0</v>
      </c>
      <c r="DI329" s="25">
        <f>DJ329+DK329</f>
        <v>0</v>
      </c>
      <c r="DJ329" s="52">
        <f t="shared" ref="DJ329:DK329" si="4838">+CO329+CV329+DC329</f>
        <v>0</v>
      </c>
      <c r="DK329" s="52">
        <f t="shared" si="4838"/>
        <v>0</v>
      </c>
      <c r="DL329" s="25">
        <f>+DM329+DP329</f>
        <v>0</v>
      </c>
      <c r="DM329" s="25">
        <f>DN329+DO329</f>
        <v>0</v>
      </c>
      <c r="DN329" s="52">
        <f t="shared" ref="DN329:DO329" si="4839">AA329+BC329+CE329+DG329</f>
        <v>0</v>
      </c>
      <c r="DO329" s="52">
        <f t="shared" si="4839"/>
        <v>0</v>
      </c>
      <c r="DP329" s="25">
        <f>DQ329+DR329</f>
        <v>0</v>
      </c>
      <c r="DQ329" s="52">
        <f t="shared" ref="DQ329:DR329" si="4840">AD329+BF329+CH329+DJ329</f>
        <v>0</v>
      </c>
      <c r="DR329" s="52">
        <f t="shared" si="4840"/>
        <v>0</v>
      </c>
    </row>
    <row r="330" spans="1:122" s="27" customFormat="1" ht="15" customHeight="1" x14ac:dyDescent="0.25">
      <c r="A330" s="35"/>
      <c r="B330" s="62"/>
      <c r="C330" s="34" t="s">
        <v>231</v>
      </c>
      <c r="D330" s="25">
        <f t="shared" si="4748"/>
        <v>1246.0590000000002</v>
      </c>
      <c r="E330" s="25">
        <f t="shared" si="4749"/>
        <v>1246.0590000000002</v>
      </c>
      <c r="F330" s="25">
        <f>SUM(F331:F333)</f>
        <v>970.649</v>
      </c>
      <c r="G330" s="25">
        <f>SUM(G331:G333)</f>
        <v>275.41000000000008</v>
      </c>
      <c r="H330" s="25">
        <f t="shared" ref="H330" si="4841">SUM(I330:J330)</f>
        <v>0</v>
      </c>
      <c r="I330" s="25">
        <f>SUM(I331:I333)</f>
        <v>0</v>
      </c>
      <c r="J330" s="25">
        <f>SUM(J331:J333)</f>
        <v>0</v>
      </c>
      <c r="K330" s="25">
        <f t="shared" ref="K330" si="4842">L330+O330</f>
        <v>1431.2290000000003</v>
      </c>
      <c r="L330" s="25">
        <f t="shared" ref="L330" si="4843">SUM(M330:N330)</f>
        <v>1431.2290000000003</v>
      </c>
      <c r="M330" s="25">
        <f t="shared" ref="M330:N330" si="4844">SUM(M331:M333)</f>
        <v>1046.0990000000002</v>
      </c>
      <c r="N330" s="25">
        <f t="shared" si="4844"/>
        <v>385.13000000000005</v>
      </c>
      <c r="O330" s="25">
        <f t="shared" ref="O330" si="4845">SUM(P330:Q330)</f>
        <v>0</v>
      </c>
      <c r="P330" s="25">
        <f t="shared" ref="P330:Q330" si="4846">SUM(P331:P333)</f>
        <v>0</v>
      </c>
      <c r="Q330" s="25">
        <f t="shared" si="4846"/>
        <v>0</v>
      </c>
      <c r="R330" s="25">
        <f t="shared" ref="R330" si="4847">S330+V330</f>
        <v>347.22</v>
      </c>
      <c r="S330" s="25">
        <f t="shared" ref="S330" si="4848">SUM(T330:U330)</f>
        <v>347.22</v>
      </c>
      <c r="T330" s="25">
        <f t="shared" ref="T330:U330" si="4849">SUM(T331:T333)</f>
        <v>40</v>
      </c>
      <c r="U330" s="25">
        <f t="shared" si="4849"/>
        <v>307.22000000000003</v>
      </c>
      <c r="V330" s="25">
        <f t="shared" ref="V330" si="4850">SUM(W330:X330)</f>
        <v>0</v>
      </c>
      <c r="W330" s="25">
        <f t="shared" ref="W330:X330" si="4851">SUM(W331:W333)</f>
        <v>0</v>
      </c>
      <c r="X330" s="25">
        <f t="shared" si="4851"/>
        <v>0</v>
      </c>
      <c r="Y330" s="25">
        <f t="shared" si="4801"/>
        <v>3024.5080000000003</v>
      </c>
      <c r="Z330" s="25">
        <f t="shared" si="4802"/>
        <v>3024.5080000000003</v>
      </c>
      <c r="AA330" s="25">
        <f>SUM(AA331:AA333)</f>
        <v>2056.748</v>
      </c>
      <c r="AB330" s="25">
        <f>SUM(AB331:AB333)</f>
        <v>967.76000000000022</v>
      </c>
      <c r="AC330" s="25">
        <f t="shared" si="4803"/>
        <v>0</v>
      </c>
      <c r="AD330" s="25">
        <f>SUM(AD331:AD333)</f>
        <v>0</v>
      </c>
      <c r="AE330" s="25">
        <f>SUM(AE331:AE333)</f>
        <v>0</v>
      </c>
      <c r="AF330" s="25">
        <f t="shared" ref="AF330" si="4852">AG330+AJ330</f>
        <v>0</v>
      </c>
      <c r="AG330" s="25">
        <f t="shared" ref="AG330" si="4853">SUM(AH330:AI330)</f>
        <v>0</v>
      </c>
      <c r="AH330" s="25">
        <f>SUM(AH331:AH333)</f>
        <v>0</v>
      </c>
      <c r="AI330" s="25">
        <f>SUM(AI331:AI333)</f>
        <v>0</v>
      </c>
      <c r="AJ330" s="25">
        <f t="shared" ref="AJ330" si="4854">SUM(AK330:AL330)</f>
        <v>0</v>
      </c>
      <c r="AK330" s="25">
        <f>SUM(AK331:AK333)</f>
        <v>0</v>
      </c>
      <c r="AL330" s="25">
        <f>SUM(AL331:AL333)</f>
        <v>0</v>
      </c>
      <c r="AM330" s="25">
        <f t="shared" ref="AM330" si="4855">AN330+AQ330</f>
        <v>0</v>
      </c>
      <c r="AN330" s="25">
        <f t="shared" ref="AN330" si="4856">SUM(AO330:AP330)</f>
        <v>0</v>
      </c>
      <c r="AO330" s="25">
        <f t="shared" ref="AO330:AP330" si="4857">SUM(AO331:AO333)</f>
        <v>0</v>
      </c>
      <c r="AP330" s="25">
        <f t="shared" si="4857"/>
        <v>0</v>
      </c>
      <c r="AQ330" s="25">
        <f t="shared" ref="AQ330" si="4858">SUM(AR330:AS330)</f>
        <v>0</v>
      </c>
      <c r="AR330" s="25">
        <f t="shared" ref="AR330:AS330" si="4859">SUM(AR331:AR333)</f>
        <v>0</v>
      </c>
      <c r="AS330" s="25">
        <f t="shared" si="4859"/>
        <v>0</v>
      </c>
      <c r="AT330" s="25">
        <f t="shared" ref="AT330" si="4860">AU330+AX330</f>
        <v>0</v>
      </c>
      <c r="AU330" s="25">
        <f t="shared" ref="AU330" si="4861">SUM(AV330:AW330)</f>
        <v>0</v>
      </c>
      <c r="AV330" s="25">
        <f t="shared" ref="AV330:AW330" si="4862">SUM(AV331:AV333)</f>
        <v>0</v>
      </c>
      <c r="AW330" s="25">
        <f t="shared" si="4862"/>
        <v>0</v>
      </c>
      <c r="AX330" s="25">
        <f t="shared" ref="AX330" si="4863">SUM(AY330:AZ330)</f>
        <v>0</v>
      </c>
      <c r="AY330" s="25">
        <f t="shared" ref="AY330:AZ330" si="4864">SUM(AY331:AY333)</f>
        <v>0</v>
      </c>
      <c r="AZ330" s="25">
        <f t="shared" si="4864"/>
        <v>0</v>
      </c>
      <c r="BA330" s="25">
        <f t="shared" ref="BA330" si="4865">BB330+BE330</f>
        <v>0</v>
      </c>
      <c r="BB330" s="25">
        <f t="shared" ref="BB330" si="4866">SUM(BC330:BD330)</f>
        <v>0</v>
      </c>
      <c r="BC330" s="25">
        <f t="shared" ref="BC330:BD330" si="4867">SUM(BC331:BC333)</f>
        <v>0</v>
      </c>
      <c r="BD330" s="25">
        <f t="shared" si="4867"/>
        <v>0</v>
      </c>
      <c r="BE330" s="25">
        <f t="shared" ref="BE330" si="4868">SUM(BF330:BG330)</f>
        <v>0</v>
      </c>
      <c r="BF330" s="25">
        <f t="shared" ref="BF330:BG330" si="4869">SUM(BF331:BF333)</f>
        <v>0</v>
      </c>
      <c r="BG330" s="25">
        <f t="shared" si="4869"/>
        <v>0</v>
      </c>
      <c r="BH330" s="25">
        <f t="shared" ref="BH330" si="4870">BI330+BL330</f>
        <v>0</v>
      </c>
      <c r="BI330" s="25">
        <f t="shared" ref="BI330" si="4871">SUM(BJ330:BK330)</f>
        <v>0</v>
      </c>
      <c r="BJ330" s="25">
        <f>SUM(BJ331:BJ333)</f>
        <v>0</v>
      </c>
      <c r="BK330" s="25">
        <f>SUM(BK331:BK333)</f>
        <v>0</v>
      </c>
      <c r="BL330" s="25">
        <f t="shared" ref="BL330" si="4872">SUM(BM330:BN330)</f>
        <v>0</v>
      </c>
      <c r="BM330" s="25">
        <f>SUM(BM331:BM333)</f>
        <v>0</v>
      </c>
      <c r="BN330" s="25">
        <f>SUM(BN331:BN333)</f>
        <v>0</v>
      </c>
      <c r="BO330" s="25">
        <f t="shared" ref="BO330" si="4873">BP330+BS330</f>
        <v>0</v>
      </c>
      <c r="BP330" s="25">
        <f t="shared" ref="BP330" si="4874">SUM(BQ330:BR330)</f>
        <v>0</v>
      </c>
      <c r="BQ330" s="25">
        <f t="shared" ref="BQ330:BR330" si="4875">SUM(BQ331:BQ333)</f>
        <v>0</v>
      </c>
      <c r="BR330" s="25">
        <f t="shared" si="4875"/>
        <v>0</v>
      </c>
      <c r="BS330" s="25">
        <f t="shared" ref="BS330" si="4876">SUM(BT330:BU330)</f>
        <v>0</v>
      </c>
      <c r="BT330" s="25">
        <f t="shared" ref="BT330:BU330" si="4877">SUM(BT331:BT333)</f>
        <v>0</v>
      </c>
      <c r="BU330" s="25">
        <f t="shared" si="4877"/>
        <v>0</v>
      </c>
      <c r="BV330" s="25">
        <f t="shared" ref="BV330" si="4878">BW330+BZ330</f>
        <v>0</v>
      </c>
      <c r="BW330" s="25">
        <f t="shared" ref="BW330" si="4879">SUM(BX330:BY330)</f>
        <v>0</v>
      </c>
      <c r="BX330" s="25">
        <f t="shared" ref="BX330:BY330" si="4880">SUM(BX331:BX333)</f>
        <v>0</v>
      </c>
      <c r="BY330" s="25">
        <f t="shared" si="4880"/>
        <v>0</v>
      </c>
      <c r="BZ330" s="25">
        <f t="shared" ref="BZ330" si="4881">SUM(CA330:CB330)</f>
        <v>0</v>
      </c>
      <c r="CA330" s="25">
        <f t="shared" ref="CA330:CB330" si="4882">SUM(CA331:CA333)</f>
        <v>0</v>
      </c>
      <c r="CB330" s="25">
        <f t="shared" si="4882"/>
        <v>0</v>
      </c>
      <c r="CC330" s="25">
        <f t="shared" ref="CC330" si="4883">CD330+CG330</f>
        <v>0</v>
      </c>
      <c r="CD330" s="25">
        <f t="shared" ref="CD330" si="4884">SUM(CE330:CF330)</f>
        <v>0</v>
      </c>
      <c r="CE330" s="25">
        <f t="shared" ref="CE330:CF330" si="4885">SUM(CE331:CE333)</f>
        <v>0</v>
      </c>
      <c r="CF330" s="25">
        <f t="shared" si="4885"/>
        <v>0</v>
      </c>
      <c r="CG330" s="25">
        <f t="shared" ref="CG330" si="4886">SUM(CH330:CI330)</f>
        <v>0</v>
      </c>
      <c r="CH330" s="25">
        <f t="shared" ref="CH330:CI330" si="4887">SUM(CH331:CH333)</f>
        <v>0</v>
      </c>
      <c r="CI330" s="25">
        <f t="shared" si="4887"/>
        <v>0</v>
      </c>
      <c r="CJ330" s="25">
        <f t="shared" ref="CJ330" si="4888">CK330+CN330</f>
        <v>0</v>
      </c>
      <c r="CK330" s="25">
        <f t="shared" ref="CK330" si="4889">SUM(CL330:CM330)</f>
        <v>0</v>
      </c>
      <c r="CL330" s="25">
        <f>SUM(CL331:CL333)</f>
        <v>0</v>
      </c>
      <c r="CM330" s="25">
        <f>SUM(CM331:CM333)</f>
        <v>0</v>
      </c>
      <c r="CN330" s="25">
        <f t="shared" ref="CN330" si="4890">SUM(CO330:CP330)</f>
        <v>0</v>
      </c>
      <c r="CO330" s="25">
        <f>SUM(CO331:CO333)</f>
        <v>0</v>
      </c>
      <c r="CP330" s="25">
        <f>SUM(CP331:CP333)</f>
        <v>0</v>
      </c>
      <c r="CQ330" s="25">
        <f t="shared" ref="CQ330" si="4891">CR330+CU330</f>
        <v>0</v>
      </c>
      <c r="CR330" s="25">
        <f t="shared" ref="CR330" si="4892">SUM(CS330:CT330)</f>
        <v>0</v>
      </c>
      <c r="CS330" s="25">
        <f t="shared" ref="CS330:CT330" si="4893">SUM(CS331:CS333)</f>
        <v>0</v>
      </c>
      <c r="CT330" s="25">
        <f t="shared" si="4893"/>
        <v>0</v>
      </c>
      <c r="CU330" s="25">
        <f t="shared" ref="CU330" si="4894">SUM(CV330:CW330)</f>
        <v>0</v>
      </c>
      <c r="CV330" s="25">
        <f t="shared" ref="CV330:CW330" si="4895">SUM(CV331:CV333)</f>
        <v>0</v>
      </c>
      <c r="CW330" s="25">
        <f t="shared" si="4895"/>
        <v>0</v>
      </c>
      <c r="CX330" s="25">
        <f t="shared" ref="CX330" si="4896">CY330+DB330</f>
        <v>0</v>
      </c>
      <c r="CY330" s="25">
        <f t="shared" ref="CY330" si="4897">SUM(CZ330:DA330)</f>
        <v>0</v>
      </c>
      <c r="CZ330" s="25">
        <f t="shared" ref="CZ330:DA330" si="4898">SUM(CZ331:CZ333)</f>
        <v>0</v>
      </c>
      <c r="DA330" s="25">
        <f t="shared" si="4898"/>
        <v>0</v>
      </c>
      <c r="DB330" s="25">
        <f t="shared" ref="DB330" si="4899">SUM(DC330:DD330)</f>
        <v>0</v>
      </c>
      <c r="DC330" s="25">
        <f t="shared" ref="DC330:DD330" si="4900">SUM(DC331:DC333)</f>
        <v>0</v>
      </c>
      <c r="DD330" s="25">
        <f t="shared" si="4900"/>
        <v>0</v>
      </c>
      <c r="DE330" s="25">
        <f t="shared" ref="DE330" si="4901">DF330+DI330</f>
        <v>0</v>
      </c>
      <c r="DF330" s="25">
        <f t="shared" ref="DF330" si="4902">SUM(DG330:DH330)</f>
        <v>0</v>
      </c>
      <c r="DG330" s="25">
        <f t="shared" ref="DG330:DH330" si="4903">SUM(DG331:DG333)</f>
        <v>0</v>
      </c>
      <c r="DH330" s="25">
        <f t="shared" si="4903"/>
        <v>0</v>
      </c>
      <c r="DI330" s="25">
        <f t="shared" ref="DI330" si="4904">SUM(DJ330:DK330)</f>
        <v>0</v>
      </c>
      <c r="DJ330" s="25">
        <f t="shared" ref="DJ330:DK330" si="4905">SUM(DJ331:DJ333)</f>
        <v>0</v>
      </c>
      <c r="DK330" s="25">
        <f t="shared" si="4905"/>
        <v>0</v>
      </c>
      <c r="DL330" s="25">
        <f t="shared" si="4828"/>
        <v>3024.5080000000003</v>
      </c>
      <c r="DM330" s="25">
        <f t="shared" si="4829"/>
        <v>3024.5080000000003</v>
      </c>
      <c r="DN330" s="25">
        <f>SUM(DN331:DN333)</f>
        <v>2056.748</v>
      </c>
      <c r="DO330" s="25">
        <f>SUM(DO331:DO333)</f>
        <v>967.76000000000022</v>
      </c>
      <c r="DP330" s="25">
        <f t="shared" si="4830"/>
        <v>0</v>
      </c>
      <c r="DQ330" s="25">
        <f>SUM(DQ331:DQ333)</f>
        <v>0</v>
      </c>
      <c r="DR330" s="25">
        <f>SUM(DR331:DR333)</f>
        <v>0</v>
      </c>
    </row>
    <row r="331" spans="1:122" s="27" customFormat="1" ht="15" customHeight="1" x14ac:dyDescent="0.25">
      <c r="A331" s="35"/>
      <c r="B331" s="62"/>
      <c r="C331" s="36" t="s">
        <v>232</v>
      </c>
      <c r="D331" s="25">
        <f>+E331+H331</f>
        <v>325.74000000000007</v>
      </c>
      <c r="E331" s="25">
        <f>F331+G331</f>
        <v>325.74000000000007</v>
      </c>
      <c r="F331" s="52">
        <v>50.33</v>
      </c>
      <c r="G331" s="52">
        <v>275.41000000000008</v>
      </c>
      <c r="H331" s="25">
        <f>I331+J331</f>
        <v>0</v>
      </c>
      <c r="I331" s="52">
        <v>0</v>
      </c>
      <c r="J331" s="52">
        <v>0</v>
      </c>
      <c r="K331" s="25">
        <f>+L331+O331</f>
        <v>431.13000000000005</v>
      </c>
      <c r="L331" s="25">
        <f>M331+N331</f>
        <v>431.13000000000005</v>
      </c>
      <c r="M331" s="52">
        <v>46</v>
      </c>
      <c r="N331" s="52">
        <v>385.13000000000005</v>
      </c>
      <c r="O331" s="25">
        <f>P331+Q331</f>
        <v>0</v>
      </c>
      <c r="P331" s="52">
        <v>0</v>
      </c>
      <c r="Q331" s="52">
        <v>0</v>
      </c>
      <c r="R331" s="25">
        <f>+S331+V331</f>
        <v>347.22</v>
      </c>
      <c r="S331" s="25">
        <f>T331+U331</f>
        <v>347.22</v>
      </c>
      <c r="T331" s="52">
        <v>40</v>
      </c>
      <c r="U331" s="52">
        <v>307.22000000000003</v>
      </c>
      <c r="V331" s="25">
        <f>W331+X331</f>
        <v>0</v>
      </c>
      <c r="W331" s="52">
        <v>0</v>
      </c>
      <c r="X331" s="52">
        <v>0</v>
      </c>
      <c r="Y331" s="25">
        <f>+Z331+AC331</f>
        <v>1104.0900000000001</v>
      </c>
      <c r="Z331" s="25">
        <f>AA331+AB331</f>
        <v>1104.0900000000001</v>
      </c>
      <c r="AA331" s="52">
        <f>+F331+M331+T331</f>
        <v>136.32999999999998</v>
      </c>
      <c r="AB331" s="52">
        <f>+G331+N331+U331</f>
        <v>967.76000000000022</v>
      </c>
      <c r="AC331" s="25">
        <f>AD331+AE331</f>
        <v>0</v>
      </c>
      <c r="AD331" s="52">
        <f>+I331+P331+W331</f>
        <v>0</v>
      </c>
      <c r="AE331" s="52">
        <f>+J331+Q331+X331</f>
        <v>0</v>
      </c>
      <c r="AF331" s="25">
        <f>+AG331+AJ331</f>
        <v>0</v>
      </c>
      <c r="AG331" s="25">
        <f>AH331+AI331</f>
        <v>0</v>
      </c>
      <c r="AH331" s="52">
        <v>0</v>
      </c>
      <c r="AI331" s="52">
        <v>0</v>
      </c>
      <c r="AJ331" s="25">
        <f>AK331+AL331</f>
        <v>0</v>
      </c>
      <c r="AK331" s="52">
        <v>0</v>
      </c>
      <c r="AL331" s="52">
        <v>0</v>
      </c>
      <c r="AM331" s="25">
        <f>+AN331+AQ331</f>
        <v>0</v>
      </c>
      <c r="AN331" s="25">
        <f>AO331+AP331</f>
        <v>0</v>
      </c>
      <c r="AO331" s="52">
        <v>0</v>
      </c>
      <c r="AP331" s="52">
        <v>0</v>
      </c>
      <c r="AQ331" s="25">
        <f>AR331+AS331</f>
        <v>0</v>
      </c>
      <c r="AR331" s="52">
        <v>0</v>
      </c>
      <c r="AS331" s="52">
        <v>0</v>
      </c>
      <c r="AT331" s="25">
        <f>+AU331+AX331</f>
        <v>0</v>
      </c>
      <c r="AU331" s="25">
        <f>AV331+AW331</f>
        <v>0</v>
      </c>
      <c r="AV331" s="52">
        <v>0</v>
      </c>
      <c r="AW331" s="52">
        <v>0</v>
      </c>
      <c r="AX331" s="25">
        <f>AY331+AZ331</f>
        <v>0</v>
      </c>
      <c r="AY331" s="52">
        <v>0</v>
      </c>
      <c r="AZ331" s="52">
        <v>0</v>
      </c>
      <c r="BA331" s="25">
        <f>+BB331+BE331</f>
        <v>0</v>
      </c>
      <c r="BB331" s="25">
        <f>BC331+BD331</f>
        <v>0</v>
      </c>
      <c r="BC331" s="52">
        <f>+AH331+AO331+AV331</f>
        <v>0</v>
      </c>
      <c r="BD331" s="52">
        <f>+AI331+AP331+AW331</f>
        <v>0</v>
      </c>
      <c r="BE331" s="25">
        <f>BF331+BG331</f>
        <v>0</v>
      </c>
      <c r="BF331" s="52">
        <f>+AK331+AR331+AY331</f>
        <v>0</v>
      </c>
      <c r="BG331" s="52">
        <f>+AL331+AS331+AZ331</f>
        <v>0</v>
      </c>
      <c r="BH331" s="25">
        <f>+BI331+BL331</f>
        <v>0</v>
      </c>
      <c r="BI331" s="25">
        <f>BJ331+BK331</f>
        <v>0</v>
      </c>
      <c r="BJ331" s="52">
        <v>0</v>
      </c>
      <c r="BK331" s="52">
        <v>0</v>
      </c>
      <c r="BL331" s="25">
        <f>BM331+BN331</f>
        <v>0</v>
      </c>
      <c r="BM331" s="52">
        <v>0</v>
      </c>
      <c r="BN331" s="52">
        <v>0</v>
      </c>
      <c r="BO331" s="25">
        <f>+BP331+BS331</f>
        <v>0</v>
      </c>
      <c r="BP331" s="25">
        <f>BQ331+BR331</f>
        <v>0</v>
      </c>
      <c r="BQ331" s="52">
        <v>0</v>
      </c>
      <c r="BR331" s="52">
        <v>0</v>
      </c>
      <c r="BS331" s="25">
        <f>BT331+BU331</f>
        <v>0</v>
      </c>
      <c r="BT331" s="52">
        <v>0</v>
      </c>
      <c r="BU331" s="52">
        <v>0</v>
      </c>
      <c r="BV331" s="25">
        <f>+BW331+BZ331</f>
        <v>0</v>
      </c>
      <c r="BW331" s="25">
        <f>BX331+BY331</f>
        <v>0</v>
      </c>
      <c r="BX331" s="52">
        <v>0</v>
      </c>
      <c r="BY331" s="52">
        <v>0</v>
      </c>
      <c r="BZ331" s="25">
        <f>CA331+CB331</f>
        <v>0</v>
      </c>
      <c r="CA331" s="52">
        <v>0</v>
      </c>
      <c r="CB331" s="52">
        <v>0</v>
      </c>
      <c r="CC331" s="25">
        <f>+CD331+CG331</f>
        <v>0</v>
      </c>
      <c r="CD331" s="25">
        <f>CE331+CF331</f>
        <v>0</v>
      </c>
      <c r="CE331" s="52">
        <f>+BJ331+BQ331+BX331</f>
        <v>0</v>
      </c>
      <c r="CF331" s="52">
        <f>+BK331+BR331+BY331</f>
        <v>0</v>
      </c>
      <c r="CG331" s="25">
        <f>CH331+CI331</f>
        <v>0</v>
      </c>
      <c r="CH331" s="52">
        <f>+BM331+BT331+CA331</f>
        <v>0</v>
      </c>
      <c r="CI331" s="52">
        <f>+BN331+BU331+CB331</f>
        <v>0</v>
      </c>
      <c r="CJ331" s="25">
        <f>+CK331+CN331</f>
        <v>0</v>
      </c>
      <c r="CK331" s="25">
        <f>CL331+CM331</f>
        <v>0</v>
      </c>
      <c r="CL331" s="52">
        <v>0</v>
      </c>
      <c r="CM331" s="52">
        <v>0</v>
      </c>
      <c r="CN331" s="25">
        <f>CO331+CP331</f>
        <v>0</v>
      </c>
      <c r="CO331" s="52">
        <v>0</v>
      </c>
      <c r="CP331" s="52">
        <v>0</v>
      </c>
      <c r="CQ331" s="25">
        <f>+CR331+CU331</f>
        <v>0</v>
      </c>
      <c r="CR331" s="25">
        <f>CS331+CT331</f>
        <v>0</v>
      </c>
      <c r="CS331" s="52">
        <v>0</v>
      </c>
      <c r="CT331" s="52">
        <v>0</v>
      </c>
      <c r="CU331" s="25">
        <f>CV331+CW331</f>
        <v>0</v>
      </c>
      <c r="CV331" s="52">
        <v>0</v>
      </c>
      <c r="CW331" s="52">
        <v>0</v>
      </c>
      <c r="CX331" s="25">
        <f>+CY331+DB331</f>
        <v>0</v>
      </c>
      <c r="CY331" s="25">
        <f>CZ331+DA331</f>
        <v>0</v>
      </c>
      <c r="CZ331" s="52">
        <v>0</v>
      </c>
      <c r="DA331" s="52">
        <v>0</v>
      </c>
      <c r="DB331" s="25">
        <f>DC331+DD331</f>
        <v>0</v>
      </c>
      <c r="DC331" s="52">
        <v>0</v>
      </c>
      <c r="DD331" s="52">
        <v>0</v>
      </c>
      <c r="DE331" s="25">
        <f>+DF331+DI331</f>
        <v>0</v>
      </c>
      <c r="DF331" s="25">
        <f>DG331+DH331</f>
        <v>0</v>
      </c>
      <c r="DG331" s="52">
        <f>+CL331+CS331+CZ331</f>
        <v>0</v>
      </c>
      <c r="DH331" s="52">
        <f>+CM331+CT331+DA331</f>
        <v>0</v>
      </c>
      <c r="DI331" s="25">
        <f>DJ331+DK331</f>
        <v>0</v>
      </c>
      <c r="DJ331" s="52">
        <f>+CO331+CV331+DC331</f>
        <v>0</v>
      </c>
      <c r="DK331" s="52">
        <f>+CP331+CW331+DD331</f>
        <v>0</v>
      </c>
      <c r="DL331" s="25">
        <f>+DM331+DP331</f>
        <v>1104.0900000000001</v>
      </c>
      <c r="DM331" s="25">
        <f>DN331+DO331</f>
        <v>1104.0900000000001</v>
      </c>
      <c r="DN331" s="52">
        <f>AA331+BC331+CE331+DG331</f>
        <v>136.32999999999998</v>
      </c>
      <c r="DO331" s="52">
        <f>AB331+BD331+CF331+DH331</f>
        <v>967.76000000000022</v>
      </c>
      <c r="DP331" s="25">
        <f>DQ331+DR331</f>
        <v>0</v>
      </c>
      <c r="DQ331" s="52">
        <f>AD331+BF331+CH331+DJ331</f>
        <v>0</v>
      </c>
      <c r="DR331" s="52">
        <f>AE331+BG331+CI331+DK331</f>
        <v>0</v>
      </c>
    </row>
    <row r="332" spans="1:122" s="27" customFormat="1" ht="15" customHeight="1" x14ac:dyDescent="0.25">
      <c r="A332" s="35"/>
      <c r="B332" s="62"/>
      <c r="C332" s="36" t="s">
        <v>233</v>
      </c>
      <c r="D332" s="25">
        <f>+E332+H332</f>
        <v>920.31899999999996</v>
      </c>
      <c r="E332" s="25">
        <f>F332+G332</f>
        <v>920.31899999999996</v>
      </c>
      <c r="F332" s="52">
        <v>920.31899999999996</v>
      </c>
      <c r="G332" s="52">
        <v>0</v>
      </c>
      <c r="H332" s="25">
        <f>I332+J332</f>
        <v>0</v>
      </c>
      <c r="I332" s="52">
        <v>0</v>
      </c>
      <c r="J332" s="52">
        <v>0</v>
      </c>
      <c r="K332" s="25">
        <f>+L332+O332</f>
        <v>1000.099</v>
      </c>
      <c r="L332" s="25">
        <f>M332+N332</f>
        <v>1000.099</v>
      </c>
      <c r="M332" s="52">
        <v>1000.099</v>
      </c>
      <c r="N332" s="52">
        <v>0</v>
      </c>
      <c r="O332" s="25">
        <f>P332+Q332</f>
        <v>0</v>
      </c>
      <c r="P332" s="52">
        <v>0</v>
      </c>
      <c r="Q332" s="52">
        <v>0</v>
      </c>
      <c r="R332" s="25">
        <f>+S332+V332</f>
        <v>0</v>
      </c>
      <c r="S332" s="25">
        <f>T332+U332</f>
        <v>0</v>
      </c>
      <c r="T332" s="52">
        <v>0</v>
      </c>
      <c r="U332" s="52">
        <v>0</v>
      </c>
      <c r="V332" s="25">
        <f>W332+X332</f>
        <v>0</v>
      </c>
      <c r="W332" s="52">
        <v>0</v>
      </c>
      <c r="X332" s="52">
        <v>0</v>
      </c>
      <c r="Y332" s="25">
        <f>+Z332+AC332</f>
        <v>1920.4180000000001</v>
      </c>
      <c r="Z332" s="25">
        <f>AA332+AB332</f>
        <v>1920.4180000000001</v>
      </c>
      <c r="AA332" s="52">
        <f>+F332+M332+T332</f>
        <v>1920.4180000000001</v>
      </c>
      <c r="AB332" s="52">
        <f>+G332+N332+U332</f>
        <v>0</v>
      </c>
      <c r="AC332" s="25">
        <f>AD332+AE332</f>
        <v>0</v>
      </c>
      <c r="AD332" s="52">
        <f>+I332+P332+W332</f>
        <v>0</v>
      </c>
      <c r="AE332" s="52">
        <f>+J332+Q332+X332</f>
        <v>0</v>
      </c>
      <c r="AF332" s="25">
        <f>+AG332+AJ332</f>
        <v>0</v>
      </c>
      <c r="AG332" s="25">
        <f>AH332+AI332</f>
        <v>0</v>
      </c>
      <c r="AH332" s="52">
        <v>0</v>
      </c>
      <c r="AI332" s="52">
        <v>0</v>
      </c>
      <c r="AJ332" s="25">
        <f>AK332+AL332</f>
        <v>0</v>
      </c>
      <c r="AK332" s="52">
        <v>0</v>
      </c>
      <c r="AL332" s="52">
        <v>0</v>
      </c>
      <c r="AM332" s="25">
        <f>+AN332+AQ332</f>
        <v>0</v>
      </c>
      <c r="AN332" s="25">
        <f>AO332+AP332</f>
        <v>0</v>
      </c>
      <c r="AO332" s="52">
        <v>0</v>
      </c>
      <c r="AP332" s="52">
        <v>0</v>
      </c>
      <c r="AQ332" s="25">
        <f>AR332+AS332</f>
        <v>0</v>
      </c>
      <c r="AR332" s="52">
        <v>0</v>
      </c>
      <c r="AS332" s="52">
        <v>0</v>
      </c>
      <c r="AT332" s="25">
        <f>+AU332+AX332</f>
        <v>0</v>
      </c>
      <c r="AU332" s="25">
        <f>AV332+AW332</f>
        <v>0</v>
      </c>
      <c r="AV332" s="52">
        <v>0</v>
      </c>
      <c r="AW332" s="52">
        <v>0</v>
      </c>
      <c r="AX332" s="25">
        <f>AY332+AZ332</f>
        <v>0</v>
      </c>
      <c r="AY332" s="52">
        <v>0</v>
      </c>
      <c r="AZ332" s="52">
        <v>0</v>
      </c>
      <c r="BA332" s="25">
        <f>+BB332+BE332</f>
        <v>0</v>
      </c>
      <c r="BB332" s="25">
        <f>BC332+BD332</f>
        <v>0</v>
      </c>
      <c r="BC332" s="52">
        <f>+AH332+AO332+AV332</f>
        <v>0</v>
      </c>
      <c r="BD332" s="52">
        <f>+AI332+AP332+AW332</f>
        <v>0</v>
      </c>
      <c r="BE332" s="25">
        <f>BF332+BG332</f>
        <v>0</v>
      </c>
      <c r="BF332" s="52">
        <f>+AK332+AR332+AY332</f>
        <v>0</v>
      </c>
      <c r="BG332" s="52">
        <f>+AL332+AS332+AZ332</f>
        <v>0</v>
      </c>
      <c r="BH332" s="25">
        <f>+BI332+BL332</f>
        <v>0</v>
      </c>
      <c r="BI332" s="25">
        <f>BJ332+BK332</f>
        <v>0</v>
      </c>
      <c r="BJ332" s="52">
        <v>0</v>
      </c>
      <c r="BK332" s="52">
        <v>0</v>
      </c>
      <c r="BL332" s="25">
        <f>BM332+BN332</f>
        <v>0</v>
      </c>
      <c r="BM332" s="52">
        <v>0</v>
      </c>
      <c r="BN332" s="52">
        <v>0</v>
      </c>
      <c r="BO332" s="25">
        <f>+BP332+BS332</f>
        <v>0</v>
      </c>
      <c r="BP332" s="25">
        <f>BQ332+BR332</f>
        <v>0</v>
      </c>
      <c r="BQ332" s="52">
        <v>0</v>
      </c>
      <c r="BR332" s="52">
        <v>0</v>
      </c>
      <c r="BS332" s="25">
        <f>BT332+BU332</f>
        <v>0</v>
      </c>
      <c r="BT332" s="52">
        <v>0</v>
      </c>
      <c r="BU332" s="52">
        <v>0</v>
      </c>
      <c r="BV332" s="25">
        <f>+BW332+BZ332</f>
        <v>0</v>
      </c>
      <c r="BW332" s="25">
        <f>BX332+BY332</f>
        <v>0</v>
      </c>
      <c r="BX332" s="52">
        <v>0</v>
      </c>
      <c r="BY332" s="52">
        <v>0</v>
      </c>
      <c r="BZ332" s="25">
        <f>CA332+CB332</f>
        <v>0</v>
      </c>
      <c r="CA332" s="52">
        <v>0</v>
      </c>
      <c r="CB332" s="52">
        <v>0</v>
      </c>
      <c r="CC332" s="25">
        <f>+CD332+CG332</f>
        <v>0</v>
      </c>
      <c r="CD332" s="25">
        <f>CE332+CF332</f>
        <v>0</v>
      </c>
      <c r="CE332" s="52">
        <f>+BJ332+BQ332+BX332</f>
        <v>0</v>
      </c>
      <c r="CF332" s="52">
        <f>+BK332+BR332+BY332</f>
        <v>0</v>
      </c>
      <c r="CG332" s="25">
        <f>CH332+CI332</f>
        <v>0</v>
      </c>
      <c r="CH332" s="52">
        <f>+BM332+BT332+CA332</f>
        <v>0</v>
      </c>
      <c r="CI332" s="52">
        <f>+BN332+BU332+CB332</f>
        <v>0</v>
      </c>
      <c r="CJ332" s="25">
        <f>+CK332+CN332</f>
        <v>0</v>
      </c>
      <c r="CK332" s="25">
        <f>CL332+CM332</f>
        <v>0</v>
      </c>
      <c r="CL332" s="52">
        <v>0</v>
      </c>
      <c r="CM332" s="52">
        <v>0</v>
      </c>
      <c r="CN332" s="25">
        <f>CO332+CP332</f>
        <v>0</v>
      </c>
      <c r="CO332" s="52">
        <v>0</v>
      </c>
      <c r="CP332" s="52">
        <v>0</v>
      </c>
      <c r="CQ332" s="25">
        <f>+CR332+CU332</f>
        <v>0</v>
      </c>
      <c r="CR332" s="25">
        <f>CS332+CT332</f>
        <v>0</v>
      </c>
      <c r="CS332" s="52">
        <v>0</v>
      </c>
      <c r="CT332" s="52">
        <v>0</v>
      </c>
      <c r="CU332" s="25">
        <f>CV332+CW332</f>
        <v>0</v>
      </c>
      <c r="CV332" s="52">
        <v>0</v>
      </c>
      <c r="CW332" s="52">
        <v>0</v>
      </c>
      <c r="CX332" s="25">
        <f>+CY332+DB332</f>
        <v>0</v>
      </c>
      <c r="CY332" s="25">
        <f>CZ332+DA332</f>
        <v>0</v>
      </c>
      <c r="CZ332" s="52">
        <v>0</v>
      </c>
      <c r="DA332" s="52">
        <v>0</v>
      </c>
      <c r="DB332" s="25">
        <f>DC332+DD332</f>
        <v>0</v>
      </c>
      <c r="DC332" s="52">
        <v>0</v>
      </c>
      <c r="DD332" s="52">
        <v>0</v>
      </c>
      <c r="DE332" s="25">
        <f>+DF332+DI332</f>
        <v>0</v>
      </c>
      <c r="DF332" s="25">
        <f>DG332+DH332</f>
        <v>0</v>
      </c>
      <c r="DG332" s="52">
        <f>+CL332+CS332+CZ332</f>
        <v>0</v>
      </c>
      <c r="DH332" s="52">
        <f>+CM332+CT332+DA332</f>
        <v>0</v>
      </c>
      <c r="DI332" s="25">
        <f>DJ332+DK332</f>
        <v>0</v>
      </c>
      <c r="DJ332" s="52">
        <f>+CO332+CV332+DC332</f>
        <v>0</v>
      </c>
      <c r="DK332" s="52">
        <f>+CP332+CW332+DD332</f>
        <v>0</v>
      </c>
      <c r="DL332" s="25">
        <f>+DM332+DP332</f>
        <v>1920.4180000000001</v>
      </c>
      <c r="DM332" s="25">
        <f>DN332+DO332</f>
        <v>1920.4180000000001</v>
      </c>
      <c r="DN332" s="52">
        <f>AA332+BC332+CE332+DG332</f>
        <v>1920.4180000000001</v>
      </c>
      <c r="DO332" s="52">
        <f>AB332+BD332+CF332+DH332</f>
        <v>0</v>
      </c>
      <c r="DP332" s="25">
        <f>DQ332+DR332</f>
        <v>0</v>
      </c>
      <c r="DQ332" s="52">
        <f>AD332+BF332+CH332+DJ332</f>
        <v>0</v>
      </c>
      <c r="DR332" s="52">
        <f>AE332+BG332+CI332+DK332</f>
        <v>0</v>
      </c>
    </row>
    <row r="333" spans="1:122" s="27" customFormat="1" ht="15" customHeight="1" x14ac:dyDescent="0.25">
      <c r="A333" s="35"/>
      <c r="B333" s="62"/>
      <c r="C333" s="36" t="s">
        <v>351</v>
      </c>
      <c r="D333" s="25">
        <f>+E333+H333</f>
        <v>0</v>
      </c>
      <c r="E333" s="25">
        <f>F333+G333</f>
        <v>0</v>
      </c>
      <c r="F333" s="52">
        <v>0</v>
      </c>
      <c r="G333" s="52">
        <v>0</v>
      </c>
      <c r="H333" s="25">
        <f>I333+J333</f>
        <v>0</v>
      </c>
      <c r="I333" s="52">
        <v>0</v>
      </c>
      <c r="J333" s="52">
        <v>0</v>
      </c>
      <c r="K333" s="25">
        <f>+L333+O333</f>
        <v>0</v>
      </c>
      <c r="L333" s="25">
        <f>M333+N333</f>
        <v>0</v>
      </c>
      <c r="M333" s="52">
        <v>0</v>
      </c>
      <c r="N333" s="52">
        <v>0</v>
      </c>
      <c r="O333" s="25">
        <f>P333+Q333</f>
        <v>0</v>
      </c>
      <c r="P333" s="52">
        <v>0</v>
      </c>
      <c r="Q333" s="52">
        <v>0</v>
      </c>
      <c r="R333" s="25">
        <f>+S333+V333</f>
        <v>0</v>
      </c>
      <c r="S333" s="25">
        <f>T333+U333</f>
        <v>0</v>
      </c>
      <c r="T333" s="52">
        <v>0</v>
      </c>
      <c r="U333" s="52">
        <v>0</v>
      </c>
      <c r="V333" s="25">
        <f>W333+X333</f>
        <v>0</v>
      </c>
      <c r="W333" s="52">
        <v>0</v>
      </c>
      <c r="X333" s="52">
        <v>0</v>
      </c>
      <c r="Y333" s="25">
        <f>+Z333+AC333</f>
        <v>0</v>
      </c>
      <c r="Z333" s="25">
        <f>AA333+AB333</f>
        <v>0</v>
      </c>
      <c r="AA333" s="52">
        <f t="shared" ref="AA333:AB333" si="4906">+F333+M333+T333</f>
        <v>0</v>
      </c>
      <c r="AB333" s="52">
        <f t="shared" si="4906"/>
        <v>0</v>
      </c>
      <c r="AC333" s="25">
        <f>AD333+AE333</f>
        <v>0</v>
      </c>
      <c r="AD333" s="52">
        <f t="shared" ref="AD333:AE333" si="4907">+I333+P333+W333</f>
        <v>0</v>
      </c>
      <c r="AE333" s="52">
        <f t="shared" si="4907"/>
        <v>0</v>
      </c>
      <c r="AF333" s="25">
        <f>+AG333+AJ333</f>
        <v>0</v>
      </c>
      <c r="AG333" s="25">
        <f>AH333+AI333</f>
        <v>0</v>
      </c>
      <c r="AH333" s="52">
        <v>0</v>
      </c>
      <c r="AI333" s="52">
        <v>0</v>
      </c>
      <c r="AJ333" s="25">
        <f>AK333+AL333</f>
        <v>0</v>
      </c>
      <c r="AK333" s="52">
        <v>0</v>
      </c>
      <c r="AL333" s="52">
        <v>0</v>
      </c>
      <c r="AM333" s="25">
        <f>+AN333+AQ333</f>
        <v>0</v>
      </c>
      <c r="AN333" s="25">
        <f>AO333+AP333</f>
        <v>0</v>
      </c>
      <c r="AO333" s="52">
        <v>0</v>
      </c>
      <c r="AP333" s="52">
        <v>0</v>
      </c>
      <c r="AQ333" s="25">
        <f>AR333+AS333</f>
        <v>0</v>
      </c>
      <c r="AR333" s="52">
        <v>0</v>
      </c>
      <c r="AS333" s="52">
        <v>0</v>
      </c>
      <c r="AT333" s="25">
        <f>+AU333+AX333</f>
        <v>0</v>
      </c>
      <c r="AU333" s="25">
        <f>AV333+AW333</f>
        <v>0</v>
      </c>
      <c r="AV333" s="52">
        <v>0</v>
      </c>
      <c r="AW333" s="52">
        <v>0</v>
      </c>
      <c r="AX333" s="25">
        <f>AY333+AZ333</f>
        <v>0</v>
      </c>
      <c r="AY333" s="52">
        <v>0</v>
      </c>
      <c r="AZ333" s="52">
        <v>0</v>
      </c>
      <c r="BA333" s="25">
        <f>+BB333+BE333</f>
        <v>0</v>
      </c>
      <c r="BB333" s="25">
        <f>BC333+BD333</f>
        <v>0</v>
      </c>
      <c r="BC333" s="52">
        <f t="shared" ref="BC333:BD333" si="4908">+AH333+AO333+AV333</f>
        <v>0</v>
      </c>
      <c r="BD333" s="52">
        <f t="shared" si="4908"/>
        <v>0</v>
      </c>
      <c r="BE333" s="25">
        <f>BF333+BG333</f>
        <v>0</v>
      </c>
      <c r="BF333" s="52">
        <f t="shared" ref="BF333:BG333" si="4909">+AK333+AR333+AY333</f>
        <v>0</v>
      </c>
      <c r="BG333" s="52">
        <f t="shared" si="4909"/>
        <v>0</v>
      </c>
      <c r="BH333" s="25">
        <f>+BI333+BL333</f>
        <v>0</v>
      </c>
      <c r="BI333" s="25">
        <f>BJ333+BK333</f>
        <v>0</v>
      </c>
      <c r="BJ333" s="52">
        <v>0</v>
      </c>
      <c r="BK333" s="52">
        <v>0</v>
      </c>
      <c r="BL333" s="25">
        <f>BM333+BN333</f>
        <v>0</v>
      </c>
      <c r="BM333" s="52">
        <v>0</v>
      </c>
      <c r="BN333" s="52">
        <v>0</v>
      </c>
      <c r="BO333" s="25">
        <f>+BP333+BS333</f>
        <v>0</v>
      </c>
      <c r="BP333" s="25">
        <f>BQ333+BR333</f>
        <v>0</v>
      </c>
      <c r="BQ333" s="52">
        <v>0</v>
      </c>
      <c r="BR333" s="52">
        <v>0</v>
      </c>
      <c r="BS333" s="25">
        <f>BT333+BU333</f>
        <v>0</v>
      </c>
      <c r="BT333" s="52">
        <v>0</v>
      </c>
      <c r="BU333" s="52">
        <v>0</v>
      </c>
      <c r="BV333" s="25">
        <f>+BW333+BZ333</f>
        <v>0</v>
      </c>
      <c r="BW333" s="25">
        <f>BX333+BY333</f>
        <v>0</v>
      </c>
      <c r="BX333" s="52">
        <v>0</v>
      </c>
      <c r="BY333" s="52">
        <v>0</v>
      </c>
      <c r="BZ333" s="25">
        <f>CA333+CB333</f>
        <v>0</v>
      </c>
      <c r="CA333" s="52">
        <v>0</v>
      </c>
      <c r="CB333" s="52">
        <v>0</v>
      </c>
      <c r="CC333" s="25">
        <f>+CD333+CG333</f>
        <v>0</v>
      </c>
      <c r="CD333" s="25">
        <f>CE333+CF333</f>
        <v>0</v>
      </c>
      <c r="CE333" s="52">
        <f t="shared" ref="CE333:CF333" si="4910">+BJ333+BQ333+BX333</f>
        <v>0</v>
      </c>
      <c r="CF333" s="52">
        <f t="shared" si="4910"/>
        <v>0</v>
      </c>
      <c r="CG333" s="25">
        <f>CH333+CI333</f>
        <v>0</v>
      </c>
      <c r="CH333" s="52">
        <f t="shared" ref="CH333:CI333" si="4911">+BM333+BT333+CA333</f>
        <v>0</v>
      </c>
      <c r="CI333" s="52">
        <f t="shared" si="4911"/>
        <v>0</v>
      </c>
      <c r="CJ333" s="25">
        <f>+CK333+CN333</f>
        <v>0</v>
      </c>
      <c r="CK333" s="25">
        <f>CL333+CM333</f>
        <v>0</v>
      </c>
      <c r="CL333" s="52">
        <v>0</v>
      </c>
      <c r="CM333" s="52">
        <v>0</v>
      </c>
      <c r="CN333" s="25">
        <f>CO333+CP333</f>
        <v>0</v>
      </c>
      <c r="CO333" s="52">
        <v>0</v>
      </c>
      <c r="CP333" s="52">
        <v>0</v>
      </c>
      <c r="CQ333" s="25">
        <f>+CR333+CU333</f>
        <v>0</v>
      </c>
      <c r="CR333" s="25">
        <f>CS333+CT333</f>
        <v>0</v>
      </c>
      <c r="CS333" s="52">
        <v>0</v>
      </c>
      <c r="CT333" s="52">
        <v>0</v>
      </c>
      <c r="CU333" s="25">
        <f>CV333+CW333</f>
        <v>0</v>
      </c>
      <c r="CV333" s="52">
        <v>0</v>
      </c>
      <c r="CW333" s="52">
        <v>0</v>
      </c>
      <c r="CX333" s="25">
        <f>+CY333+DB333</f>
        <v>0</v>
      </c>
      <c r="CY333" s="25">
        <f>CZ333+DA333</f>
        <v>0</v>
      </c>
      <c r="CZ333" s="52">
        <v>0</v>
      </c>
      <c r="DA333" s="52">
        <v>0</v>
      </c>
      <c r="DB333" s="25">
        <f>DC333+DD333</f>
        <v>0</v>
      </c>
      <c r="DC333" s="52">
        <v>0</v>
      </c>
      <c r="DD333" s="52">
        <v>0</v>
      </c>
      <c r="DE333" s="25">
        <f>+DF333+DI333</f>
        <v>0</v>
      </c>
      <c r="DF333" s="25">
        <f>DG333+DH333</f>
        <v>0</v>
      </c>
      <c r="DG333" s="52">
        <f t="shared" ref="DG333:DH333" si="4912">+CL333+CS333+CZ333</f>
        <v>0</v>
      </c>
      <c r="DH333" s="52">
        <f t="shared" si="4912"/>
        <v>0</v>
      </c>
      <c r="DI333" s="25">
        <f>DJ333+DK333</f>
        <v>0</v>
      </c>
      <c r="DJ333" s="52">
        <f t="shared" ref="DJ333:DK333" si="4913">+CO333+CV333+DC333</f>
        <v>0</v>
      </c>
      <c r="DK333" s="52">
        <f t="shared" si="4913"/>
        <v>0</v>
      </c>
      <c r="DL333" s="25">
        <f>+DM333+DP333</f>
        <v>0</v>
      </c>
      <c r="DM333" s="25">
        <f>DN333+DO333</f>
        <v>0</v>
      </c>
      <c r="DN333" s="52">
        <f t="shared" ref="DN333:DO333" si="4914">AA333+BC333+CE333+DG333</f>
        <v>0</v>
      </c>
      <c r="DO333" s="52">
        <f t="shared" si="4914"/>
        <v>0</v>
      </c>
      <c r="DP333" s="25">
        <f>DQ333+DR333</f>
        <v>0</v>
      </c>
      <c r="DQ333" s="52">
        <f t="shared" ref="DQ333:DR333" si="4915">AD333+BF333+CH333+DJ333</f>
        <v>0</v>
      </c>
      <c r="DR333" s="52">
        <f t="shared" si="4915"/>
        <v>0</v>
      </c>
    </row>
    <row r="334" spans="1:122" s="27" customFormat="1" ht="15" customHeight="1" x14ac:dyDescent="0.25">
      <c r="A334" s="35"/>
      <c r="B334" s="62"/>
      <c r="C334" s="34" t="s">
        <v>383</v>
      </c>
      <c r="D334" s="25">
        <f>E334+H334</f>
        <v>273</v>
      </c>
      <c r="E334" s="25">
        <f>SUM(F334:G334)</f>
        <v>273</v>
      </c>
      <c r="F334" s="25">
        <f>SUM(F335:F336)</f>
        <v>216.9</v>
      </c>
      <c r="G334" s="25">
        <f>SUM(G335:G336)</f>
        <v>56.1</v>
      </c>
      <c r="H334" s="25">
        <f>SUM(I334:J334)</f>
        <v>0</v>
      </c>
      <c r="I334" s="25">
        <f>SUM(I335:I336)</f>
        <v>0</v>
      </c>
      <c r="J334" s="25">
        <f>SUM(J335:J336)</f>
        <v>0</v>
      </c>
      <c r="K334" s="25">
        <f t="shared" ref="K334" si="4916">L334+O334</f>
        <v>246.66999999999996</v>
      </c>
      <c r="L334" s="25">
        <f t="shared" ref="L334" si="4917">SUM(M334:N334)</f>
        <v>246.66999999999996</v>
      </c>
      <c r="M334" s="25">
        <f t="shared" ref="M334:N334" si="4918">SUM(M335:M336)</f>
        <v>193.66999999999996</v>
      </c>
      <c r="N334" s="25">
        <f t="shared" si="4918"/>
        <v>53</v>
      </c>
      <c r="O334" s="25">
        <f t="shared" ref="O334" si="4919">SUM(P334:Q334)</f>
        <v>0</v>
      </c>
      <c r="P334" s="25">
        <f t="shared" ref="P334:Q334" si="4920">SUM(P335:P336)</f>
        <v>0</v>
      </c>
      <c r="Q334" s="25">
        <f t="shared" si="4920"/>
        <v>0</v>
      </c>
      <c r="R334" s="25">
        <f t="shared" ref="R334" si="4921">S334+V334</f>
        <v>302.14999999999998</v>
      </c>
      <c r="S334" s="25">
        <f t="shared" ref="S334" si="4922">SUM(T334:U334)</f>
        <v>302.14999999999998</v>
      </c>
      <c r="T334" s="25">
        <f t="shared" ref="T334:U334" si="4923">SUM(T335:T336)</f>
        <v>249.15</v>
      </c>
      <c r="U334" s="25">
        <f t="shared" si="4923"/>
        <v>53</v>
      </c>
      <c r="V334" s="25">
        <f t="shared" ref="V334" si="4924">SUM(W334:X334)</f>
        <v>0</v>
      </c>
      <c r="W334" s="25">
        <f t="shared" ref="W334:X334" si="4925">SUM(W335:W336)</f>
        <v>0</v>
      </c>
      <c r="X334" s="25">
        <f t="shared" si="4925"/>
        <v>0</v>
      </c>
      <c r="Y334" s="25">
        <f>Z334+AC334</f>
        <v>821.81999999999994</v>
      </c>
      <c r="Z334" s="25">
        <f>SUM(AA334:AB334)</f>
        <v>821.81999999999994</v>
      </c>
      <c r="AA334" s="25">
        <f>SUM(AA335:AA336)</f>
        <v>659.71999999999991</v>
      </c>
      <c r="AB334" s="25">
        <f>SUM(AB335:AB336)</f>
        <v>162.1</v>
      </c>
      <c r="AC334" s="25">
        <f>SUM(AD334:AE334)</f>
        <v>0</v>
      </c>
      <c r="AD334" s="25">
        <f>SUM(AD335:AD336)</f>
        <v>0</v>
      </c>
      <c r="AE334" s="25">
        <f>SUM(AE335:AE336)</f>
        <v>0</v>
      </c>
      <c r="AF334" s="25">
        <f t="shared" ref="AF334" si="4926">AG334+AJ334</f>
        <v>0</v>
      </c>
      <c r="AG334" s="25">
        <f>SUM(AH334:AI334)</f>
        <v>0</v>
      </c>
      <c r="AH334" s="25">
        <f>SUM(AH335:AH336)</f>
        <v>0</v>
      </c>
      <c r="AI334" s="25">
        <f>SUM(AI335:AI336)</f>
        <v>0</v>
      </c>
      <c r="AJ334" s="25">
        <f>SUM(AK334:AL334)</f>
        <v>0</v>
      </c>
      <c r="AK334" s="25">
        <f>SUM(AK335:AK336)</f>
        <v>0</v>
      </c>
      <c r="AL334" s="25">
        <f>SUM(AL335:AL336)</f>
        <v>0</v>
      </c>
      <c r="AM334" s="25">
        <f t="shared" ref="AM334" si="4927">AN334+AQ334</f>
        <v>0</v>
      </c>
      <c r="AN334" s="25">
        <f t="shared" ref="AN334" si="4928">SUM(AO334:AP334)</f>
        <v>0</v>
      </c>
      <c r="AO334" s="25">
        <f t="shared" ref="AO334:AP334" si="4929">SUM(AO335:AO336)</f>
        <v>0</v>
      </c>
      <c r="AP334" s="25">
        <f t="shared" si="4929"/>
        <v>0</v>
      </c>
      <c r="AQ334" s="25">
        <f t="shared" ref="AQ334" si="4930">SUM(AR334:AS334)</f>
        <v>0</v>
      </c>
      <c r="AR334" s="25">
        <f t="shared" ref="AR334:AS334" si="4931">SUM(AR335:AR336)</f>
        <v>0</v>
      </c>
      <c r="AS334" s="25">
        <f t="shared" si="4931"/>
        <v>0</v>
      </c>
      <c r="AT334" s="25">
        <f t="shared" ref="AT334" si="4932">AU334+AX334</f>
        <v>0</v>
      </c>
      <c r="AU334" s="25">
        <f t="shared" ref="AU334" si="4933">SUM(AV334:AW334)</f>
        <v>0</v>
      </c>
      <c r="AV334" s="25">
        <f t="shared" ref="AV334:AW334" si="4934">SUM(AV335:AV336)</f>
        <v>0</v>
      </c>
      <c r="AW334" s="25">
        <f t="shared" si="4934"/>
        <v>0</v>
      </c>
      <c r="AX334" s="25">
        <f t="shared" ref="AX334" si="4935">SUM(AY334:AZ334)</f>
        <v>0</v>
      </c>
      <c r="AY334" s="25">
        <f t="shared" ref="AY334:AZ334" si="4936">SUM(AY335:AY336)</f>
        <v>0</v>
      </c>
      <c r="AZ334" s="25">
        <f t="shared" si="4936"/>
        <v>0</v>
      </c>
      <c r="BA334" s="25">
        <f t="shared" ref="BA334" si="4937">BB334+BE334</f>
        <v>0</v>
      </c>
      <c r="BB334" s="25">
        <f t="shared" ref="BB334" si="4938">SUM(BC334:BD334)</f>
        <v>0</v>
      </c>
      <c r="BC334" s="25">
        <f t="shared" ref="BC334:BD334" si="4939">SUM(BC335:BC336)</f>
        <v>0</v>
      </c>
      <c r="BD334" s="25">
        <f t="shared" si="4939"/>
        <v>0</v>
      </c>
      <c r="BE334" s="25">
        <f t="shared" ref="BE334" si="4940">SUM(BF334:BG334)</f>
        <v>0</v>
      </c>
      <c r="BF334" s="25">
        <f t="shared" ref="BF334:BG334" si="4941">SUM(BF335:BF336)</f>
        <v>0</v>
      </c>
      <c r="BG334" s="25">
        <f t="shared" si="4941"/>
        <v>0</v>
      </c>
      <c r="BH334" s="25">
        <f t="shared" ref="BH334" si="4942">BI334+BL334</f>
        <v>0</v>
      </c>
      <c r="BI334" s="25">
        <f>SUM(BJ334:BK334)</f>
        <v>0</v>
      </c>
      <c r="BJ334" s="25">
        <f>SUM(BJ335:BJ336)</f>
        <v>0</v>
      </c>
      <c r="BK334" s="25">
        <f>SUM(BK335:BK336)</f>
        <v>0</v>
      </c>
      <c r="BL334" s="25">
        <f>SUM(BM334:BN334)</f>
        <v>0</v>
      </c>
      <c r="BM334" s="25">
        <f>SUM(BM335:BM336)</f>
        <v>0</v>
      </c>
      <c r="BN334" s="25">
        <f>SUM(BN335:BN336)</f>
        <v>0</v>
      </c>
      <c r="BO334" s="25">
        <f t="shared" ref="BO334" si="4943">BP334+BS334</f>
        <v>0</v>
      </c>
      <c r="BP334" s="25">
        <f t="shared" ref="BP334" si="4944">SUM(BQ334:BR334)</f>
        <v>0</v>
      </c>
      <c r="BQ334" s="25">
        <f t="shared" ref="BQ334:BR334" si="4945">SUM(BQ335:BQ336)</f>
        <v>0</v>
      </c>
      <c r="BR334" s="25">
        <f t="shared" si="4945"/>
        <v>0</v>
      </c>
      <c r="BS334" s="25">
        <f t="shared" ref="BS334" si="4946">SUM(BT334:BU334)</f>
        <v>0</v>
      </c>
      <c r="BT334" s="25">
        <f t="shared" ref="BT334:BU334" si="4947">SUM(BT335:BT336)</f>
        <v>0</v>
      </c>
      <c r="BU334" s="25">
        <f t="shared" si="4947"/>
        <v>0</v>
      </c>
      <c r="BV334" s="25">
        <f t="shared" ref="BV334" si="4948">BW334+BZ334</f>
        <v>0</v>
      </c>
      <c r="BW334" s="25">
        <f t="shared" ref="BW334" si="4949">SUM(BX334:BY334)</f>
        <v>0</v>
      </c>
      <c r="BX334" s="25">
        <f t="shared" ref="BX334:BY334" si="4950">SUM(BX335:BX336)</f>
        <v>0</v>
      </c>
      <c r="BY334" s="25">
        <f t="shared" si="4950"/>
        <v>0</v>
      </c>
      <c r="BZ334" s="25">
        <f t="shared" ref="BZ334" si="4951">SUM(CA334:CB334)</f>
        <v>0</v>
      </c>
      <c r="CA334" s="25">
        <f t="shared" ref="CA334:CB334" si="4952">SUM(CA335:CA336)</f>
        <v>0</v>
      </c>
      <c r="CB334" s="25">
        <f t="shared" si="4952"/>
        <v>0</v>
      </c>
      <c r="CC334" s="25">
        <f t="shared" ref="CC334" si="4953">CD334+CG334</f>
        <v>0</v>
      </c>
      <c r="CD334" s="25">
        <f t="shared" ref="CD334" si="4954">SUM(CE334:CF334)</f>
        <v>0</v>
      </c>
      <c r="CE334" s="25">
        <f t="shared" ref="CE334:CF334" si="4955">SUM(CE335:CE336)</f>
        <v>0</v>
      </c>
      <c r="CF334" s="25">
        <f t="shared" si="4955"/>
        <v>0</v>
      </c>
      <c r="CG334" s="25">
        <f t="shared" ref="CG334" si="4956">SUM(CH334:CI334)</f>
        <v>0</v>
      </c>
      <c r="CH334" s="25">
        <f t="shared" ref="CH334:CI334" si="4957">SUM(CH335:CH336)</f>
        <v>0</v>
      </c>
      <c r="CI334" s="25">
        <f t="shared" si="4957"/>
        <v>0</v>
      </c>
      <c r="CJ334" s="25">
        <f t="shared" ref="CJ334" si="4958">CK334+CN334</f>
        <v>0</v>
      </c>
      <c r="CK334" s="25">
        <f>SUM(CL334:CM334)</f>
        <v>0</v>
      </c>
      <c r="CL334" s="25">
        <f>SUM(CL335:CL336)</f>
        <v>0</v>
      </c>
      <c r="CM334" s="25">
        <f>SUM(CM335:CM336)</f>
        <v>0</v>
      </c>
      <c r="CN334" s="25">
        <f>SUM(CO334:CP334)</f>
        <v>0</v>
      </c>
      <c r="CO334" s="25">
        <f>SUM(CO335:CO336)</f>
        <v>0</v>
      </c>
      <c r="CP334" s="25">
        <f>SUM(CP335:CP336)</f>
        <v>0</v>
      </c>
      <c r="CQ334" s="25">
        <f t="shared" ref="CQ334" si="4959">CR334+CU334</f>
        <v>0</v>
      </c>
      <c r="CR334" s="25">
        <f t="shared" ref="CR334" si="4960">SUM(CS334:CT334)</f>
        <v>0</v>
      </c>
      <c r="CS334" s="25">
        <f t="shared" ref="CS334:CT334" si="4961">SUM(CS335:CS336)</f>
        <v>0</v>
      </c>
      <c r="CT334" s="25">
        <f t="shared" si="4961"/>
        <v>0</v>
      </c>
      <c r="CU334" s="25">
        <f t="shared" ref="CU334" si="4962">SUM(CV334:CW334)</f>
        <v>0</v>
      </c>
      <c r="CV334" s="25">
        <f t="shared" ref="CV334:CW334" si="4963">SUM(CV335:CV336)</f>
        <v>0</v>
      </c>
      <c r="CW334" s="25">
        <f t="shared" si="4963"/>
        <v>0</v>
      </c>
      <c r="CX334" s="25">
        <f t="shared" ref="CX334" si="4964">CY334+DB334</f>
        <v>0</v>
      </c>
      <c r="CY334" s="25">
        <f t="shared" ref="CY334" si="4965">SUM(CZ334:DA334)</f>
        <v>0</v>
      </c>
      <c r="CZ334" s="25">
        <f t="shared" ref="CZ334:DA334" si="4966">SUM(CZ335:CZ336)</f>
        <v>0</v>
      </c>
      <c r="DA334" s="25">
        <f t="shared" si="4966"/>
        <v>0</v>
      </c>
      <c r="DB334" s="25">
        <f t="shared" ref="DB334" si="4967">SUM(DC334:DD334)</f>
        <v>0</v>
      </c>
      <c r="DC334" s="25">
        <f t="shared" ref="DC334:DD334" si="4968">SUM(DC335:DC336)</f>
        <v>0</v>
      </c>
      <c r="DD334" s="25">
        <f t="shared" si="4968"/>
        <v>0</v>
      </c>
      <c r="DE334" s="25">
        <f t="shared" ref="DE334" si="4969">DF334+DI334</f>
        <v>0</v>
      </c>
      <c r="DF334" s="25">
        <f t="shared" ref="DF334" si="4970">SUM(DG334:DH334)</f>
        <v>0</v>
      </c>
      <c r="DG334" s="25">
        <f t="shared" ref="DG334:DH334" si="4971">SUM(DG335:DG336)</f>
        <v>0</v>
      </c>
      <c r="DH334" s="25">
        <f t="shared" si="4971"/>
        <v>0</v>
      </c>
      <c r="DI334" s="25">
        <f t="shared" ref="DI334" si="4972">SUM(DJ334:DK334)</f>
        <v>0</v>
      </c>
      <c r="DJ334" s="25">
        <f t="shared" ref="DJ334:DK334" si="4973">SUM(DJ335:DJ336)</f>
        <v>0</v>
      </c>
      <c r="DK334" s="25">
        <f t="shared" si="4973"/>
        <v>0</v>
      </c>
      <c r="DL334" s="25">
        <f>DM334+DP334</f>
        <v>821.81999999999994</v>
      </c>
      <c r="DM334" s="25">
        <f>SUM(DN334:DO334)</f>
        <v>821.81999999999994</v>
      </c>
      <c r="DN334" s="25">
        <f>SUM(DN335:DN336)</f>
        <v>659.71999999999991</v>
      </c>
      <c r="DO334" s="25">
        <f>SUM(DO335:DO336)</f>
        <v>162.1</v>
      </c>
      <c r="DP334" s="25">
        <f>SUM(DQ334:DR334)</f>
        <v>0</v>
      </c>
      <c r="DQ334" s="25">
        <f>SUM(DQ335:DQ336)</f>
        <v>0</v>
      </c>
      <c r="DR334" s="25">
        <f>SUM(DR335:DR336)</f>
        <v>0</v>
      </c>
    </row>
    <row r="335" spans="1:122" s="27" customFormat="1" ht="15" customHeight="1" x14ac:dyDescent="0.25">
      <c r="A335" s="35"/>
      <c r="B335" s="62"/>
      <c r="C335" s="36" t="s">
        <v>381</v>
      </c>
      <c r="D335" s="25">
        <f>+E335+H335</f>
        <v>273</v>
      </c>
      <c r="E335" s="25">
        <f>F335+G335</f>
        <v>273</v>
      </c>
      <c r="F335" s="52">
        <v>216.9</v>
      </c>
      <c r="G335" s="52">
        <v>56.1</v>
      </c>
      <c r="H335" s="25">
        <f>I335+J335</f>
        <v>0</v>
      </c>
      <c r="I335" s="52">
        <v>0</v>
      </c>
      <c r="J335" s="52">
        <v>0</v>
      </c>
      <c r="K335" s="25">
        <f>+L335+O335</f>
        <v>246.66999999999996</v>
      </c>
      <c r="L335" s="25">
        <f>M335+N335</f>
        <v>246.66999999999996</v>
      </c>
      <c r="M335" s="52">
        <v>193.66999999999996</v>
      </c>
      <c r="N335" s="52">
        <v>53</v>
      </c>
      <c r="O335" s="25">
        <f>P335+Q335</f>
        <v>0</v>
      </c>
      <c r="P335" s="52">
        <v>0</v>
      </c>
      <c r="Q335" s="52">
        <v>0</v>
      </c>
      <c r="R335" s="25">
        <f>+S335+V335</f>
        <v>302.14999999999998</v>
      </c>
      <c r="S335" s="25">
        <f>T335+U335</f>
        <v>302.14999999999998</v>
      </c>
      <c r="T335" s="52">
        <v>249.15</v>
      </c>
      <c r="U335" s="52">
        <v>53</v>
      </c>
      <c r="V335" s="25">
        <f>W335+X335</f>
        <v>0</v>
      </c>
      <c r="W335" s="52">
        <v>0</v>
      </c>
      <c r="X335" s="52">
        <v>0</v>
      </c>
      <c r="Y335" s="25">
        <f>+Z335+AC335</f>
        <v>821.81999999999994</v>
      </c>
      <c r="Z335" s="25">
        <f>AA335+AB335</f>
        <v>821.81999999999994</v>
      </c>
      <c r="AA335" s="52">
        <f>+F335+M335+T335</f>
        <v>659.71999999999991</v>
      </c>
      <c r="AB335" s="52">
        <f>+G335+N335+U335</f>
        <v>162.1</v>
      </c>
      <c r="AC335" s="25">
        <f>AD335+AE335</f>
        <v>0</v>
      </c>
      <c r="AD335" s="52">
        <f>+I335+P335+W335</f>
        <v>0</v>
      </c>
      <c r="AE335" s="52">
        <f>+J335+Q335+X335</f>
        <v>0</v>
      </c>
      <c r="AF335" s="25">
        <f>+AG335+AJ335</f>
        <v>0</v>
      </c>
      <c r="AG335" s="25">
        <f>AH335+AI335</f>
        <v>0</v>
      </c>
      <c r="AH335" s="52">
        <v>0</v>
      </c>
      <c r="AI335" s="52">
        <v>0</v>
      </c>
      <c r="AJ335" s="25">
        <f>AK335+AL335</f>
        <v>0</v>
      </c>
      <c r="AK335" s="52">
        <v>0</v>
      </c>
      <c r="AL335" s="52">
        <v>0</v>
      </c>
      <c r="AM335" s="25">
        <f>+AN335+AQ335</f>
        <v>0</v>
      </c>
      <c r="AN335" s="25">
        <f>AO335+AP335</f>
        <v>0</v>
      </c>
      <c r="AO335" s="52">
        <v>0</v>
      </c>
      <c r="AP335" s="52">
        <v>0</v>
      </c>
      <c r="AQ335" s="25">
        <f>AR335+AS335</f>
        <v>0</v>
      </c>
      <c r="AR335" s="52">
        <v>0</v>
      </c>
      <c r="AS335" s="52">
        <v>0</v>
      </c>
      <c r="AT335" s="25">
        <f>+AU335+AX335</f>
        <v>0</v>
      </c>
      <c r="AU335" s="25">
        <f>AV335+AW335</f>
        <v>0</v>
      </c>
      <c r="AV335" s="52">
        <v>0</v>
      </c>
      <c r="AW335" s="52">
        <v>0</v>
      </c>
      <c r="AX335" s="25">
        <f>AY335+AZ335</f>
        <v>0</v>
      </c>
      <c r="AY335" s="52">
        <v>0</v>
      </c>
      <c r="AZ335" s="52">
        <v>0</v>
      </c>
      <c r="BA335" s="25">
        <f>+BB335+BE335</f>
        <v>0</v>
      </c>
      <c r="BB335" s="25">
        <f>BC335+BD335</f>
        <v>0</v>
      </c>
      <c r="BC335" s="52">
        <f>+AH335+AO335+AV335</f>
        <v>0</v>
      </c>
      <c r="BD335" s="52">
        <f>+AI335+AP335+AW335</f>
        <v>0</v>
      </c>
      <c r="BE335" s="25">
        <f>BF335+BG335</f>
        <v>0</v>
      </c>
      <c r="BF335" s="52">
        <f>+AK335+AR335+AY335</f>
        <v>0</v>
      </c>
      <c r="BG335" s="52">
        <f>+AL335+AS335+AZ335</f>
        <v>0</v>
      </c>
      <c r="BH335" s="25">
        <f>+BI335+BL335</f>
        <v>0</v>
      </c>
      <c r="BI335" s="25">
        <f>BJ335+BK335</f>
        <v>0</v>
      </c>
      <c r="BJ335" s="52">
        <v>0</v>
      </c>
      <c r="BK335" s="52">
        <v>0</v>
      </c>
      <c r="BL335" s="25">
        <f>BM335+BN335</f>
        <v>0</v>
      </c>
      <c r="BM335" s="52">
        <v>0</v>
      </c>
      <c r="BN335" s="52">
        <v>0</v>
      </c>
      <c r="BO335" s="25">
        <f>+BP335+BS335</f>
        <v>0</v>
      </c>
      <c r="BP335" s="25">
        <f>BQ335+BR335</f>
        <v>0</v>
      </c>
      <c r="BQ335" s="52">
        <v>0</v>
      </c>
      <c r="BR335" s="52">
        <v>0</v>
      </c>
      <c r="BS335" s="25">
        <f>BT335+BU335</f>
        <v>0</v>
      </c>
      <c r="BT335" s="52">
        <v>0</v>
      </c>
      <c r="BU335" s="52">
        <v>0</v>
      </c>
      <c r="BV335" s="25">
        <f>+BW335+BZ335</f>
        <v>0</v>
      </c>
      <c r="BW335" s="25">
        <f>BX335+BY335</f>
        <v>0</v>
      </c>
      <c r="BX335" s="52">
        <v>0</v>
      </c>
      <c r="BY335" s="52">
        <v>0</v>
      </c>
      <c r="BZ335" s="25">
        <f>CA335+CB335</f>
        <v>0</v>
      </c>
      <c r="CA335" s="52">
        <v>0</v>
      </c>
      <c r="CB335" s="52">
        <v>0</v>
      </c>
      <c r="CC335" s="25">
        <f>+CD335+CG335</f>
        <v>0</v>
      </c>
      <c r="CD335" s="25">
        <f>CE335+CF335</f>
        <v>0</v>
      </c>
      <c r="CE335" s="52">
        <f>+BJ335+BQ335+BX335</f>
        <v>0</v>
      </c>
      <c r="CF335" s="52">
        <f>+BK335+BR335+BY335</f>
        <v>0</v>
      </c>
      <c r="CG335" s="25">
        <f>CH335+CI335</f>
        <v>0</v>
      </c>
      <c r="CH335" s="52">
        <f>+BM335+BT335+CA335</f>
        <v>0</v>
      </c>
      <c r="CI335" s="52">
        <f>+BN335+BU335+CB335</f>
        <v>0</v>
      </c>
      <c r="CJ335" s="25">
        <f>+CK335+CN335</f>
        <v>0</v>
      </c>
      <c r="CK335" s="25">
        <f>CL335+CM335</f>
        <v>0</v>
      </c>
      <c r="CL335" s="52">
        <v>0</v>
      </c>
      <c r="CM335" s="52">
        <v>0</v>
      </c>
      <c r="CN335" s="25">
        <f>CO335+CP335</f>
        <v>0</v>
      </c>
      <c r="CO335" s="52">
        <v>0</v>
      </c>
      <c r="CP335" s="52">
        <v>0</v>
      </c>
      <c r="CQ335" s="25">
        <f>+CR335+CU335</f>
        <v>0</v>
      </c>
      <c r="CR335" s="25">
        <f>CS335+CT335</f>
        <v>0</v>
      </c>
      <c r="CS335" s="52">
        <v>0</v>
      </c>
      <c r="CT335" s="52">
        <v>0</v>
      </c>
      <c r="CU335" s="25">
        <f>CV335+CW335</f>
        <v>0</v>
      </c>
      <c r="CV335" s="52">
        <v>0</v>
      </c>
      <c r="CW335" s="52">
        <v>0</v>
      </c>
      <c r="CX335" s="25">
        <f>+CY335+DB335</f>
        <v>0</v>
      </c>
      <c r="CY335" s="25">
        <f>CZ335+DA335</f>
        <v>0</v>
      </c>
      <c r="CZ335" s="52">
        <v>0</v>
      </c>
      <c r="DA335" s="52">
        <v>0</v>
      </c>
      <c r="DB335" s="25">
        <f>DC335+DD335</f>
        <v>0</v>
      </c>
      <c r="DC335" s="52">
        <v>0</v>
      </c>
      <c r="DD335" s="52">
        <v>0</v>
      </c>
      <c r="DE335" s="25">
        <f>+DF335+DI335</f>
        <v>0</v>
      </c>
      <c r="DF335" s="25">
        <f>DG335+DH335</f>
        <v>0</v>
      </c>
      <c r="DG335" s="52">
        <f>+CL335+CS335+CZ335</f>
        <v>0</v>
      </c>
      <c r="DH335" s="52">
        <f>+CM335+CT335+DA335</f>
        <v>0</v>
      </c>
      <c r="DI335" s="25">
        <f>DJ335+DK335</f>
        <v>0</v>
      </c>
      <c r="DJ335" s="52">
        <f>+CO335+CV335+DC335</f>
        <v>0</v>
      </c>
      <c r="DK335" s="52">
        <f>+CP335+CW335+DD335</f>
        <v>0</v>
      </c>
      <c r="DL335" s="25">
        <f>+DM335+DP335</f>
        <v>821.81999999999994</v>
      </c>
      <c r="DM335" s="25">
        <f>DN335+DO335</f>
        <v>821.81999999999994</v>
      </c>
      <c r="DN335" s="52">
        <f>AA335+BC335+CE335+DG335</f>
        <v>659.71999999999991</v>
      </c>
      <c r="DO335" s="52">
        <f>AB335+BD335+CF335+DH335</f>
        <v>162.1</v>
      </c>
      <c r="DP335" s="25">
        <f>DQ335+DR335</f>
        <v>0</v>
      </c>
      <c r="DQ335" s="52">
        <f>AD335+BF335+CH335+DJ335</f>
        <v>0</v>
      </c>
      <c r="DR335" s="52">
        <f>AE335+BG335+CI335+DK335</f>
        <v>0</v>
      </c>
    </row>
    <row r="336" spans="1:122" s="27" customFormat="1" ht="15" customHeight="1" x14ac:dyDescent="0.25">
      <c r="A336" s="35"/>
      <c r="B336" s="62"/>
      <c r="C336" s="36" t="s">
        <v>382</v>
      </c>
      <c r="D336" s="25">
        <f>+E336+H336</f>
        <v>0</v>
      </c>
      <c r="E336" s="25">
        <f>F336+G336</f>
        <v>0</v>
      </c>
      <c r="F336" s="52">
        <v>0</v>
      </c>
      <c r="G336" s="52">
        <v>0</v>
      </c>
      <c r="H336" s="25">
        <f>I336+J336</f>
        <v>0</v>
      </c>
      <c r="I336" s="52">
        <v>0</v>
      </c>
      <c r="J336" s="52">
        <v>0</v>
      </c>
      <c r="K336" s="25">
        <f>+L336+O336</f>
        <v>0</v>
      </c>
      <c r="L336" s="25">
        <f>M336+N336</f>
        <v>0</v>
      </c>
      <c r="M336" s="52">
        <v>0</v>
      </c>
      <c r="N336" s="52">
        <v>0</v>
      </c>
      <c r="O336" s="25">
        <f>P336+Q336</f>
        <v>0</v>
      </c>
      <c r="P336" s="52">
        <v>0</v>
      </c>
      <c r="Q336" s="52">
        <v>0</v>
      </c>
      <c r="R336" s="25">
        <f>+S336+V336</f>
        <v>0</v>
      </c>
      <c r="S336" s="25">
        <f>T336+U336</f>
        <v>0</v>
      </c>
      <c r="T336" s="52">
        <v>0</v>
      </c>
      <c r="U336" s="52">
        <v>0</v>
      </c>
      <c r="V336" s="25">
        <f>W336+X336</f>
        <v>0</v>
      </c>
      <c r="W336" s="52">
        <v>0</v>
      </c>
      <c r="X336" s="52">
        <v>0</v>
      </c>
      <c r="Y336" s="25">
        <f>+Z336+AC336</f>
        <v>0</v>
      </c>
      <c r="Z336" s="25">
        <f>AA336+AB336</f>
        <v>0</v>
      </c>
      <c r="AA336" s="52">
        <f t="shared" ref="AA336:AB336" si="4974">+F336+M336+T336</f>
        <v>0</v>
      </c>
      <c r="AB336" s="52">
        <f t="shared" si="4974"/>
        <v>0</v>
      </c>
      <c r="AC336" s="25">
        <f>AD336+AE336</f>
        <v>0</v>
      </c>
      <c r="AD336" s="52">
        <f t="shared" ref="AD336:AE336" si="4975">+I336+P336+W336</f>
        <v>0</v>
      </c>
      <c r="AE336" s="52">
        <f t="shared" si="4975"/>
        <v>0</v>
      </c>
      <c r="AF336" s="25">
        <f>+AG336+AJ336</f>
        <v>0</v>
      </c>
      <c r="AG336" s="25">
        <f>AH336+AI336</f>
        <v>0</v>
      </c>
      <c r="AH336" s="52">
        <v>0</v>
      </c>
      <c r="AI336" s="52">
        <v>0</v>
      </c>
      <c r="AJ336" s="25">
        <f>AK336+AL336</f>
        <v>0</v>
      </c>
      <c r="AK336" s="52">
        <v>0</v>
      </c>
      <c r="AL336" s="52">
        <v>0</v>
      </c>
      <c r="AM336" s="25">
        <f>+AN336+AQ336</f>
        <v>0</v>
      </c>
      <c r="AN336" s="25">
        <f>AO336+AP336</f>
        <v>0</v>
      </c>
      <c r="AO336" s="52">
        <v>0</v>
      </c>
      <c r="AP336" s="52">
        <v>0</v>
      </c>
      <c r="AQ336" s="25">
        <f>AR336+AS336</f>
        <v>0</v>
      </c>
      <c r="AR336" s="52">
        <v>0</v>
      </c>
      <c r="AS336" s="52">
        <v>0</v>
      </c>
      <c r="AT336" s="25">
        <f>+AU336+AX336</f>
        <v>0</v>
      </c>
      <c r="AU336" s="25">
        <f>AV336+AW336</f>
        <v>0</v>
      </c>
      <c r="AV336" s="52">
        <v>0</v>
      </c>
      <c r="AW336" s="52">
        <v>0</v>
      </c>
      <c r="AX336" s="25">
        <f>AY336+AZ336</f>
        <v>0</v>
      </c>
      <c r="AY336" s="52">
        <v>0</v>
      </c>
      <c r="AZ336" s="52">
        <v>0</v>
      </c>
      <c r="BA336" s="25">
        <f>+BB336+BE336</f>
        <v>0</v>
      </c>
      <c r="BB336" s="25">
        <f>BC336+BD336</f>
        <v>0</v>
      </c>
      <c r="BC336" s="52">
        <f t="shared" ref="BC336:BD336" si="4976">+AH336+AO336+AV336</f>
        <v>0</v>
      </c>
      <c r="BD336" s="52">
        <f t="shared" si="4976"/>
        <v>0</v>
      </c>
      <c r="BE336" s="25">
        <f>BF336+BG336</f>
        <v>0</v>
      </c>
      <c r="BF336" s="52">
        <f t="shared" ref="BF336:BG336" si="4977">+AK336+AR336+AY336</f>
        <v>0</v>
      </c>
      <c r="BG336" s="52">
        <f t="shared" si="4977"/>
        <v>0</v>
      </c>
      <c r="BH336" s="25">
        <f>+BI336+BL336</f>
        <v>0</v>
      </c>
      <c r="BI336" s="25">
        <f>BJ336+BK336</f>
        <v>0</v>
      </c>
      <c r="BJ336" s="52">
        <v>0</v>
      </c>
      <c r="BK336" s="52">
        <v>0</v>
      </c>
      <c r="BL336" s="25">
        <f>BM336+BN336</f>
        <v>0</v>
      </c>
      <c r="BM336" s="52">
        <v>0</v>
      </c>
      <c r="BN336" s="52">
        <v>0</v>
      </c>
      <c r="BO336" s="25">
        <f>+BP336+BS336</f>
        <v>0</v>
      </c>
      <c r="BP336" s="25">
        <f>BQ336+BR336</f>
        <v>0</v>
      </c>
      <c r="BQ336" s="52">
        <v>0</v>
      </c>
      <c r="BR336" s="52">
        <v>0</v>
      </c>
      <c r="BS336" s="25">
        <f>BT336+BU336</f>
        <v>0</v>
      </c>
      <c r="BT336" s="52">
        <v>0</v>
      </c>
      <c r="BU336" s="52">
        <v>0</v>
      </c>
      <c r="BV336" s="25">
        <f>+BW336+BZ336</f>
        <v>0</v>
      </c>
      <c r="BW336" s="25">
        <f>BX336+BY336</f>
        <v>0</v>
      </c>
      <c r="BX336" s="52">
        <v>0</v>
      </c>
      <c r="BY336" s="52">
        <v>0</v>
      </c>
      <c r="BZ336" s="25">
        <f>CA336+CB336</f>
        <v>0</v>
      </c>
      <c r="CA336" s="52">
        <v>0</v>
      </c>
      <c r="CB336" s="52">
        <v>0</v>
      </c>
      <c r="CC336" s="25">
        <f>+CD336+CG336</f>
        <v>0</v>
      </c>
      <c r="CD336" s="25">
        <f>CE336+CF336</f>
        <v>0</v>
      </c>
      <c r="CE336" s="52">
        <f t="shared" ref="CE336:CF336" si="4978">+BJ336+BQ336+BX336</f>
        <v>0</v>
      </c>
      <c r="CF336" s="52">
        <f t="shared" si="4978"/>
        <v>0</v>
      </c>
      <c r="CG336" s="25">
        <f>CH336+CI336</f>
        <v>0</v>
      </c>
      <c r="CH336" s="52">
        <f t="shared" ref="CH336:CI336" si="4979">+BM336+BT336+CA336</f>
        <v>0</v>
      </c>
      <c r="CI336" s="52">
        <f t="shared" si="4979"/>
        <v>0</v>
      </c>
      <c r="CJ336" s="25">
        <f>+CK336+CN336</f>
        <v>0</v>
      </c>
      <c r="CK336" s="25">
        <f>CL336+CM336</f>
        <v>0</v>
      </c>
      <c r="CL336" s="52">
        <v>0</v>
      </c>
      <c r="CM336" s="52">
        <v>0</v>
      </c>
      <c r="CN336" s="25">
        <f>CO336+CP336</f>
        <v>0</v>
      </c>
      <c r="CO336" s="52">
        <v>0</v>
      </c>
      <c r="CP336" s="52">
        <v>0</v>
      </c>
      <c r="CQ336" s="25">
        <f>+CR336+CU336</f>
        <v>0</v>
      </c>
      <c r="CR336" s="25">
        <f>CS336+CT336</f>
        <v>0</v>
      </c>
      <c r="CS336" s="52">
        <v>0</v>
      </c>
      <c r="CT336" s="52">
        <v>0</v>
      </c>
      <c r="CU336" s="25">
        <f>CV336+CW336</f>
        <v>0</v>
      </c>
      <c r="CV336" s="52">
        <v>0</v>
      </c>
      <c r="CW336" s="52">
        <v>0</v>
      </c>
      <c r="CX336" s="25">
        <f>+CY336+DB336</f>
        <v>0</v>
      </c>
      <c r="CY336" s="25">
        <f>CZ336+DA336</f>
        <v>0</v>
      </c>
      <c r="CZ336" s="52">
        <v>0</v>
      </c>
      <c r="DA336" s="52">
        <v>0</v>
      </c>
      <c r="DB336" s="25">
        <f>DC336+DD336</f>
        <v>0</v>
      </c>
      <c r="DC336" s="52">
        <v>0</v>
      </c>
      <c r="DD336" s="52">
        <v>0</v>
      </c>
      <c r="DE336" s="25">
        <f>+DF336+DI336</f>
        <v>0</v>
      </c>
      <c r="DF336" s="25">
        <f>DG336+DH336</f>
        <v>0</v>
      </c>
      <c r="DG336" s="52">
        <f t="shared" ref="DG336:DH336" si="4980">+CL336+CS336+CZ336</f>
        <v>0</v>
      </c>
      <c r="DH336" s="52">
        <f t="shared" si="4980"/>
        <v>0</v>
      </c>
      <c r="DI336" s="25">
        <f>DJ336+DK336</f>
        <v>0</v>
      </c>
      <c r="DJ336" s="52">
        <f t="shared" ref="DJ336:DK336" si="4981">+CO336+CV336+DC336</f>
        <v>0</v>
      </c>
      <c r="DK336" s="52">
        <f t="shared" si="4981"/>
        <v>0</v>
      </c>
      <c r="DL336" s="25">
        <f>+DM336+DP336</f>
        <v>0</v>
      </c>
      <c r="DM336" s="25">
        <f>DN336+DO336</f>
        <v>0</v>
      </c>
      <c r="DN336" s="52">
        <f t="shared" ref="DN336:DO336" si="4982">AA336+BC336+CE336+DG336</f>
        <v>0</v>
      </c>
      <c r="DO336" s="52">
        <f t="shared" si="4982"/>
        <v>0</v>
      </c>
      <c r="DP336" s="25">
        <f>DQ336+DR336</f>
        <v>0</v>
      </c>
      <c r="DQ336" s="52">
        <f t="shared" ref="DQ336:DR336" si="4983">AD336+BF336+CH336+DJ336</f>
        <v>0</v>
      </c>
      <c r="DR336" s="52">
        <f t="shared" si="4983"/>
        <v>0</v>
      </c>
    </row>
    <row r="337" spans="1:122" s="27" customFormat="1" ht="15" customHeight="1" x14ac:dyDescent="0.25">
      <c r="A337" s="35"/>
      <c r="B337" s="62"/>
      <c r="C337" s="34" t="s">
        <v>234</v>
      </c>
      <c r="D337" s="25">
        <f>+E337+H337</f>
        <v>4069.91</v>
      </c>
      <c r="E337" s="25">
        <f>F337+G337</f>
        <v>4069.91</v>
      </c>
      <c r="F337" s="52">
        <v>1381.79</v>
      </c>
      <c r="G337" s="52">
        <v>2688.12</v>
      </c>
      <c r="H337" s="25">
        <f>I337+J337</f>
        <v>0</v>
      </c>
      <c r="I337" s="52">
        <v>0</v>
      </c>
      <c r="J337" s="52">
        <v>0</v>
      </c>
      <c r="K337" s="25">
        <f>+L337+O337</f>
        <v>5302.33</v>
      </c>
      <c r="L337" s="25">
        <f>M337+N337</f>
        <v>5302.33</v>
      </c>
      <c r="M337" s="52">
        <v>1698.87</v>
      </c>
      <c r="N337" s="52">
        <v>3603.4600000000005</v>
      </c>
      <c r="O337" s="25">
        <f>P337+Q337</f>
        <v>0</v>
      </c>
      <c r="P337" s="52">
        <v>0</v>
      </c>
      <c r="Q337" s="52">
        <v>0</v>
      </c>
      <c r="R337" s="25">
        <f>+S337+V337</f>
        <v>6186.41</v>
      </c>
      <c r="S337" s="25">
        <f>T337+U337</f>
        <v>6186.41</v>
      </c>
      <c r="T337" s="52">
        <v>2522.79</v>
      </c>
      <c r="U337" s="52">
        <v>3663.6200000000003</v>
      </c>
      <c r="V337" s="25">
        <f>W337+X337</f>
        <v>0</v>
      </c>
      <c r="W337" s="52">
        <v>0</v>
      </c>
      <c r="X337" s="52">
        <v>0</v>
      </c>
      <c r="Y337" s="25">
        <f>+Z337+AC337</f>
        <v>15558.650000000001</v>
      </c>
      <c r="Z337" s="25">
        <f>AA337+AB337</f>
        <v>15558.650000000001</v>
      </c>
      <c r="AA337" s="52">
        <f t="shared" ref="AA337:AB339" si="4984">+F337+M337+T337</f>
        <v>5603.45</v>
      </c>
      <c r="AB337" s="52">
        <f t="shared" si="4984"/>
        <v>9955.2000000000007</v>
      </c>
      <c r="AC337" s="25">
        <f>AD337+AE337</f>
        <v>0</v>
      </c>
      <c r="AD337" s="52">
        <f t="shared" ref="AD337:AE339" si="4985">+I337+P337+W337</f>
        <v>0</v>
      </c>
      <c r="AE337" s="52">
        <f t="shared" si="4985"/>
        <v>0</v>
      </c>
      <c r="AF337" s="25">
        <f>+AG337+AJ337</f>
        <v>0</v>
      </c>
      <c r="AG337" s="25">
        <f>AH337+AI337</f>
        <v>0</v>
      </c>
      <c r="AH337" s="52">
        <v>0</v>
      </c>
      <c r="AI337" s="52">
        <v>0</v>
      </c>
      <c r="AJ337" s="25">
        <f>AK337+AL337</f>
        <v>0</v>
      </c>
      <c r="AK337" s="52">
        <v>0</v>
      </c>
      <c r="AL337" s="52">
        <v>0</v>
      </c>
      <c r="AM337" s="25">
        <f>+AN337+AQ337</f>
        <v>0</v>
      </c>
      <c r="AN337" s="25">
        <f>AO337+AP337</f>
        <v>0</v>
      </c>
      <c r="AO337" s="52">
        <v>0</v>
      </c>
      <c r="AP337" s="52">
        <v>0</v>
      </c>
      <c r="AQ337" s="25">
        <f>AR337+AS337</f>
        <v>0</v>
      </c>
      <c r="AR337" s="52">
        <v>0</v>
      </c>
      <c r="AS337" s="52">
        <v>0</v>
      </c>
      <c r="AT337" s="25">
        <f>+AU337+AX337</f>
        <v>0</v>
      </c>
      <c r="AU337" s="25">
        <f>AV337+AW337</f>
        <v>0</v>
      </c>
      <c r="AV337" s="52">
        <v>0</v>
      </c>
      <c r="AW337" s="52">
        <v>0</v>
      </c>
      <c r="AX337" s="25">
        <f>AY337+AZ337</f>
        <v>0</v>
      </c>
      <c r="AY337" s="52">
        <v>0</v>
      </c>
      <c r="AZ337" s="52">
        <v>0</v>
      </c>
      <c r="BA337" s="25">
        <f>+BB337+BE337</f>
        <v>0</v>
      </c>
      <c r="BB337" s="25">
        <f>BC337+BD337</f>
        <v>0</v>
      </c>
      <c r="BC337" s="52">
        <f t="shared" ref="BC337:BD339" si="4986">+AH337+AO337+AV337</f>
        <v>0</v>
      </c>
      <c r="BD337" s="52">
        <f t="shared" si="4986"/>
        <v>0</v>
      </c>
      <c r="BE337" s="25">
        <f>BF337+BG337</f>
        <v>0</v>
      </c>
      <c r="BF337" s="52">
        <f t="shared" ref="BF337:BG339" si="4987">+AK337+AR337+AY337</f>
        <v>0</v>
      </c>
      <c r="BG337" s="52">
        <f t="shared" si="4987"/>
        <v>0</v>
      </c>
      <c r="BH337" s="25">
        <f>+BI337+BL337</f>
        <v>0</v>
      </c>
      <c r="BI337" s="25">
        <f>BJ337+BK337</f>
        <v>0</v>
      </c>
      <c r="BJ337" s="52">
        <v>0</v>
      </c>
      <c r="BK337" s="52">
        <v>0</v>
      </c>
      <c r="BL337" s="25">
        <f>BM337+BN337</f>
        <v>0</v>
      </c>
      <c r="BM337" s="52">
        <v>0</v>
      </c>
      <c r="BN337" s="52">
        <v>0</v>
      </c>
      <c r="BO337" s="25">
        <f>+BP337+BS337</f>
        <v>0</v>
      </c>
      <c r="BP337" s="25">
        <f>BQ337+BR337</f>
        <v>0</v>
      </c>
      <c r="BQ337" s="52">
        <v>0</v>
      </c>
      <c r="BR337" s="52">
        <v>0</v>
      </c>
      <c r="BS337" s="25">
        <f>BT337+BU337</f>
        <v>0</v>
      </c>
      <c r="BT337" s="52">
        <v>0</v>
      </c>
      <c r="BU337" s="52">
        <v>0</v>
      </c>
      <c r="BV337" s="25">
        <f>+BW337+BZ337</f>
        <v>0</v>
      </c>
      <c r="BW337" s="25">
        <f>BX337+BY337</f>
        <v>0</v>
      </c>
      <c r="BX337" s="52">
        <v>0</v>
      </c>
      <c r="BY337" s="52">
        <v>0</v>
      </c>
      <c r="BZ337" s="25">
        <f>CA337+CB337</f>
        <v>0</v>
      </c>
      <c r="CA337" s="52">
        <v>0</v>
      </c>
      <c r="CB337" s="52">
        <v>0</v>
      </c>
      <c r="CC337" s="25">
        <f>+CD337+CG337</f>
        <v>0</v>
      </c>
      <c r="CD337" s="25">
        <f>CE337+CF337</f>
        <v>0</v>
      </c>
      <c r="CE337" s="52">
        <f t="shared" ref="CE337:CF339" si="4988">+BJ337+BQ337+BX337</f>
        <v>0</v>
      </c>
      <c r="CF337" s="52">
        <f t="shared" si="4988"/>
        <v>0</v>
      </c>
      <c r="CG337" s="25">
        <f>CH337+CI337</f>
        <v>0</v>
      </c>
      <c r="CH337" s="52">
        <f t="shared" ref="CH337:CI339" si="4989">+BM337+BT337+CA337</f>
        <v>0</v>
      </c>
      <c r="CI337" s="52">
        <f t="shared" si="4989"/>
        <v>0</v>
      </c>
      <c r="CJ337" s="25">
        <f>+CK337+CN337</f>
        <v>0</v>
      </c>
      <c r="CK337" s="25">
        <f>CL337+CM337</f>
        <v>0</v>
      </c>
      <c r="CL337" s="52">
        <v>0</v>
      </c>
      <c r="CM337" s="52">
        <v>0</v>
      </c>
      <c r="CN337" s="25">
        <f>CO337+CP337</f>
        <v>0</v>
      </c>
      <c r="CO337" s="52">
        <v>0</v>
      </c>
      <c r="CP337" s="52">
        <v>0</v>
      </c>
      <c r="CQ337" s="25">
        <f>+CR337+CU337</f>
        <v>0</v>
      </c>
      <c r="CR337" s="25">
        <f>CS337+CT337</f>
        <v>0</v>
      </c>
      <c r="CS337" s="52">
        <v>0</v>
      </c>
      <c r="CT337" s="52">
        <v>0</v>
      </c>
      <c r="CU337" s="25">
        <f>CV337+CW337</f>
        <v>0</v>
      </c>
      <c r="CV337" s="52">
        <v>0</v>
      </c>
      <c r="CW337" s="52">
        <v>0</v>
      </c>
      <c r="CX337" s="25">
        <f>+CY337+DB337</f>
        <v>0</v>
      </c>
      <c r="CY337" s="25">
        <f>CZ337+DA337</f>
        <v>0</v>
      </c>
      <c r="CZ337" s="52">
        <v>0</v>
      </c>
      <c r="DA337" s="52">
        <v>0</v>
      </c>
      <c r="DB337" s="25">
        <f>DC337+DD337</f>
        <v>0</v>
      </c>
      <c r="DC337" s="52">
        <v>0</v>
      </c>
      <c r="DD337" s="52">
        <v>0</v>
      </c>
      <c r="DE337" s="25">
        <f>+DF337+DI337</f>
        <v>0</v>
      </c>
      <c r="DF337" s="25">
        <f>DG337+DH337</f>
        <v>0</v>
      </c>
      <c r="DG337" s="52">
        <f t="shared" ref="DG337:DH339" si="4990">+CL337+CS337+CZ337</f>
        <v>0</v>
      </c>
      <c r="DH337" s="52">
        <f t="shared" si="4990"/>
        <v>0</v>
      </c>
      <c r="DI337" s="25">
        <f>DJ337+DK337</f>
        <v>0</v>
      </c>
      <c r="DJ337" s="52">
        <f t="shared" ref="DJ337:DK339" si="4991">+CO337+CV337+DC337</f>
        <v>0</v>
      </c>
      <c r="DK337" s="52">
        <f t="shared" si="4991"/>
        <v>0</v>
      </c>
      <c r="DL337" s="25">
        <f>+DM337+DP337</f>
        <v>15558.650000000001</v>
      </c>
      <c r="DM337" s="25">
        <f>DN337+DO337</f>
        <v>15558.650000000001</v>
      </c>
      <c r="DN337" s="52">
        <f t="shared" ref="DN337:DO339" si="4992">AA337+BC337+CE337+DG337</f>
        <v>5603.45</v>
      </c>
      <c r="DO337" s="52">
        <f t="shared" si="4992"/>
        <v>9955.2000000000007</v>
      </c>
      <c r="DP337" s="25">
        <f>DQ337+DR337</f>
        <v>0</v>
      </c>
      <c r="DQ337" s="52">
        <f t="shared" ref="DQ337:DR339" si="4993">AD337+BF337+CH337+DJ337</f>
        <v>0</v>
      </c>
      <c r="DR337" s="52">
        <f t="shared" si="4993"/>
        <v>0</v>
      </c>
    </row>
    <row r="338" spans="1:122" s="27" customFormat="1" ht="15" customHeight="1" x14ac:dyDescent="0.25">
      <c r="A338" s="35"/>
      <c r="B338" s="62"/>
      <c r="C338" s="34" t="s">
        <v>48</v>
      </c>
      <c r="D338" s="25">
        <f>+E338+H338</f>
        <v>12300.220000000001</v>
      </c>
      <c r="E338" s="25">
        <f>F338+G338</f>
        <v>4800.22</v>
      </c>
      <c r="F338" s="52">
        <v>4708.12</v>
      </c>
      <c r="G338" s="52">
        <v>92.1</v>
      </c>
      <c r="H338" s="25">
        <f>I338+J338</f>
        <v>7500</v>
      </c>
      <c r="I338" s="52">
        <v>0</v>
      </c>
      <c r="J338" s="52">
        <v>7500</v>
      </c>
      <c r="K338" s="25">
        <f>+L338+O338</f>
        <v>2969.4799999999996</v>
      </c>
      <c r="L338" s="25">
        <f>M338+N338</f>
        <v>2969.4799999999996</v>
      </c>
      <c r="M338" s="52">
        <v>2318.9799999999996</v>
      </c>
      <c r="N338" s="52">
        <v>650.5</v>
      </c>
      <c r="O338" s="25">
        <f>P338+Q338</f>
        <v>0</v>
      </c>
      <c r="P338" s="52">
        <v>0</v>
      </c>
      <c r="Q338" s="52">
        <v>0</v>
      </c>
      <c r="R338" s="25">
        <f>+S338+V338</f>
        <v>12147.026000000002</v>
      </c>
      <c r="S338" s="25">
        <f>T338+U338</f>
        <v>4649.7880000000005</v>
      </c>
      <c r="T338" s="52">
        <v>2958.71</v>
      </c>
      <c r="U338" s="52">
        <v>1691.0780000000002</v>
      </c>
      <c r="V338" s="25">
        <f>W338+X338</f>
        <v>7497.2380000000003</v>
      </c>
      <c r="W338" s="52">
        <v>0</v>
      </c>
      <c r="X338" s="52">
        <v>7497.2380000000003</v>
      </c>
      <c r="Y338" s="25">
        <f>+Z338+AC338</f>
        <v>27416.726000000002</v>
      </c>
      <c r="Z338" s="25">
        <f>AA338+AB338</f>
        <v>12419.487999999999</v>
      </c>
      <c r="AA338" s="52">
        <f t="shared" si="4984"/>
        <v>9985.81</v>
      </c>
      <c r="AB338" s="52">
        <f t="shared" si="4984"/>
        <v>2433.6780000000003</v>
      </c>
      <c r="AC338" s="25">
        <f>AD338+AE338</f>
        <v>14997.238000000001</v>
      </c>
      <c r="AD338" s="52">
        <f t="shared" si="4985"/>
        <v>0</v>
      </c>
      <c r="AE338" s="52">
        <f t="shared" si="4985"/>
        <v>14997.238000000001</v>
      </c>
      <c r="AF338" s="25">
        <f>+AG338+AJ338</f>
        <v>0</v>
      </c>
      <c r="AG338" s="25">
        <f>AH338+AI338</f>
        <v>0</v>
      </c>
      <c r="AH338" s="52">
        <v>0</v>
      </c>
      <c r="AI338" s="52">
        <v>0</v>
      </c>
      <c r="AJ338" s="25">
        <f>AK338+AL338</f>
        <v>0</v>
      </c>
      <c r="AK338" s="52">
        <v>0</v>
      </c>
      <c r="AL338" s="52">
        <v>0</v>
      </c>
      <c r="AM338" s="25">
        <f>+AN338+AQ338</f>
        <v>0</v>
      </c>
      <c r="AN338" s="25">
        <f>AO338+AP338</f>
        <v>0</v>
      </c>
      <c r="AO338" s="52">
        <v>0</v>
      </c>
      <c r="AP338" s="52">
        <v>0</v>
      </c>
      <c r="AQ338" s="25">
        <f>AR338+AS338</f>
        <v>0</v>
      </c>
      <c r="AR338" s="52">
        <v>0</v>
      </c>
      <c r="AS338" s="52">
        <v>0</v>
      </c>
      <c r="AT338" s="25">
        <f>+AU338+AX338</f>
        <v>0</v>
      </c>
      <c r="AU338" s="25">
        <f>AV338+AW338</f>
        <v>0</v>
      </c>
      <c r="AV338" s="52">
        <v>0</v>
      </c>
      <c r="AW338" s="52">
        <v>0</v>
      </c>
      <c r="AX338" s="25">
        <f>AY338+AZ338</f>
        <v>0</v>
      </c>
      <c r="AY338" s="52">
        <v>0</v>
      </c>
      <c r="AZ338" s="52">
        <v>0</v>
      </c>
      <c r="BA338" s="25">
        <f>+BB338+BE338</f>
        <v>0</v>
      </c>
      <c r="BB338" s="25">
        <f>BC338+BD338</f>
        <v>0</v>
      </c>
      <c r="BC338" s="52">
        <f t="shared" si="4986"/>
        <v>0</v>
      </c>
      <c r="BD338" s="52">
        <f t="shared" si="4986"/>
        <v>0</v>
      </c>
      <c r="BE338" s="25">
        <f>BF338+BG338</f>
        <v>0</v>
      </c>
      <c r="BF338" s="52">
        <f t="shared" si="4987"/>
        <v>0</v>
      </c>
      <c r="BG338" s="52">
        <f t="shared" si="4987"/>
        <v>0</v>
      </c>
      <c r="BH338" s="25">
        <f>+BI338+BL338</f>
        <v>0</v>
      </c>
      <c r="BI338" s="25">
        <f>BJ338+BK338</f>
        <v>0</v>
      </c>
      <c r="BJ338" s="52">
        <v>0</v>
      </c>
      <c r="BK338" s="52">
        <v>0</v>
      </c>
      <c r="BL338" s="25">
        <f>BM338+BN338</f>
        <v>0</v>
      </c>
      <c r="BM338" s="52">
        <v>0</v>
      </c>
      <c r="BN338" s="52">
        <v>0</v>
      </c>
      <c r="BO338" s="25">
        <f>+BP338+BS338</f>
        <v>0</v>
      </c>
      <c r="BP338" s="25">
        <f>BQ338+BR338</f>
        <v>0</v>
      </c>
      <c r="BQ338" s="52">
        <v>0</v>
      </c>
      <c r="BR338" s="52">
        <v>0</v>
      </c>
      <c r="BS338" s="25">
        <f>BT338+BU338</f>
        <v>0</v>
      </c>
      <c r="BT338" s="52">
        <v>0</v>
      </c>
      <c r="BU338" s="52">
        <v>0</v>
      </c>
      <c r="BV338" s="25">
        <f>+BW338+BZ338</f>
        <v>0</v>
      </c>
      <c r="BW338" s="25">
        <f>BX338+BY338</f>
        <v>0</v>
      </c>
      <c r="BX338" s="52">
        <v>0</v>
      </c>
      <c r="BY338" s="52">
        <v>0</v>
      </c>
      <c r="BZ338" s="25">
        <f>CA338+CB338</f>
        <v>0</v>
      </c>
      <c r="CA338" s="52">
        <v>0</v>
      </c>
      <c r="CB338" s="52">
        <v>0</v>
      </c>
      <c r="CC338" s="25">
        <f>+CD338+CG338</f>
        <v>0</v>
      </c>
      <c r="CD338" s="25">
        <f>CE338+CF338</f>
        <v>0</v>
      </c>
      <c r="CE338" s="52">
        <f t="shared" si="4988"/>
        <v>0</v>
      </c>
      <c r="CF338" s="52">
        <f t="shared" si="4988"/>
        <v>0</v>
      </c>
      <c r="CG338" s="25">
        <f>CH338+CI338</f>
        <v>0</v>
      </c>
      <c r="CH338" s="52">
        <f t="shared" si="4989"/>
        <v>0</v>
      </c>
      <c r="CI338" s="52">
        <f t="shared" si="4989"/>
        <v>0</v>
      </c>
      <c r="CJ338" s="25">
        <f>+CK338+CN338</f>
        <v>0</v>
      </c>
      <c r="CK338" s="25">
        <f>CL338+CM338</f>
        <v>0</v>
      </c>
      <c r="CL338" s="52">
        <v>0</v>
      </c>
      <c r="CM338" s="52">
        <v>0</v>
      </c>
      <c r="CN338" s="25">
        <f>CO338+CP338</f>
        <v>0</v>
      </c>
      <c r="CO338" s="52">
        <v>0</v>
      </c>
      <c r="CP338" s="52">
        <v>0</v>
      </c>
      <c r="CQ338" s="25">
        <f>+CR338+CU338</f>
        <v>0</v>
      </c>
      <c r="CR338" s="25">
        <f>CS338+CT338</f>
        <v>0</v>
      </c>
      <c r="CS338" s="52">
        <v>0</v>
      </c>
      <c r="CT338" s="52">
        <v>0</v>
      </c>
      <c r="CU338" s="25">
        <f>CV338+CW338</f>
        <v>0</v>
      </c>
      <c r="CV338" s="52">
        <v>0</v>
      </c>
      <c r="CW338" s="52">
        <v>0</v>
      </c>
      <c r="CX338" s="25">
        <f>+CY338+DB338</f>
        <v>0</v>
      </c>
      <c r="CY338" s="25">
        <f>CZ338+DA338</f>
        <v>0</v>
      </c>
      <c r="CZ338" s="52">
        <v>0</v>
      </c>
      <c r="DA338" s="52">
        <v>0</v>
      </c>
      <c r="DB338" s="25">
        <f>DC338+DD338</f>
        <v>0</v>
      </c>
      <c r="DC338" s="52">
        <v>0</v>
      </c>
      <c r="DD338" s="52">
        <v>0</v>
      </c>
      <c r="DE338" s="25">
        <f>+DF338+DI338</f>
        <v>0</v>
      </c>
      <c r="DF338" s="25">
        <f>DG338+DH338</f>
        <v>0</v>
      </c>
      <c r="DG338" s="52">
        <f t="shared" si="4990"/>
        <v>0</v>
      </c>
      <c r="DH338" s="52">
        <f t="shared" si="4990"/>
        <v>0</v>
      </c>
      <c r="DI338" s="25">
        <f>DJ338+DK338</f>
        <v>0</v>
      </c>
      <c r="DJ338" s="52">
        <f t="shared" si="4991"/>
        <v>0</v>
      </c>
      <c r="DK338" s="52">
        <f t="shared" si="4991"/>
        <v>0</v>
      </c>
      <c r="DL338" s="25">
        <f>+DM338+DP338</f>
        <v>27416.726000000002</v>
      </c>
      <c r="DM338" s="25">
        <f>DN338+DO338</f>
        <v>12419.487999999999</v>
      </c>
      <c r="DN338" s="52">
        <f t="shared" si="4992"/>
        <v>9985.81</v>
      </c>
      <c r="DO338" s="52">
        <f t="shared" si="4992"/>
        <v>2433.6780000000003</v>
      </c>
      <c r="DP338" s="25">
        <f>DQ338+DR338</f>
        <v>14997.238000000001</v>
      </c>
      <c r="DQ338" s="52">
        <f t="shared" si="4993"/>
        <v>0</v>
      </c>
      <c r="DR338" s="52">
        <f t="shared" si="4993"/>
        <v>14997.238000000001</v>
      </c>
    </row>
    <row r="339" spans="1:122" s="27" customFormat="1" ht="15" customHeight="1" x14ac:dyDescent="0.25">
      <c r="A339" s="35"/>
      <c r="B339" s="62"/>
      <c r="C339" s="34" t="s">
        <v>26</v>
      </c>
      <c r="D339" s="25">
        <f>+E339+H339</f>
        <v>192876.51</v>
      </c>
      <c r="E339" s="25">
        <f>F339+G339</f>
        <v>84675.6</v>
      </c>
      <c r="F339" s="52">
        <v>43937.523000000008</v>
      </c>
      <c r="G339" s="52">
        <v>40738.076999999997</v>
      </c>
      <c r="H339" s="25">
        <f>I339+J339</f>
        <v>108200.91</v>
      </c>
      <c r="I339" s="52">
        <v>97345.91</v>
      </c>
      <c r="J339" s="52">
        <v>10855</v>
      </c>
      <c r="K339" s="25">
        <f>+L339+O339</f>
        <v>225061.408</v>
      </c>
      <c r="L339" s="25">
        <f>M339+N339</f>
        <v>67682.323000000004</v>
      </c>
      <c r="M339" s="52">
        <v>38358.702000000005</v>
      </c>
      <c r="N339" s="52">
        <v>29323.620999999999</v>
      </c>
      <c r="O339" s="25">
        <f>P339+Q339</f>
        <v>157379.08499999999</v>
      </c>
      <c r="P339" s="52">
        <v>144779.08499999999</v>
      </c>
      <c r="Q339" s="52">
        <v>12600</v>
      </c>
      <c r="R339" s="25">
        <f>+S339+V339</f>
        <v>160837.65100000001</v>
      </c>
      <c r="S339" s="25">
        <f>T339+U339</f>
        <v>62407.783000000003</v>
      </c>
      <c r="T339" s="52">
        <v>29601.587</v>
      </c>
      <c r="U339" s="52">
        <v>32806.196000000004</v>
      </c>
      <c r="V339" s="25">
        <f>W339+X339</f>
        <v>98429.868000000002</v>
      </c>
      <c r="W339" s="52">
        <v>83519.885999999999</v>
      </c>
      <c r="X339" s="52">
        <v>14909.982</v>
      </c>
      <c r="Y339" s="25">
        <f>+Z339+AC339</f>
        <v>578775.56900000002</v>
      </c>
      <c r="Z339" s="25">
        <f>AA339+AB339</f>
        <v>214765.70600000001</v>
      </c>
      <c r="AA339" s="52">
        <f t="shared" si="4984"/>
        <v>111897.81200000001</v>
      </c>
      <c r="AB339" s="52">
        <f t="shared" si="4984"/>
        <v>102867.894</v>
      </c>
      <c r="AC339" s="25">
        <f>AD339+AE339</f>
        <v>364009.86300000001</v>
      </c>
      <c r="AD339" s="52">
        <f t="shared" si="4985"/>
        <v>325644.88099999999</v>
      </c>
      <c r="AE339" s="52">
        <f t="shared" si="4985"/>
        <v>38364.982000000004</v>
      </c>
      <c r="AF339" s="25">
        <f>+AG339+AJ339</f>
        <v>0</v>
      </c>
      <c r="AG339" s="25">
        <f>AH339+AI339</f>
        <v>0</v>
      </c>
      <c r="AH339" s="52">
        <v>0</v>
      </c>
      <c r="AI339" s="52">
        <v>0</v>
      </c>
      <c r="AJ339" s="25">
        <f>AK339+AL339</f>
        <v>0</v>
      </c>
      <c r="AK339" s="52">
        <v>0</v>
      </c>
      <c r="AL339" s="52">
        <v>0</v>
      </c>
      <c r="AM339" s="25">
        <f>+AN339+AQ339</f>
        <v>0</v>
      </c>
      <c r="AN339" s="25">
        <f>AO339+AP339</f>
        <v>0</v>
      </c>
      <c r="AO339" s="52">
        <v>0</v>
      </c>
      <c r="AP339" s="52">
        <v>0</v>
      </c>
      <c r="AQ339" s="25">
        <f>AR339+AS339</f>
        <v>0</v>
      </c>
      <c r="AR339" s="52">
        <v>0</v>
      </c>
      <c r="AS339" s="52">
        <v>0</v>
      </c>
      <c r="AT339" s="25">
        <f>+AU339+AX339</f>
        <v>0</v>
      </c>
      <c r="AU339" s="25">
        <f>AV339+AW339</f>
        <v>0</v>
      </c>
      <c r="AV339" s="52">
        <v>0</v>
      </c>
      <c r="AW339" s="52">
        <v>0</v>
      </c>
      <c r="AX339" s="25">
        <f>AY339+AZ339</f>
        <v>0</v>
      </c>
      <c r="AY339" s="52">
        <v>0</v>
      </c>
      <c r="AZ339" s="52">
        <v>0</v>
      </c>
      <c r="BA339" s="25">
        <f>+BB339+BE339</f>
        <v>0</v>
      </c>
      <c r="BB339" s="25">
        <f>BC339+BD339</f>
        <v>0</v>
      </c>
      <c r="BC339" s="52">
        <f t="shared" si="4986"/>
        <v>0</v>
      </c>
      <c r="BD339" s="52">
        <f t="shared" si="4986"/>
        <v>0</v>
      </c>
      <c r="BE339" s="25">
        <f>BF339+BG339</f>
        <v>0</v>
      </c>
      <c r="BF339" s="52">
        <f t="shared" si="4987"/>
        <v>0</v>
      </c>
      <c r="BG339" s="52">
        <f t="shared" si="4987"/>
        <v>0</v>
      </c>
      <c r="BH339" s="25">
        <f>+BI339+BL339</f>
        <v>0</v>
      </c>
      <c r="BI339" s="25">
        <f>BJ339+BK339</f>
        <v>0</v>
      </c>
      <c r="BJ339" s="52">
        <v>0</v>
      </c>
      <c r="BK339" s="52">
        <v>0</v>
      </c>
      <c r="BL339" s="25">
        <f>BM339+BN339</f>
        <v>0</v>
      </c>
      <c r="BM339" s="52">
        <v>0</v>
      </c>
      <c r="BN339" s="52">
        <v>0</v>
      </c>
      <c r="BO339" s="25">
        <f>+BP339+BS339</f>
        <v>0</v>
      </c>
      <c r="BP339" s="25">
        <f>BQ339+BR339</f>
        <v>0</v>
      </c>
      <c r="BQ339" s="52">
        <v>0</v>
      </c>
      <c r="BR339" s="52">
        <v>0</v>
      </c>
      <c r="BS339" s="25">
        <f>BT339+BU339</f>
        <v>0</v>
      </c>
      <c r="BT339" s="52">
        <v>0</v>
      </c>
      <c r="BU339" s="52">
        <v>0</v>
      </c>
      <c r="BV339" s="25">
        <f>+BW339+BZ339</f>
        <v>0</v>
      </c>
      <c r="BW339" s="25">
        <f>BX339+BY339</f>
        <v>0</v>
      </c>
      <c r="BX339" s="52">
        <v>0</v>
      </c>
      <c r="BY339" s="52">
        <v>0</v>
      </c>
      <c r="BZ339" s="25">
        <f>CA339+CB339</f>
        <v>0</v>
      </c>
      <c r="CA339" s="52">
        <v>0</v>
      </c>
      <c r="CB339" s="52">
        <v>0</v>
      </c>
      <c r="CC339" s="25">
        <f>+CD339+CG339</f>
        <v>0</v>
      </c>
      <c r="CD339" s="25">
        <f>CE339+CF339</f>
        <v>0</v>
      </c>
      <c r="CE339" s="52">
        <f t="shared" si="4988"/>
        <v>0</v>
      </c>
      <c r="CF339" s="52">
        <f t="shared" si="4988"/>
        <v>0</v>
      </c>
      <c r="CG339" s="25">
        <f>CH339+CI339</f>
        <v>0</v>
      </c>
      <c r="CH339" s="52">
        <f t="shared" si="4989"/>
        <v>0</v>
      </c>
      <c r="CI339" s="52">
        <f t="shared" si="4989"/>
        <v>0</v>
      </c>
      <c r="CJ339" s="25">
        <f>+CK339+CN339</f>
        <v>0</v>
      </c>
      <c r="CK339" s="25">
        <f>CL339+CM339</f>
        <v>0</v>
      </c>
      <c r="CL339" s="52">
        <v>0</v>
      </c>
      <c r="CM339" s="52">
        <v>0</v>
      </c>
      <c r="CN339" s="25">
        <f>CO339+CP339</f>
        <v>0</v>
      </c>
      <c r="CO339" s="52">
        <v>0</v>
      </c>
      <c r="CP339" s="52">
        <v>0</v>
      </c>
      <c r="CQ339" s="25">
        <f>+CR339+CU339</f>
        <v>0</v>
      </c>
      <c r="CR339" s="25">
        <f>CS339+CT339</f>
        <v>0</v>
      </c>
      <c r="CS339" s="52">
        <v>0</v>
      </c>
      <c r="CT339" s="52">
        <v>0</v>
      </c>
      <c r="CU339" s="25">
        <f>CV339+CW339</f>
        <v>0</v>
      </c>
      <c r="CV339" s="52">
        <v>0</v>
      </c>
      <c r="CW339" s="52">
        <v>0</v>
      </c>
      <c r="CX339" s="25">
        <f>+CY339+DB339</f>
        <v>0</v>
      </c>
      <c r="CY339" s="25">
        <f>CZ339+DA339</f>
        <v>0</v>
      </c>
      <c r="CZ339" s="52">
        <v>0</v>
      </c>
      <c r="DA339" s="52">
        <v>0</v>
      </c>
      <c r="DB339" s="25">
        <f>DC339+DD339</f>
        <v>0</v>
      </c>
      <c r="DC339" s="52">
        <v>0</v>
      </c>
      <c r="DD339" s="52">
        <v>0</v>
      </c>
      <c r="DE339" s="25">
        <f>+DF339+DI339</f>
        <v>0</v>
      </c>
      <c r="DF339" s="25">
        <f>DG339+DH339</f>
        <v>0</v>
      </c>
      <c r="DG339" s="52">
        <f t="shared" si="4990"/>
        <v>0</v>
      </c>
      <c r="DH339" s="52">
        <f t="shared" si="4990"/>
        <v>0</v>
      </c>
      <c r="DI339" s="25">
        <f>DJ339+DK339</f>
        <v>0</v>
      </c>
      <c r="DJ339" s="52">
        <f t="shared" si="4991"/>
        <v>0</v>
      </c>
      <c r="DK339" s="52">
        <f t="shared" si="4991"/>
        <v>0</v>
      </c>
      <c r="DL339" s="25">
        <f>+DM339+DP339</f>
        <v>578775.56900000002</v>
      </c>
      <c r="DM339" s="25">
        <f>DN339+DO339</f>
        <v>214765.70600000001</v>
      </c>
      <c r="DN339" s="52">
        <f t="shared" si="4992"/>
        <v>111897.81200000001</v>
      </c>
      <c r="DO339" s="52">
        <f t="shared" si="4992"/>
        <v>102867.894</v>
      </c>
      <c r="DP339" s="25">
        <f>DQ339+DR339</f>
        <v>364009.86300000001</v>
      </c>
      <c r="DQ339" s="52">
        <f t="shared" si="4993"/>
        <v>325644.88099999999</v>
      </c>
      <c r="DR339" s="52">
        <f t="shared" si="4993"/>
        <v>38364.982000000004</v>
      </c>
    </row>
    <row r="340" spans="1:122" s="27" customFormat="1" ht="15" customHeight="1" x14ac:dyDescent="0.25">
      <c r="A340" s="35"/>
      <c r="B340" s="62"/>
      <c r="C340" s="36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/>
      <c r="BU340" s="25"/>
      <c r="BV340" s="25"/>
      <c r="BW340" s="25"/>
      <c r="BX340" s="25"/>
      <c r="BY340" s="25"/>
      <c r="BZ340" s="25"/>
      <c r="CA340" s="25"/>
      <c r="CB340" s="25"/>
      <c r="CC340" s="25"/>
      <c r="CD340" s="25"/>
      <c r="CE340" s="25"/>
      <c r="CF340" s="25"/>
      <c r="CG340" s="25"/>
      <c r="CH340" s="25"/>
      <c r="CI340" s="25"/>
      <c r="CJ340" s="25"/>
      <c r="CK340" s="25"/>
      <c r="CL340" s="25"/>
      <c r="CM340" s="25"/>
      <c r="CN340" s="25"/>
      <c r="CO340" s="25"/>
      <c r="CP340" s="25"/>
      <c r="CQ340" s="25"/>
      <c r="CR340" s="25"/>
      <c r="CS340" s="25"/>
      <c r="CT340" s="25"/>
      <c r="CU340" s="25"/>
      <c r="CV340" s="25"/>
      <c r="CW340" s="25"/>
      <c r="CX340" s="25"/>
      <c r="CY340" s="25"/>
      <c r="CZ340" s="25"/>
      <c r="DA340" s="25"/>
      <c r="DB340" s="25"/>
      <c r="DC340" s="25"/>
      <c r="DD340" s="25"/>
      <c r="DE340" s="25"/>
      <c r="DF340" s="25"/>
      <c r="DG340" s="25"/>
      <c r="DH340" s="25"/>
      <c r="DI340" s="25"/>
      <c r="DJ340" s="25"/>
      <c r="DK340" s="25"/>
      <c r="DL340" s="25"/>
      <c r="DM340" s="25"/>
      <c r="DN340" s="25"/>
      <c r="DO340" s="25"/>
      <c r="DP340" s="25"/>
      <c r="DQ340" s="25"/>
      <c r="DR340" s="25"/>
    </row>
    <row r="341" spans="1:122" s="27" customFormat="1" ht="15" customHeight="1" x14ac:dyDescent="0.25">
      <c r="A341" s="33"/>
      <c r="B341" s="62" t="s">
        <v>235</v>
      </c>
      <c r="C341" s="34"/>
      <c r="D341" s="25">
        <f>E341+H341</f>
        <v>141935.95079999999</v>
      </c>
      <c r="E341" s="25">
        <f>SUM(F341:G341)</f>
        <v>49068.428799999994</v>
      </c>
      <c r="F341" s="25">
        <f>F342+F345+F346</f>
        <v>14829.940500000001</v>
      </c>
      <c r="G341" s="25">
        <f>G342+G345+G346</f>
        <v>34238.488299999997</v>
      </c>
      <c r="H341" s="25">
        <f>SUM(I341:J341)</f>
        <v>92867.521999999997</v>
      </c>
      <c r="I341" s="25">
        <f>I342+I345+I346</f>
        <v>85567.521999999997</v>
      </c>
      <c r="J341" s="25">
        <f>J342+J345+J346</f>
        <v>7300</v>
      </c>
      <c r="K341" s="25">
        <f t="shared" ref="K341:K342" si="4994">L341+O341</f>
        <v>155864.85214582225</v>
      </c>
      <c r="L341" s="25">
        <f t="shared" ref="L341:L342" si="4995">SUM(M341:N341)</f>
        <v>84112.852145822268</v>
      </c>
      <c r="M341" s="25">
        <f t="shared" ref="M341:N341" si="4996">M342+M345+M346</f>
        <v>52800.54037695314</v>
      </c>
      <c r="N341" s="25">
        <f t="shared" si="4996"/>
        <v>31312.311768869131</v>
      </c>
      <c r="O341" s="25">
        <f t="shared" ref="O341:O342" si="4997">SUM(P341:Q341)</f>
        <v>71752</v>
      </c>
      <c r="P341" s="25">
        <f t="shared" ref="P341:Q341" si="4998">P342+P345+P346</f>
        <v>64502</v>
      </c>
      <c r="Q341" s="25">
        <f t="shared" si="4998"/>
        <v>7250</v>
      </c>
      <c r="R341" s="25">
        <f t="shared" ref="R341:R342" si="4999">S341+V341</f>
        <v>390936.55969999998</v>
      </c>
      <c r="S341" s="25">
        <f t="shared" ref="S341:S342" si="5000">SUM(T341:U341)</f>
        <v>67186.521699999998</v>
      </c>
      <c r="T341" s="25">
        <f t="shared" ref="T341:U341" si="5001">T342+T345+T346</f>
        <v>29147.492699999999</v>
      </c>
      <c r="U341" s="25">
        <f t="shared" si="5001"/>
        <v>38039.029000000002</v>
      </c>
      <c r="V341" s="25">
        <f t="shared" ref="V341:V342" si="5002">SUM(W341:X341)</f>
        <v>323750.038</v>
      </c>
      <c r="W341" s="25">
        <f t="shared" ref="W341:X341" si="5003">W342+W345+W346</f>
        <v>317050.038</v>
      </c>
      <c r="X341" s="25">
        <f t="shared" si="5003"/>
        <v>6700</v>
      </c>
      <c r="Y341" s="25">
        <f>Z341+AC341</f>
        <v>688737.36264582234</v>
      </c>
      <c r="Z341" s="25">
        <f>SUM(AA341:AB341)</f>
        <v>200367.80264582229</v>
      </c>
      <c r="AA341" s="25">
        <f>AA342+AA345+AA346</f>
        <v>96777.97357695314</v>
      </c>
      <c r="AB341" s="25">
        <f>AB342+AB345+AB346</f>
        <v>103589.82906886913</v>
      </c>
      <c r="AC341" s="25">
        <f>SUM(AD341:AE341)</f>
        <v>488369.56</v>
      </c>
      <c r="AD341" s="25">
        <f>AD342+AD345+AD346</f>
        <v>467119.56</v>
      </c>
      <c r="AE341" s="25">
        <f>AE342+AE345+AE346</f>
        <v>21250</v>
      </c>
      <c r="AF341" s="25">
        <f t="shared" ref="AF341:AF342" si="5004">AG341+AJ341</f>
        <v>0</v>
      </c>
      <c r="AG341" s="25">
        <f>SUM(AH341:AI341)</f>
        <v>0</v>
      </c>
      <c r="AH341" s="25">
        <f>AH342+AH345+AH346</f>
        <v>0</v>
      </c>
      <c r="AI341" s="25">
        <f>AI342+AI345+AI346</f>
        <v>0</v>
      </c>
      <c r="AJ341" s="25">
        <f>SUM(AK341:AL341)</f>
        <v>0</v>
      </c>
      <c r="AK341" s="25">
        <f>AK342+AK345+AK346</f>
        <v>0</v>
      </c>
      <c r="AL341" s="25">
        <f>AL342+AL345+AL346</f>
        <v>0</v>
      </c>
      <c r="AM341" s="25">
        <f t="shared" ref="AM341:AM342" si="5005">AN341+AQ341</f>
        <v>0</v>
      </c>
      <c r="AN341" s="25">
        <f t="shared" ref="AN341:AN342" si="5006">SUM(AO341:AP341)</f>
        <v>0</v>
      </c>
      <c r="AO341" s="25">
        <f t="shared" ref="AO341:AP341" si="5007">AO342+AO345+AO346</f>
        <v>0</v>
      </c>
      <c r="AP341" s="25">
        <f t="shared" si="5007"/>
        <v>0</v>
      </c>
      <c r="AQ341" s="25">
        <f t="shared" ref="AQ341:AQ342" si="5008">SUM(AR341:AS341)</f>
        <v>0</v>
      </c>
      <c r="AR341" s="25">
        <f t="shared" ref="AR341:AS341" si="5009">AR342+AR345+AR346</f>
        <v>0</v>
      </c>
      <c r="AS341" s="25">
        <f t="shared" si="5009"/>
        <v>0</v>
      </c>
      <c r="AT341" s="25">
        <f t="shared" ref="AT341:AT342" si="5010">AU341+AX341</f>
        <v>0</v>
      </c>
      <c r="AU341" s="25">
        <f t="shared" ref="AU341:AU342" si="5011">SUM(AV341:AW341)</f>
        <v>0</v>
      </c>
      <c r="AV341" s="25">
        <f t="shared" ref="AV341:AW341" si="5012">AV342+AV345+AV346</f>
        <v>0</v>
      </c>
      <c r="AW341" s="25">
        <f t="shared" si="5012"/>
        <v>0</v>
      </c>
      <c r="AX341" s="25">
        <f t="shared" ref="AX341:AX342" si="5013">SUM(AY341:AZ341)</f>
        <v>0</v>
      </c>
      <c r="AY341" s="25">
        <f t="shared" ref="AY341:AZ341" si="5014">AY342+AY345+AY346</f>
        <v>0</v>
      </c>
      <c r="AZ341" s="25">
        <f t="shared" si="5014"/>
        <v>0</v>
      </c>
      <c r="BA341" s="25">
        <f t="shared" ref="BA341:BA342" si="5015">BB341+BE341</f>
        <v>0</v>
      </c>
      <c r="BB341" s="25">
        <f t="shared" ref="BB341:BB342" si="5016">SUM(BC341:BD341)</f>
        <v>0</v>
      </c>
      <c r="BC341" s="25">
        <f t="shared" ref="BC341:BD341" si="5017">BC342+BC345+BC346</f>
        <v>0</v>
      </c>
      <c r="BD341" s="25">
        <f t="shared" si="5017"/>
        <v>0</v>
      </c>
      <c r="BE341" s="25">
        <f t="shared" ref="BE341:BE342" si="5018">SUM(BF341:BG341)</f>
        <v>0</v>
      </c>
      <c r="BF341" s="25">
        <f t="shared" ref="BF341:BG341" si="5019">BF342+BF345+BF346</f>
        <v>0</v>
      </c>
      <c r="BG341" s="25">
        <f t="shared" si="5019"/>
        <v>0</v>
      </c>
      <c r="BH341" s="25">
        <f t="shared" ref="BH341:BH342" si="5020">BI341+BL341</f>
        <v>0</v>
      </c>
      <c r="BI341" s="25">
        <f>SUM(BJ341:BK341)</f>
        <v>0</v>
      </c>
      <c r="BJ341" s="25">
        <f>BJ342+BJ345+BJ346</f>
        <v>0</v>
      </c>
      <c r="BK341" s="25">
        <f>BK342+BK345+BK346</f>
        <v>0</v>
      </c>
      <c r="BL341" s="25">
        <f>SUM(BM341:BN341)</f>
        <v>0</v>
      </c>
      <c r="BM341" s="25">
        <f>BM342+BM345+BM346</f>
        <v>0</v>
      </c>
      <c r="BN341" s="25">
        <f>BN342+BN345+BN346</f>
        <v>0</v>
      </c>
      <c r="BO341" s="25">
        <f t="shared" ref="BO341:BO342" si="5021">BP341+BS341</f>
        <v>0</v>
      </c>
      <c r="BP341" s="25">
        <f t="shared" ref="BP341:BP342" si="5022">SUM(BQ341:BR341)</f>
        <v>0</v>
      </c>
      <c r="BQ341" s="25">
        <f t="shared" ref="BQ341:BR341" si="5023">BQ342+BQ345+BQ346</f>
        <v>0</v>
      </c>
      <c r="BR341" s="25">
        <f t="shared" si="5023"/>
        <v>0</v>
      </c>
      <c r="BS341" s="25">
        <f t="shared" ref="BS341:BS342" si="5024">SUM(BT341:BU341)</f>
        <v>0</v>
      </c>
      <c r="BT341" s="25">
        <f t="shared" ref="BT341:BU341" si="5025">BT342+BT345+BT346</f>
        <v>0</v>
      </c>
      <c r="BU341" s="25">
        <f t="shared" si="5025"/>
        <v>0</v>
      </c>
      <c r="BV341" s="25">
        <f t="shared" ref="BV341:BV342" si="5026">BW341+BZ341</f>
        <v>0</v>
      </c>
      <c r="BW341" s="25">
        <f t="shared" ref="BW341:BW342" si="5027">SUM(BX341:BY341)</f>
        <v>0</v>
      </c>
      <c r="BX341" s="25">
        <f t="shared" ref="BX341:BY341" si="5028">BX342+BX345+BX346</f>
        <v>0</v>
      </c>
      <c r="BY341" s="25">
        <f t="shared" si="5028"/>
        <v>0</v>
      </c>
      <c r="BZ341" s="25">
        <f t="shared" ref="BZ341:BZ342" si="5029">SUM(CA341:CB341)</f>
        <v>0</v>
      </c>
      <c r="CA341" s="25">
        <f t="shared" ref="CA341:CB341" si="5030">CA342+CA345+CA346</f>
        <v>0</v>
      </c>
      <c r="CB341" s="25">
        <f t="shared" si="5030"/>
        <v>0</v>
      </c>
      <c r="CC341" s="25">
        <f t="shared" ref="CC341:CC342" si="5031">CD341+CG341</f>
        <v>0</v>
      </c>
      <c r="CD341" s="25">
        <f t="shared" ref="CD341:CD342" si="5032">SUM(CE341:CF341)</f>
        <v>0</v>
      </c>
      <c r="CE341" s="25">
        <f t="shared" ref="CE341:CF341" si="5033">CE342+CE345+CE346</f>
        <v>0</v>
      </c>
      <c r="CF341" s="25">
        <f t="shared" si="5033"/>
        <v>0</v>
      </c>
      <c r="CG341" s="25">
        <f t="shared" ref="CG341:CG342" si="5034">SUM(CH341:CI341)</f>
        <v>0</v>
      </c>
      <c r="CH341" s="25">
        <f t="shared" ref="CH341:CI341" si="5035">CH342+CH345+CH346</f>
        <v>0</v>
      </c>
      <c r="CI341" s="25">
        <f t="shared" si="5035"/>
        <v>0</v>
      </c>
      <c r="CJ341" s="25">
        <f t="shared" ref="CJ341:CJ342" si="5036">CK341+CN341</f>
        <v>0</v>
      </c>
      <c r="CK341" s="25">
        <f>SUM(CL341:CM341)</f>
        <v>0</v>
      </c>
      <c r="CL341" s="25">
        <f>CL342+CL345+CL346</f>
        <v>0</v>
      </c>
      <c r="CM341" s="25">
        <f>CM342+CM345+CM346</f>
        <v>0</v>
      </c>
      <c r="CN341" s="25">
        <f>SUM(CO341:CP341)</f>
        <v>0</v>
      </c>
      <c r="CO341" s="25">
        <f>CO342+CO345+CO346</f>
        <v>0</v>
      </c>
      <c r="CP341" s="25">
        <f>CP342+CP345+CP346</f>
        <v>0</v>
      </c>
      <c r="CQ341" s="25">
        <f t="shared" ref="CQ341:CQ342" si="5037">CR341+CU341</f>
        <v>0</v>
      </c>
      <c r="CR341" s="25">
        <f t="shared" ref="CR341:CR342" si="5038">SUM(CS341:CT341)</f>
        <v>0</v>
      </c>
      <c r="CS341" s="25">
        <f t="shared" ref="CS341:CT341" si="5039">CS342+CS345+CS346</f>
        <v>0</v>
      </c>
      <c r="CT341" s="25">
        <f t="shared" si="5039"/>
        <v>0</v>
      </c>
      <c r="CU341" s="25">
        <f t="shared" ref="CU341:CU342" si="5040">SUM(CV341:CW341)</f>
        <v>0</v>
      </c>
      <c r="CV341" s="25">
        <f t="shared" ref="CV341:CW341" si="5041">CV342+CV345+CV346</f>
        <v>0</v>
      </c>
      <c r="CW341" s="25">
        <f t="shared" si="5041"/>
        <v>0</v>
      </c>
      <c r="CX341" s="25">
        <f t="shared" ref="CX341:CX342" si="5042">CY341+DB341</f>
        <v>0</v>
      </c>
      <c r="CY341" s="25">
        <f t="shared" ref="CY341:CY342" si="5043">SUM(CZ341:DA341)</f>
        <v>0</v>
      </c>
      <c r="CZ341" s="25">
        <f t="shared" ref="CZ341:DA341" si="5044">CZ342+CZ345+CZ346</f>
        <v>0</v>
      </c>
      <c r="DA341" s="25">
        <f t="shared" si="5044"/>
        <v>0</v>
      </c>
      <c r="DB341" s="25">
        <f t="shared" ref="DB341:DB342" si="5045">SUM(DC341:DD341)</f>
        <v>0</v>
      </c>
      <c r="DC341" s="25">
        <f t="shared" ref="DC341:DD341" si="5046">DC342+DC345+DC346</f>
        <v>0</v>
      </c>
      <c r="DD341" s="25">
        <f t="shared" si="5046"/>
        <v>0</v>
      </c>
      <c r="DE341" s="25">
        <f t="shared" ref="DE341:DE342" si="5047">DF341+DI341</f>
        <v>0</v>
      </c>
      <c r="DF341" s="25">
        <f t="shared" ref="DF341:DF342" si="5048">SUM(DG341:DH341)</f>
        <v>0</v>
      </c>
      <c r="DG341" s="25">
        <f t="shared" ref="DG341:DH341" si="5049">DG342+DG345+DG346</f>
        <v>0</v>
      </c>
      <c r="DH341" s="25">
        <f t="shared" si="5049"/>
        <v>0</v>
      </c>
      <c r="DI341" s="25">
        <f t="shared" ref="DI341:DI342" si="5050">SUM(DJ341:DK341)</f>
        <v>0</v>
      </c>
      <c r="DJ341" s="25">
        <f t="shared" ref="DJ341:DK341" si="5051">DJ342+DJ345+DJ346</f>
        <v>0</v>
      </c>
      <c r="DK341" s="25">
        <f t="shared" si="5051"/>
        <v>0</v>
      </c>
      <c r="DL341" s="25">
        <f>DM341+DP341</f>
        <v>688737.36264582234</v>
      </c>
      <c r="DM341" s="25">
        <f>SUM(DN341:DO341)</f>
        <v>200367.80264582229</v>
      </c>
      <c r="DN341" s="25">
        <f>DN342+DN345+DN346</f>
        <v>96777.97357695314</v>
      </c>
      <c r="DO341" s="25">
        <f>DO342+DO345+DO346</f>
        <v>103589.82906886913</v>
      </c>
      <c r="DP341" s="25">
        <f>SUM(DQ341:DR341)</f>
        <v>488369.56</v>
      </c>
      <c r="DQ341" s="25">
        <f>DQ342+DQ345+DQ346</f>
        <v>467119.56</v>
      </c>
      <c r="DR341" s="25">
        <f>DR342+DR345+DR346</f>
        <v>21250</v>
      </c>
    </row>
    <row r="342" spans="1:122" s="27" customFormat="1" ht="15" customHeight="1" x14ac:dyDescent="0.25">
      <c r="A342" s="35"/>
      <c r="B342" s="62"/>
      <c r="C342" s="34" t="s">
        <v>236</v>
      </c>
      <c r="D342" s="25">
        <f>E342+H342</f>
        <v>33890.008799999996</v>
      </c>
      <c r="E342" s="25">
        <f>SUM(F342:G342)</f>
        <v>9140.0087999999996</v>
      </c>
      <c r="F342" s="25">
        <f>SUM(F343:F344)</f>
        <v>4770.9115000000002</v>
      </c>
      <c r="G342" s="25">
        <f>SUM(G343:G344)</f>
        <v>4369.0973000000004</v>
      </c>
      <c r="H342" s="25">
        <f>SUM(I342:J342)</f>
        <v>24750</v>
      </c>
      <c r="I342" s="25">
        <f>SUM(I343:I344)</f>
        <v>24750</v>
      </c>
      <c r="J342" s="25">
        <f>SUM(J343:J344)</f>
        <v>0</v>
      </c>
      <c r="K342" s="25">
        <f t="shared" si="4994"/>
        <v>13043.631145822275</v>
      </c>
      <c r="L342" s="25">
        <f t="shared" si="4995"/>
        <v>13043.631145822275</v>
      </c>
      <c r="M342" s="25">
        <f t="shared" ref="M342:N342" si="5052">SUM(M343:M344)</f>
        <v>7591.960376953145</v>
      </c>
      <c r="N342" s="25">
        <f t="shared" si="5052"/>
        <v>5451.6707688691304</v>
      </c>
      <c r="O342" s="25">
        <f t="shared" si="4997"/>
        <v>0</v>
      </c>
      <c r="P342" s="25">
        <f t="shared" ref="P342:Q342" si="5053">SUM(P343:P344)</f>
        <v>0</v>
      </c>
      <c r="Q342" s="25">
        <f t="shared" si="5053"/>
        <v>0</v>
      </c>
      <c r="R342" s="25">
        <f t="shared" si="4999"/>
        <v>44895.197500000002</v>
      </c>
      <c r="S342" s="25">
        <f t="shared" si="5000"/>
        <v>12944.1975</v>
      </c>
      <c r="T342" s="25">
        <f t="shared" ref="T342:U342" si="5054">SUM(T343:T344)</f>
        <v>7470.5915000000005</v>
      </c>
      <c r="U342" s="25">
        <f t="shared" si="5054"/>
        <v>5473.6059999999998</v>
      </c>
      <c r="V342" s="25">
        <f t="shared" si="5002"/>
        <v>31951</v>
      </c>
      <c r="W342" s="25">
        <f t="shared" ref="W342:X342" si="5055">SUM(W343:W344)</f>
        <v>31951</v>
      </c>
      <c r="X342" s="25">
        <f t="shared" si="5055"/>
        <v>0</v>
      </c>
      <c r="Y342" s="25">
        <f>Z342+AC342</f>
        <v>91828.837445822282</v>
      </c>
      <c r="Z342" s="25">
        <f>SUM(AA342:AB342)</f>
        <v>35127.837445822282</v>
      </c>
      <c r="AA342" s="25">
        <f>SUM(AA343:AA344)</f>
        <v>19833.463376953147</v>
      </c>
      <c r="AB342" s="25">
        <f>SUM(AB343:AB344)</f>
        <v>15294.374068869132</v>
      </c>
      <c r="AC342" s="25">
        <f>SUM(AD342:AE342)</f>
        <v>56701</v>
      </c>
      <c r="AD342" s="25">
        <f>SUM(AD343:AD344)</f>
        <v>56701</v>
      </c>
      <c r="AE342" s="25">
        <f>SUM(AE343:AE344)</f>
        <v>0</v>
      </c>
      <c r="AF342" s="25">
        <f t="shared" si="5004"/>
        <v>0</v>
      </c>
      <c r="AG342" s="25">
        <f>SUM(AH342:AI342)</f>
        <v>0</v>
      </c>
      <c r="AH342" s="25">
        <f>SUM(AH343:AH344)</f>
        <v>0</v>
      </c>
      <c r="AI342" s="25">
        <f>SUM(AI343:AI344)</f>
        <v>0</v>
      </c>
      <c r="AJ342" s="25">
        <f>SUM(AK342:AL342)</f>
        <v>0</v>
      </c>
      <c r="AK342" s="25">
        <f>SUM(AK343:AK344)</f>
        <v>0</v>
      </c>
      <c r="AL342" s="25">
        <f>SUM(AL343:AL344)</f>
        <v>0</v>
      </c>
      <c r="AM342" s="25">
        <f t="shared" si="5005"/>
        <v>0</v>
      </c>
      <c r="AN342" s="25">
        <f t="shared" si="5006"/>
        <v>0</v>
      </c>
      <c r="AO342" s="25">
        <f t="shared" ref="AO342:AP342" si="5056">SUM(AO343:AO344)</f>
        <v>0</v>
      </c>
      <c r="AP342" s="25">
        <f t="shared" si="5056"/>
        <v>0</v>
      </c>
      <c r="AQ342" s="25">
        <f t="shared" si="5008"/>
        <v>0</v>
      </c>
      <c r="AR342" s="25">
        <f t="shared" ref="AR342:AS342" si="5057">SUM(AR343:AR344)</f>
        <v>0</v>
      </c>
      <c r="AS342" s="25">
        <f t="shared" si="5057"/>
        <v>0</v>
      </c>
      <c r="AT342" s="25">
        <f t="shared" si="5010"/>
        <v>0</v>
      </c>
      <c r="AU342" s="25">
        <f t="shared" si="5011"/>
        <v>0</v>
      </c>
      <c r="AV342" s="25">
        <f t="shared" ref="AV342:AW342" si="5058">SUM(AV343:AV344)</f>
        <v>0</v>
      </c>
      <c r="AW342" s="25">
        <f t="shared" si="5058"/>
        <v>0</v>
      </c>
      <c r="AX342" s="25">
        <f t="shared" si="5013"/>
        <v>0</v>
      </c>
      <c r="AY342" s="25">
        <f t="shared" ref="AY342:AZ342" si="5059">SUM(AY343:AY344)</f>
        <v>0</v>
      </c>
      <c r="AZ342" s="25">
        <f t="shared" si="5059"/>
        <v>0</v>
      </c>
      <c r="BA342" s="25">
        <f t="shared" si="5015"/>
        <v>0</v>
      </c>
      <c r="BB342" s="25">
        <f t="shared" si="5016"/>
        <v>0</v>
      </c>
      <c r="BC342" s="25">
        <f t="shared" ref="BC342:BD342" si="5060">SUM(BC343:BC344)</f>
        <v>0</v>
      </c>
      <c r="BD342" s="25">
        <f t="shared" si="5060"/>
        <v>0</v>
      </c>
      <c r="BE342" s="25">
        <f t="shared" si="5018"/>
        <v>0</v>
      </c>
      <c r="BF342" s="25">
        <f t="shared" ref="BF342:BG342" si="5061">SUM(BF343:BF344)</f>
        <v>0</v>
      </c>
      <c r="BG342" s="25">
        <f t="shared" si="5061"/>
        <v>0</v>
      </c>
      <c r="BH342" s="25">
        <f t="shared" si="5020"/>
        <v>0</v>
      </c>
      <c r="BI342" s="25">
        <f>SUM(BJ342:BK342)</f>
        <v>0</v>
      </c>
      <c r="BJ342" s="25">
        <f>SUM(BJ343:BJ344)</f>
        <v>0</v>
      </c>
      <c r="BK342" s="25">
        <f>SUM(BK343:BK344)</f>
        <v>0</v>
      </c>
      <c r="BL342" s="25">
        <f>SUM(BM342:BN342)</f>
        <v>0</v>
      </c>
      <c r="BM342" s="25">
        <f>SUM(BM343:BM344)</f>
        <v>0</v>
      </c>
      <c r="BN342" s="25">
        <f>SUM(BN343:BN344)</f>
        <v>0</v>
      </c>
      <c r="BO342" s="25">
        <f t="shared" si="5021"/>
        <v>0</v>
      </c>
      <c r="BP342" s="25">
        <f t="shared" si="5022"/>
        <v>0</v>
      </c>
      <c r="BQ342" s="25">
        <f t="shared" ref="BQ342:BR342" si="5062">SUM(BQ343:BQ344)</f>
        <v>0</v>
      </c>
      <c r="BR342" s="25">
        <f t="shared" si="5062"/>
        <v>0</v>
      </c>
      <c r="BS342" s="25">
        <f t="shared" si="5024"/>
        <v>0</v>
      </c>
      <c r="BT342" s="25">
        <f t="shared" ref="BT342:BU342" si="5063">SUM(BT343:BT344)</f>
        <v>0</v>
      </c>
      <c r="BU342" s="25">
        <f t="shared" si="5063"/>
        <v>0</v>
      </c>
      <c r="BV342" s="25">
        <f t="shared" si="5026"/>
        <v>0</v>
      </c>
      <c r="BW342" s="25">
        <f t="shared" si="5027"/>
        <v>0</v>
      </c>
      <c r="BX342" s="25">
        <f t="shared" ref="BX342:BY342" si="5064">SUM(BX343:BX344)</f>
        <v>0</v>
      </c>
      <c r="BY342" s="25">
        <f t="shared" si="5064"/>
        <v>0</v>
      </c>
      <c r="BZ342" s="25">
        <f t="shared" si="5029"/>
        <v>0</v>
      </c>
      <c r="CA342" s="25">
        <f t="shared" ref="CA342:CB342" si="5065">SUM(CA343:CA344)</f>
        <v>0</v>
      </c>
      <c r="CB342" s="25">
        <f t="shared" si="5065"/>
        <v>0</v>
      </c>
      <c r="CC342" s="25">
        <f t="shared" si="5031"/>
        <v>0</v>
      </c>
      <c r="CD342" s="25">
        <f t="shared" si="5032"/>
        <v>0</v>
      </c>
      <c r="CE342" s="25">
        <f t="shared" ref="CE342:CF342" si="5066">SUM(CE343:CE344)</f>
        <v>0</v>
      </c>
      <c r="CF342" s="25">
        <f t="shared" si="5066"/>
        <v>0</v>
      </c>
      <c r="CG342" s="25">
        <f t="shared" si="5034"/>
        <v>0</v>
      </c>
      <c r="CH342" s="25">
        <f t="shared" ref="CH342:CI342" si="5067">SUM(CH343:CH344)</f>
        <v>0</v>
      </c>
      <c r="CI342" s="25">
        <f t="shared" si="5067"/>
        <v>0</v>
      </c>
      <c r="CJ342" s="25">
        <f t="shared" si="5036"/>
        <v>0</v>
      </c>
      <c r="CK342" s="25">
        <f>SUM(CL342:CM342)</f>
        <v>0</v>
      </c>
      <c r="CL342" s="25">
        <f>SUM(CL343:CL344)</f>
        <v>0</v>
      </c>
      <c r="CM342" s="25">
        <f>SUM(CM343:CM344)</f>
        <v>0</v>
      </c>
      <c r="CN342" s="25">
        <f>SUM(CO342:CP342)</f>
        <v>0</v>
      </c>
      <c r="CO342" s="25">
        <f>SUM(CO343:CO344)</f>
        <v>0</v>
      </c>
      <c r="CP342" s="25">
        <f>SUM(CP343:CP344)</f>
        <v>0</v>
      </c>
      <c r="CQ342" s="25">
        <f t="shared" si="5037"/>
        <v>0</v>
      </c>
      <c r="CR342" s="25">
        <f t="shared" si="5038"/>
        <v>0</v>
      </c>
      <c r="CS342" s="25">
        <f t="shared" ref="CS342:CT342" si="5068">SUM(CS343:CS344)</f>
        <v>0</v>
      </c>
      <c r="CT342" s="25">
        <f t="shared" si="5068"/>
        <v>0</v>
      </c>
      <c r="CU342" s="25">
        <f t="shared" si="5040"/>
        <v>0</v>
      </c>
      <c r="CV342" s="25">
        <f t="shared" ref="CV342:CW342" si="5069">SUM(CV343:CV344)</f>
        <v>0</v>
      </c>
      <c r="CW342" s="25">
        <f t="shared" si="5069"/>
        <v>0</v>
      </c>
      <c r="CX342" s="25">
        <f t="shared" si="5042"/>
        <v>0</v>
      </c>
      <c r="CY342" s="25">
        <f t="shared" si="5043"/>
        <v>0</v>
      </c>
      <c r="CZ342" s="25">
        <f t="shared" ref="CZ342:DA342" si="5070">SUM(CZ343:CZ344)</f>
        <v>0</v>
      </c>
      <c r="DA342" s="25">
        <f t="shared" si="5070"/>
        <v>0</v>
      </c>
      <c r="DB342" s="25">
        <f t="shared" si="5045"/>
        <v>0</v>
      </c>
      <c r="DC342" s="25">
        <f t="shared" ref="DC342:DD342" si="5071">SUM(DC343:DC344)</f>
        <v>0</v>
      </c>
      <c r="DD342" s="25">
        <f t="shared" si="5071"/>
        <v>0</v>
      </c>
      <c r="DE342" s="25">
        <f t="shared" si="5047"/>
        <v>0</v>
      </c>
      <c r="DF342" s="25">
        <f t="shared" si="5048"/>
        <v>0</v>
      </c>
      <c r="DG342" s="25">
        <f t="shared" ref="DG342:DH342" si="5072">SUM(DG343:DG344)</f>
        <v>0</v>
      </c>
      <c r="DH342" s="25">
        <f t="shared" si="5072"/>
        <v>0</v>
      </c>
      <c r="DI342" s="25">
        <f t="shared" si="5050"/>
        <v>0</v>
      </c>
      <c r="DJ342" s="25">
        <f t="shared" ref="DJ342:DK342" si="5073">SUM(DJ343:DJ344)</f>
        <v>0</v>
      </c>
      <c r="DK342" s="25">
        <f t="shared" si="5073"/>
        <v>0</v>
      </c>
      <c r="DL342" s="25">
        <f>DM342+DP342</f>
        <v>91828.837445822282</v>
      </c>
      <c r="DM342" s="25">
        <f>SUM(DN342:DO342)</f>
        <v>35127.837445822282</v>
      </c>
      <c r="DN342" s="25">
        <f>SUM(DN343:DN344)</f>
        <v>19833.463376953147</v>
      </c>
      <c r="DO342" s="25">
        <f>SUM(DO343:DO344)</f>
        <v>15294.374068869132</v>
      </c>
      <c r="DP342" s="25">
        <f>SUM(DQ342:DR342)</f>
        <v>56701</v>
      </c>
      <c r="DQ342" s="25">
        <f>SUM(DQ343:DQ344)</f>
        <v>56701</v>
      </c>
      <c r="DR342" s="25">
        <f>SUM(DR343:DR344)</f>
        <v>0</v>
      </c>
    </row>
    <row r="343" spans="1:122" s="27" customFormat="1" ht="15" customHeight="1" x14ac:dyDescent="0.25">
      <c r="A343" s="35"/>
      <c r="B343" s="62"/>
      <c r="C343" s="36" t="s">
        <v>237</v>
      </c>
      <c r="D343" s="25">
        <f>+E343+H343</f>
        <v>7940.0088000000005</v>
      </c>
      <c r="E343" s="25">
        <f>F343+G343</f>
        <v>7940.0088000000005</v>
      </c>
      <c r="F343" s="52">
        <v>3570.9115000000002</v>
      </c>
      <c r="G343" s="52">
        <v>4369.0973000000004</v>
      </c>
      <c r="H343" s="25">
        <f>I343+J343</f>
        <v>0</v>
      </c>
      <c r="I343" s="52">
        <v>0</v>
      </c>
      <c r="J343" s="52">
        <v>0</v>
      </c>
      <c r="K343" s="25">
        <f>+L343+O343</f>
        <v>9434.6311458222754</v>
      </c>
      <c r="L343" s="25">
        <f>M343+N343</f>
        <v>9434.6311458222754</v>
      </c>
      <c r="M343" s="52">
        <v>3982.960376953145</v>
      </c>
      <c r="N343" s="52">
        <v>5451.6707688691304</v>
      </c>
      <c r="O343" s="25">
        <f>P343+Q343</f>
        <v>0</v>
      </c>
      <c r="P343" s="52">
        <v>0</v>
      </c>
      <c r="Q343" s="52">
        <v>0</v>
      </c>
      <c r="R343" s="25">
        <f>+S343+V343</f>
        <v>8204.4154000000017</v>
      </c>
      <c r="S343" s="25">
        <f>T343+U343</f>
        <v>8204.4154000000017</v>
      </c>
      <c r="T343" s="52">
        <v>3734.6694000000007</v>
      </c>
      <c r="U343" s="52">
        <v>4469.7460000000001</v>
      </c>
      <c r="V343" s="25">
        <f>W343+X343</f>
        <v>0</v>
      </c>
      <c r="W343" s="52">
        <v>0</v>
      </c>
      <c r="X343" s="52">
        <v>0</v>
      </c>
      <c r="Y343" s="25">
        <f>+Z343+AC343</f>
        <v>25579.055345822278</v>
      </c>
      <c r="Z343" s="25">
        <f>AA343+AB343</f>
        <v>25579.055345822278</v>
      </c>
      <c r="AA343" s="52">
        <f t="shared" ref="AA343:AB346" si="5074">+F343+M343+T343</f>
        <v>11288.541276953147</v>
      </c>
      <c r="AB343" s="52">
        <f t="shared" si="5074"/>
        <v>14290.514068869132</v>
      </c>
      <c r="AC343" s="25">
        <f>AD343+AE343</f>
        <v>0</v>
      </c>
      <c r="AD343" s="52">
        <f t="shared" ref="AD343:AE346" si="5075">+I343+P343+W343</f>
        <v>0</v>
      </c>
      <c r="AE343" s="52">
        <f t="shared" si="5075"/>
        <v>0</v>
      </c>
      <c r="AF343" s="25">
        <f>+AG343+AJ343</f>
        <v>0</v>
      </c>
      <c r="AG343" s="25">
        <f>AH343+AI343</f>
        <v>0</v>
      </c>
      <c r="AH343" s="52">
        <v>0</v>
      </c>
      <c r="AI343" s="52">
        <v>0</v>
      </c>
      <c r="AJ343" s="25">
        <f>AK343+AL343</f>
        <v>0</v>
      </c>
      <c r="AK343" s="52">
        <v>0</v>
      </c>
      <c r="AL343" s="52">
        <v>0</v>
      </c>
      <c r="AM343" s="25">
        <f>+AN343+AQ343</f>
        <v>0</v>
      </c>
      <c r="AN343" s="25">
        <f>AO343+AP343</f>
        <v>0</v>
      </c>
      <c r="AO343" s="52">
        <v>0</v>
      </c>
      <c r="AP343" s="52">
        <v>0</v>
      </c>
      <c r="AQ343" s="25">
        <f>AR343+AS343</f>
        <v>0</v>
      </c>
      <c r="AR343" s="52">
        <v>0</v>
      </c>
      <c r="AS343" s="52">
        <v>0</v>
      </c>
      <c r="AT343" s="25">
        <f>+AU343+AX343</f>
        <v>0</v>
      </c>
      <c r="AU343" s="25">
        <f>AV343+AW343</f>
        <v>0</v>
      </c>
      <c r="AV343" s="52">
        <v>0</v>
      </c>
      <c r="AW343" s="52">
        <v>0</v>
      </c>
      <c r="AX343" s="25">
        <f>AY343+AZ343</f>
        <v>0</v>
      </c>
      <c r="AY343" s="52">
        <v>0</v>
      </c>
      <c r="AZ343" s="52">
        <v>0</v>
      </c>
      <c r="BA343" s="25">
        <f>+BB343+BE343</f>
        <v>0</v>
      </c>
      <c r="BB343" s="25">
        <f>BC343+BD343</f>
        <v>0</v>
      </c>
      <c r="BC343" s="52">
        <f t="shared" ref="BC343:BD346" si="5076">+AH343+AO343+AV343</f>
        <v>0</v>
      </c>
      <c r="BD343" s="52">
        <f t="shared" si="5076"/>
        <v>0</v>
      </c>
      <c r="BE343" s="25">
        <f>BF343+BG343</f>
        <v>0</v>
      </c>
      <c r="BF343" s="52">
        <f t="shared" ref="BF343:BG346" si="5077">+AK343+AR343+AY343</f>
        <v>0</v>
      </c>
      <c r="BG343" s="52">
        <f t="shared" si="5077"/>
        <v>0</v>
      </c>
      <c r="BH343" s="25">
        <f>+BI343+BL343</f>
        <v>0</v>
      </c>
      <c r="BI343" s="25">
        <f>BJ343+BK343</f>
        <v>0</v>
      </c>
      <c r="BJ343" s="52">
        <v>0</v>
      </c>
      <c r="BK343" s="52">
        <v>0</v>
      </c>
      <c r="BL343" s="25">
        <f>BM343+BN343</f>
        <v>0</v>
      </c>
      <c r="BM343" s="52">
        <v>0</v>
      </c>
      <c r="BN343" s="52">
        <v>0</v>
      </c>
      <c r="BO343" s="25">
        <f>+BP343+BS343</f>
        <v>0</v>
      </c>
      <c r="BP343" s="25">
        <f>BQ343+BR343</f>
        <v>0</v>
      </c>
      <c r="BQ343" s="52">
        <v>0</v>
      </c>
      <c r="BR343" s="52">
        <v>0</v>
      </c>
      <c r="BS343" s="25">
        <f>BT343+BU343</f>
        <v>0</v>
      </c>
      <c r="BT343" s="52">
        <v>0</v>
      </c>
      <c r="BU343" s="52">
        <v>0</v>
      </c>
      <c r="BV343" s="25">
        <f>+BW343+BZ343</f>
        <v>0</v>
      </c>
      <c r="BW343" s="25">
        <f>BX343+BY343</f>
        <v>0</v>
      </c>
      <c r="BX343" s="52">
        <v>0</v>
      </c>
      <c r="BY343" s="52">
        <v>0</v>
      </c>
      <c r="BZ343" s="25">
        <f>CA343+CB343</f>
        <v>0</v>
      </c>
      <c r="CA343" s="52">
        <v>0</v>
      </c>
      <c r="CB343" s="52">
        <v>0</v>
      </c>
      <c r="CC343" s="25">
        <f>+CD343+CG343</f>
        <v>0</v>
      </c>
      <c r="CD343" s="25">
        <f>CE343+CF343</f>
        <v>0</v>
      </c>
      <c r="CE343" s="52">
        <f t="shared" ref="CE343:CF346" si="5078">+BJ343+BQ343+BX343</f>
        <v>0</v>
      </c>
      <c r="CF343" s="52">
        <f t="shared" si="5078"/>
        <v>0</v>
      </c>
      <c r="CG343" s="25">
        <f>CH343+CI343</f>
        <v>0</v>
      </c>
      <c r="CH343" s="52">
        <f t="shared" ref="CH343:CI346" si="5079">+BM343+BT343+CA343</f>
        <v>0</v>
      </c>
      <c r="CI343" s="52">
        <f t="shared" si="5079"/>
        <v>0</v>
      </c>
      <c r="CJ343" s="25">
        <f>+CK343+CN343</f>
        <v>0</v>
      </c>
      <c r="CK343" s="25">
        <f>CL343+CM343</f>
        <v>0</v>
      </c>
      <c r="CL343" s="52">
        <v>0</v>
      </c>
      <c r="CM343" s="52">
        <v>0</v>
      </c>
      <c r="CN343" s="25">
        <f>CO343+CP343</f>
        <v>0</v>
      </c>
      <c r="CO343" s="52">
        <v>0</v>
      </c>
      <c r="CP343" s="52">
        <v>0</v>
      </c>
      <c r="CQ343" s="25">
        <f>+CR343+CU343</f>
        <v>0</v>
      </c>
      <c r="CR343" s="25">
        <f>CS343+CT343</f>
        <v>0</v>
      </c>
      <c r="CS343" s="52">
        <v>0</v>
      </c>
      <c r="CT343" s="52">
        <v>0</v>
      </c>
      <c r="CU343" s="25">
        <f>CV343+CW343</f>
        <v>0</v>
      </c>
      <c r="CV343" s="52">
        <v>0</v>
      </c>
      <c r="CW343" s="52">
        <v>0</v>
      </c>
      <c r="CX343" s="25">
        <f>+CY343+DB343</f>
        <v>0</v>
      </c>
      <c r="CY343" s="25">
        <f>CZ343+DA343</f>
        <v>0</v>
      </c>
      <c r="CZ343" s="52">
        <v>0</v>
      </c>
      <c r="DA343" s="52">
        <v>0</v>
      </c>
      <c r="DB343" s="25">
        <f>DC343+DD343</f>
        <v>0</v>
      </c>
      <c r="DC343" s="52">
        <v>0</v>
      </c>
      <c r="DD343" s="52">
        <v>0</v>
      </c>
      <c r="DE343" s="25">
        <f>+DF343+DI343</f>
        <v>0</v>
      </c>
      <c r="DF343" s="25">
        <f>DG343+DH343</f>
        <v>0</v>
      </c>
      <c r="DG343" s="52">
        <f t="shared" ref="DG343:DH346" si="5080">+CL343+CS343+CZ343</f>
        <v>0</v>
      </c>
      <c r="DH343" s="52">
        <f t="shared" si="5080"/>
        <v>0</v>
      </c>
      <c r="DI343" s="25">
        <f>DJ343+DK343</f>
        <v>0</v>
      </c>
      <c r="DJ343" s="52">
        <f t="shared" ref="DJ343:DK346" si="5081">+CO343+CV343+DC343</f>
        <v>0</v>
      </c>
      <c r="DK343" s="52">
        <f t="shared" si="5081"/>
        <v>0</v>
      </c>
      <c r="DL343" s="25">
        <f>+DM343+DP343</f>
        <v>25579.055345822278</v>
      </c>
      <c r="DM343" s="25">
        <f>DN343+DO343</f>
        <v>25579.055345822278</v>
      </c>
      <c r="DN343" s="52">
        <f t="shared" ref="DN343:DO346" si="5082">AA343+BC343+CE343+DG343</f>
        <v>11288.541276953147</v>
      </c>
      <c r="DO343" s="52">
        <f t="shared" si="5082"/>
        <v>14290.514068869132</v>
      </c>
      <c r="DP343" s="25">
        <f>DQ343+DR343</f>
        <v>0</v>
      </c>
      <c r="DQ343" s="52">
        <f t="shared" ref="DQ343:DR346" si="5083">AD343+BF343+CH343+DJ343</f>
        <v>0</v>
      </c>
      <c r="DR343" s="52">
        <f t="shared" si="5083"/>
        <v>0</v>
      </c>
    </row>
    <row r="344" spans="1:122" s="27" customFormat="1" ht="15" customHeight="1" x14ac:dyDescent="0.25">
      <c r="A344" s="35"/>
      <c r="B344" s="62"/>
      <c r="C344" s="36" t="s">
        <v>236</v>
      </c>
      <c r="D344" s="25">
        <f>+E344+H344</f>
        <v>25950</v>
      </c>
      <c r="E344" s="25">
        <f>F344+G344</f>
        <v>1200</v>
      </c>
      <c r="F344" s="52">
        <v>1200</v>
      </c>
      <c r="G344" s="52">
        <v>0</v>
      </c>
      <c r="H344" s="25">
        <f>I344+J344</f>
        <v>24750</v>
      </c>
      <c r="I344" s="52">
        <v>24750</v>
      </c>
      <c r="J344" s="52">
        <v>0</v>
      </c>
      <c r="K344" s="25">
        <f>+L344+O344</f>
        <v>3609</v>
      </c>
      <c r="L344" s="25">
        <f>M344+N344</f>
        <v>3609</v>
      </c>
      <c r="M344" s="52">
        <v>3609</v>
      </c>
      <c r="N344" s="52">
        <v>0</v>
      </c>
      <c r="O344" s="25">
        <f>P344+Q344</f>
        <v>0</v>
      </c>
      <c r="P344" s="52">
        <v>0</v>
      </c>
      <c r="Q344" s="52">
        <v>0</v>
      </c>
      <c r="R344" s="25">
        <f>+S344+V344</f>
        <v>36690.782099999997</v>
      </c>
      <c r="S344" s="25">
        <f>T344+U344</f>
        <v>4739.7820999999994</v>
      </c>
      <c r="T344" s="52">
        <v>3735.9220999999998</v>
      </c>
      <c r="U344" s="52">
        <v>1003.8599999999999</v>
      </c>
      <c r="V344" s="25">
        <f>W344+X344</f>
        <v>31951</v>
      </c>
      <c r="W344" s="52">
        <v>31951</v>
      </c>
      <c r="X344" s="52">
        <v>0</v>
      </c>
      <c r="Y344" s="25">
        <f>+Z344+AC344</f>
        <v>66249.782099999997</v>
      </c>
      <c r="Z344" s="25">
        <f>AA344+AB344</f>
        <v>9548.7821000000004</v>
      </c>
      <c r="AA344" s="52">
        <f t="shared" si="5074"/>
        <v>8544.9220999999998</v>
      </c>
      <c r="AB344" s="52">
        <f t="shared" si="5074"/>
        <v>1003.8599999999999</v>
      </c>
      <c r="AC344" s="25">
        <f>AD344+AE344</f>
        <v>56701</v>
      </c>
      <c r="AD344" s="52">
        <f t="shared" si="5075"/>
        <v>56701</v>
      </c>
      <c r="AE344" s="52">
        <f t="shared" si="5075"/>
        <v>0</v>
      </c>
      <c r="AF344" s="25">
        <f>+AG344+AJ344</f>
        <v>0</v>
      </c>
      <c r="AG344" s="25">
        <f>AH344+AI344</f>
        <v>0</v>
      </c>
      <c r="AH344" s="52">
        <v>0</v>
      </c>
      <c r="AI344" s="52">
        <v>0</v>
      </c>
      <c r="AJ344" s="25">
        <f>AK344+AL344</f>
        <v>0</v>
      </c>
      <c r="AK344" s="52">
        <v>0</v>
      </c>
      <c r="AL344" s="52">
        <v>0</v>
      </c>
      <c r="AM344" s="25">
        <f>+AN344+AQ344</f>
        <v>0</v>
      </c>
      <c r="AN344" s="25">
        <f>AO344+AP344</f>
        <v>0</v>
      </c>
      <c r="AO344" s="52">
        <v>0</v>
      </c>
      <c r="AP344" s="52">
        <v>0</v>
      </c>
      <c r="AQ344" s="25">
        <f>AR344+AS344</f>
        <v>0</v>
      </c>
      <c r="AR344" s="52">
        <v>0</v>
      </c>
      <c r="AS344" s="52">
        <v>0</v>
      </c>
      <c r="AT344" s="25">
        <f>+AU344+AX344</f>
        <v>0</v>
      </c>
      <c r="AU344" s="25">
        <f>AV344+AW344</f>
        <v>0</v>
      </c>
      <c r="AV344" s="52">
        <v>0</v>
      </c>
      <c r="AW344" s="52">
        <v>0</v>
      </c>
      <c r="AX344" s="25">
        <f>AY344+AZ344</f>
        <v>0</v>
      </c>
      <c r="AY344" s="52">
        <v>0</v>
      </c>
      <c r="AZ344" s="52">
        <v>0</v>
      </c>
      <c r="BA344" s="25">
        <f>+BB344+BE344</f>
        <v>0</v>
      </c>
      <c r="BB344" s="25">
        <f>BC344+BD344</f>
        <v>0</v>
      </c>
      <c r="BC344" s="52">
        <f t="shared" si="5076"/>
        <v>0</v>
      </c>
      <c r="BD344" s="52">
        <f t="shared" si="5076"/>
        <v>0</v>
      </c>
      <c r="BE344" s="25">
        <f>BF344+BG344</f>
        <v>0</v>
      </c>
      <c r="BF344" s="52">
        <f t="shared" si="5077"/>
        <v>0</v>
      </c>
      <c r="BG344" s="52">
        <f t="shared" si="5077"/>
        <v>0</v>
      </c>
      <c r="BH344" s="25">
        <f>+BI344+BL344</f>
        <v>0</v>
      </c>
      <c r="BI344" s="25">
        <f>BJ344+BK344</f>
        <v>0</v>
      </c>
      <c r="BJ344" s="52">
        <v>0</v>
      </c>
      <c r="BK344" s="52">
        <v>0</v>
      </c>
      <c r="BL344" s="25">
        <f>BM344+BN344</f>
        <v>0</v>
      </c>
      <c r="BM344" s="52">
        <v>0</v>
      </c>
      <c r="BN344" s="52">
        <v>0</v>
      </c>
      <c r="BO344" s="25">
        <f>+BP344+BS344</f>
        <v>0</v>
      </c>
      <c r="BP344" s="25">
        <f>BQ344+BR344</f>
        <v>0</v>
      </c>
      <c r="BQ344" s="52">
        <v>0</v>
      </c>
      <c r="BR344" s="52">
        <v>0</v>
      </c>
      <c r="BS344" s="25">
        <f>BT344+BU344</f>
        <v>0</v>
      </c>
      <c r="BT344" s="52">
        <v>0</v>
      </c>
      <c r="BU344" s="52">
        <v>0</v>
      </c>
      <c r="BV344" s="25">
        <f>+BW344+BZ344</f>
        <v>0</v>
      </c>
      <c r="BW344" s="25">
        <f>BX344+BY344</f>
        <v>0</v>
      </c>
      <c r="BX344" s="52">
        <v>0</v>
      </c>
      <c r="BY344" s="52">
        <v>0</v>
      </c>
      <c r="BZ344" s="25">
        <f>CA344+CB344</f>
        <v>0</v>
      </c>
      <c r="CA344" s="52">
        <v>0</v>
      </c>
      <c r="CB344" s="52">
        <v>0</v>
      </c>
      <c r="CC344" s="25">
        <f>+CD344+CG344</f>
        <v>0</v>
      </c>
      <c r="CD344" s="25">
        <f>CE344+CF344</f>
        <v>0</v>
      </c>
      <c r="CE344" s="52">
        <f t="shared" si="5078"/>
        <v>0</v>
      </c>
      <c r="CF344" s="52">
        <f t="shared" si="5078"/>
        <v>0</v>
      </c>
      <c r="CG344" s="25">
        <f>CH344+CI344</f>
        <v>0</v>
      </c>
      <c r="CH344" s="52">
        <f t="shared" si="5079"/>
        <v>0</v>
      </c>
      <c r="CI344" s="52">
        <f t="shared" si="5079"/>
        <v>0</v>
      </c>
      <c r="CJ344" s="25">
        <f>+CK344+CN344</f>
        <v>0</v>
      </c>
      <c r="CK344" s="25">
        <f>CL344+CM344</f>
        <v>0</v>
      </c>
      <c r="CL344" s="52">
        <v>0</v>
      </c>
      <c r="CM344" s="52">
        <v>0</v>
      </c>
      <c r="CN344" s="25">
        <f>CO344+CP344</f>
        <v>0</v>
      </c>
      <c r="CO344" s="52">
        <v>0</v>
      </c>
      <c r="CP344" s="52">
        <v>0</v>
      </c>
      <c r="CQ344" s="25">
        <f>+CR344+CU344</f>
        <v>0</v>
      </c>
      <c r="CR344" s="25">
        <f>CS344+CT344</f>
        <v>0</v>
      </c>
      <c r="CS344" s="52">
        <v>0</v>
      </c>
      <c r="CT344" s="52">
        <v>0</v>
      </c>
      <c r="CU344" s="25">
        <f>CV344+CW344</f>
        <v>0</v>
      </c>
      <c r="CV344" s="52">
        <v>0</v>
      </c>
      <c r="CW344" s="52">
        <v>0</v>
      </c>
      <c r="CX344" s="25">
        <f>+CY344+DB344</f>
        <v>0</v>
      </c>
      <c r="CY344" s="25">
        <f>CZ344+DA344</f>
        <v>0</v>
      </c>
      <c r="CZ344" s="52">
        <v>0</v>
      </c>
      <c r="DA344" s="52">
        <v>0</v>
      </c>
      <c r="DB344" s="25">
        <f>DC344+DD344</f>
        <v>0</v>
      </c>
      <c r="DC344" s="52">
        <v>0</v>
      </c>
      <c r="DD344" s="52">
        <v>0</v>
      </c>
      <c r="DE344" s="25">
        <f>+DF344+DI344</f>
        <v>0</v>
      </c>
      <c r="DF344" s="25">
        <f>DG344+DH344</f>
        <v>0</v>
      </c>
      <c r="DG344" s="52">
        <f t="shared" si="5080"/>
        <v>0</v>
      </c>
      <c r="DH344" s="52">
        <f t="shared" si="5080"/>
        <v>0</v>
      </c>
      <c r="DI344" s="25">
        <f>DJ344+DK344</f>
        <v>0</v>
      </c>
      <c r="DJ344" s="52">
        <f t="shared" si="5081"/>
        <v>0</v>
      </c>
      <c r="DK344" s="52">
        <f t="shared" si="5081"/>
        <v>0</v>
      </c>
      <c r="DL344" s="25">
        <f>+DM344+DP344</f>
        <v>66249.782099999997</v>
      </c>
      <c r="DM344" s="25">
        <f>DN344+DO344</f>
        <v>9548.7821000000004</v>
      </c>
      <c r="DN344" s="52">
        <f t="shared" si="5082"/>
        <v>8544.9220999999998</v>
      </c>
      <c r="DO344" s="52">
        <f t="shared" si="5082"/>
        <v>1003.8599999999999</v>
      </c>
      <c r="DP344" s="25">
        <f>DQ344+DR344</f>
        <v>56701</v>
      </c>
      <c r="DQ344" s="52">
        <f t="shared" si="5083"/>
        <v>56701</v>
      </c>
      <c r="DR344" s="52">
        <f t="shared" si="5083"/>
        <v>0</v>
      </c>
    </row>
    <row r="345" spans="1:122" s="27" customFormat="1" ht="15" customHeight="1" x14ac:dyDescent="0.25">
      <c r="A345" s="35"/>
      <c r="B345" s="62"/>
      <c r="C345" s="34" t="s">
        <v>238</v>
      </c>
      <c r="D345" s="25">
        <f>+E345+H345</f>
        <v>72.260000000000005</v>
      </c>
      <c r="E345" s="25">
        <f>F345+G345</f>
        <v>72.260000000000005</v>
      </c>
      <c r="F345" s="52">
        <v>72.260000000000005</v>
      </c>
      <c r="G345" s="52">
        <v>0</v>
      </c>
      <c r="H345" s="25">
        <f>I345+J345</f>
        <v>0</v>
      </c>
      <c r="I345" s="52">
        <v>0</v>
      </c>
      <c r="J345" s="52">
        <v>0</v>
      </c>
      <c r="K345" s="25">
        <f>+L345+O345</f>
        <v>377.34000000000003</v>
      </c>
      <c r="L345" s="25">
        <f>M345+N345</f>
        <v>377.34000000000003</v>
      </c>
      <c r="M345" s="52">
        <v>377.34000000000003</v>
      </c>
      <c r="N345" s="52">
        <v>0</v>
      </c>
      <c r="O345" s="25">
        <f>P345+Q345</f>
        <v>0</v>
      </c>
      <c r="P345" s="52">
        <v>0</v>
      </c>
      <c r="Q345" s="52">
        <v>0</v>
      </c>
      <c r="R345" s="25">
        <f>+S345+V345</f>
        <v>66.7</v>
      </c>
      <c r="S345" s="25">
        <f>T345+U345</f>
        <v>66.7</v>
      </c>
      <c r="T345" s="52">
        <v>66.7</v>
      </c>
      <c r="U345" s="52">
        <v>0</v>
      </c>
      <c r="V345" s="25">
        <f>W345+X345</f>
        <v>0</v>
      </c>
      <c r="W345" s="52">
        <v>0</v>
      </c>
      <c r="X345" s="52">
        <v>0</v>
      </c>
      <c r="Y345" s="25">
        <f>+Z345+AC345</f>
        <v>516.30000000000007</v>
      </c>
      <c r="Z345" s="25">
        <f>AA345+AB345</f>
        <v>516.30000000000007</v>
      </c>
      <c r="AA345" s="52">
        <f t="shared" si="5074"/>
        <v>516.30000000000007</v>
      </c>
      <c r="AB345" s="52">
        <f t="shared" si="5074"/>
        <v>0</v>
      </c>
      <c r="AC345" s="25">
        <f>AD345+AE345</f>
        <v>0</v>
      </c>
      <c r="AD345" s="52">
        <f t="shared" si="5075"/>
        <v>0</v>
      </c>
      <c r="AE345" s="52">
        <f t="shared" si="5075"/>
        <v>0</v>
      </c>
      <c r="AF345" s="25">
        <f>+AG345+AJ345</f>
        <v>0</v>
      </c>
      <c r="AG345" s="25">
        <f>AH345+AI345</f>
        <v>0</v>
      </c>
      <c r="AH345" s="52">
        <v>0</v>
      </c>
      <c r="AI345" s="52">
        <v>0</v>
      </c>
      <c r="AJ345" s="25">
        <f>AK345+AL345</f>
        <v>0</v>
      </c>
      <c r="AK345" s="52">
        <v>0</v>
      </c>
      <c r="AL345" s="52">
        <v>0</v>
      </c>
      <c r="AM345" s="25">
        <f>+AN345+AQ345</f>
        <v>0</v>
      </c>
      <c r="AN345" s="25">
        <f>AO345+AP345</f>
        <v>0</v>
      </c>
      <c r="AO345" s="52">
        <v>0</v>
      </c>
      <c r="AP345" s="52">
        <v>0</v>
      </c>
      <c r="AQ345" s="25">
        <f>AR345+AS345</f>
        <v>0</v>
      </c>
      <c r="AR345" s="52">
        <v>0</v>
      </c>
      <c r="AS345" s="52">
        <v>0</v>
      </c>
      <c r="AT345" s="25">
        <f>+AU345+AX345</f>
        <v>0</v>
      </c>
      <c r="AU345" s="25">
        <f>AV345+AW345</f>
        <v>0</v>
      </c>
      <c r="AV345" s="52">
        <v>0</v>
      </c>
      <c r="AW345" s="52">
        <v>0</v>
      </c>
      <c r="AX345" s="25">
        <f>AY345+AZ345</f>
        <v>0</v>
      </c>
      <c r="AY345" s="52">
        <v>0</v>
      </c>
      <c r="AZ345" s="52">
        <v>0</v>
      </c>
      <c r="BA345" s="25">
        <f>+BB345+BE345</f>
        <v>0</v>
      </c>
      <c r="BB345" s="25">
        <f>BC345+BD345</f>
        <v>0</v>
      </c>
      <c r="BC345" s="52">
        <f t="shared" si="5076"/>
        <v>0</v>
      </c>
      <c r="BD345" s="52">
        <f t="shared" si="5076"/>
        <v>0</v>
      </c>
      <c r="BE345" s="25">
        <f>BF345+BG345</f>
        <v>0</v>
      </c>
      <c r="BF345" s="52">
        <f t="shared" si="5077"/>
        <v>0</v>
      </c>
      <c r="BG345" s="52">
        <f t="shared" si="5077"/>
        <v>0</v>
      </c>
      <c r="BH345" s="25">
        <f>+BI345+BL345</f>
        <v>0</v>
      </c>
      <c r="BI345" s="25">
        <f>BJ345+BK345</f>
        <v>0</v>
      </c>
      <c r="BJ345" s="52">
        <v>0</v>
      </c>
      <c r="BK345" s="52">
        <v>0</v>
      </c>
      <c r="BL345" s="25">
        <f>BM345+BN345</f>
        <v>0</v>
      </c>
      <c r="BM345" s="52">
        <v>0</v>
      </c>
      <c r="BN345" s="52">
        <v>0</v>
      </c>
      <c r="BO345" s="25">
        <f>+BP345+BS345</f>
        <v>0</v>
      </c>
      <c r="BP345" s="25">
        <f>BQ345+BR345</f>
        <v>0</v>
      </c>
      <c r="BQ345" s="52">
        <v>0</v>
      </c>
      <c r="BR345" s="52">
        <v>0</v>
      </c>
      <c r="BS345" s="25">
        <f>BT345+BU345</f>
        <v>0</v>
      </c>
      <c r="BT345" s="52">
        <v>0</v>
      </c>
      <c r="BU345" s="52">
        <v>0</v>
      </c>
      <c r="BV345" s="25">
        <f>+BW345+BZ345</f>
        <v>0</v>
      </c>
      <c r="BW345" s="25">
        <f>BX345+BY345</f>
        <v>0</v>
      </c>
      <c r="BX345" s="52">
        <v>0</v>
      </c>
      <c r="BY345" s="52">
        <v>0</v>
      </c>
      <c r="BZ345" s="25">
        <f>CA345+CB345</f>
        <v>0</v>
      </c>
      <c r="CA345" s="52">
        <v>0</v>
      </c>
      <c r="CB345" s="52">
        <v>0</v>
      </c>
      <c r="CC345" s="25">
        <f>+CD345+CG345</f>
        <v>0</v>
      </c>
      <c r="CD345" s="25">
        <f>CE345+CF345</f>
        <v>0</v>
      </c>
      <c r="CE345" s="52">
        <f t="shared" si="5078"/>
        <v>0</v>
      </c>
      <c r="CF345" s="52">
        <f t="shared" si="5078"/>
        <v>0</v>
      </c>
      <c r="CG345" s="25">
        <f>CH345+CI345</f>
        <v>0</v>
      </c>
      <c r="CH345" s="52">
        <f t="shared" si="5079"/>
        <v>0</v>
      </c>
      <c r="CI345" s="52">
        <f t="shared" si="5079"/>
        <v>0</v>
      </c>
      <c r="CJ345" s="25">
        <f>+CK345+CN345</f>
        <v>0</v>
      </c>
      <c r="CK345" s="25">
        <f>CL345+CM345</f>
        <v>0</v>
      </c>
      <c r="CL345" s="52">
        <v>0</v>
      </c>
      <c r="CM345" s="52">
        <v>0</v>
      </c>
      <c r="CN345" s="25">
        <f>CO345+CP345</f>
        <v>0</v>
      </c>
      <c r="CO345" s="52">
        <v>0</v>
      </c>
      <c r="CP345" s="52">
        <v>0</v>
      </c>
      <c r="CQ345" s="25">
        <f>+CR345+CU345</f>
        <v>0</v>
      </c>
      <c r="CR345" s="25">
        <f>CS345+CT345</f>
        <v>0</v>
      </c>
      <c r="CS345" s="52">
        <v>0</v>
      </c>
      <c r="CT345" s="52">
        <v>0</v>
      </c>
      <c r="CU345" s="25">
        <f>CV345+CW345</f>
        <v>0</v>
      </c>
      <c r="CV345" s="52">
        <v>0</v>
      </c>
      <c r="CW345" s="52">
        <v>0</v>
      </c>
      <c r="CX345" s="25">
        <f>+CY345+DB345</f>
        <v>0</v>
      </c>
      <c r="CY345" s="25">
        <f>CZ345+DA345</f>
        <v>0</v>
      </c>
      <c r="CZ345" s="52">
        <v>0</v>
      </c>
      <c r="DA345" s="52">
        <v>0</v>
      </c>
      <c r="DB345" s="25">
        <f>DC345+DD345</f>
        <v>0</v>
      </c>
      <c r="DC345" s="52">
        <v>0</v>
      </c>
      <c r="DD345" s="52">
        <v>0</v>
      </c>
      <c r="DE345" s="25">
        <f>+DF345+DI345</f>
        <v>0</v>
      </c>
      <c r="DF345" s="25">
        <f>DG345+DH345</f>
        <v>0</v>
      </c>
      <c r="DG345" s="52">
        <f t="shared" si="5080"/>
        <v>0</v>
      </c>
      <c r="DH345" s="52">
        <f t="shared" si="5080"/>
        <v>0</v>
      </c>
      <c r="DI345" s="25">
        <f>DJ345+DK345</f>
        <v>0</v>
      </c>
      <c r="DJ345" s="52">
        <f t="shared" si="5081"/>
        <v>0</v>
      </c>
      <c r="DK345" s="52">
        <f t="shared" si="5081"/>
        <v>0</v>
      </c>
      <c r="DL345" s="25">
        <f>+DM345+DP345</f>
        <v>516.30000000000007</v>
      </c>
      <c r="DM345" s="25">
        <f>DN345+DO345</f>
        <v>516.30000000000007</v>
      </c>
      <c r="DN345" s="52">
        <f t="shared" si="5082"/>
        <v>516.30000000000007</v>
      </c>
      <c r="DO345" s="52">
        <f t="shared" si="5082"/>
        <v>0</v>
      </c>
      <c r="DP345" s="25">
        <f>DQ345+DR345</f>
        <v>0</v>
      </c>
      <c r="DQ345" s="52">
        <f t="shared" si="5083"/>
        <v>0</v>
      </c>
      <c r="DR345" s="52">
        <f t="shared" si="5083"/>
        <v>0</v>
      </c>
    </row>
    <row r="346" spans="1:122" s="27" customFormat="1" ht="15" customHeight="1" x14ac:dyDescent="0.25">
      <c r="A346" s="35"/>
      <c r="B346" s="62"/>
      <c r="C346" s="34" t="s">
        <v>26</v>
      </c>
      <c r="D346" s="25">
        <f>+E346+H346</f>
        <v>107973.682</v>
      </c>
      <c r="E346" s="25">
        <f>F346+G346</f>
        <v>39856.160000000003</v>
      </c>
      <c r="F346" s="52">
        <v>9986.7690000000002</v>
      </c>
      <c r="G346" s="52">
        <v>29869.391</v>
      </c>
      <c r="H346" s="25">
        <f>I346+J346</f>
        <v>68117.521999999997</v>
      </c>
      <c r="I346" s="52">
        <v>60817.521999999997</v>
      </c>
      <c r="J346" s="52">
        <v>7300</v>
      </c>
      <c r="K346" s="25">
        <f>+L346+O346</f>
        <v>142443.88099999999</v>
      </c>
      <c r="L346" s="25">
        <f>M346+N346</f>
        <v>70691.880999999994</v>
      </c>
      <c r="M346" s="52">
        <v>44831.24</v>
      </c>
      <c r="N346" s="52">
        <v>25860.641</v>
      </c>
      <c r="O346" s="25">
        <f>P346+Q346</f>
        <v>71752</v>
      </c>
      <c r="P346" s="52">
        <v>64502</v>
      </c>
      <c r="Q346" s="52">
        <v>7250</v>
      </c>
      <c r="R346" s="25">
        <f>+S346+V346</f>
        <v>345974.66220000002</v>
      </c>
      <c r="S346" s="25">
        <f>T346+U346</f>
        <v>54175.624200000006</v>
      </c>
      <c r="T346" s="52">
        <v>21610.2012</v>
      </c>
      <c r="U346" s="52">
        <v>32565.423000000003</v>
      </c>
      <c r="V346" s="25">
        <f>W346+X346</f>
        <v>291799.038</v>
      </c>
      <c r="W346" s="52">
        <v>285099.038</v>
      </c>
      <c r="X346" s="52">
        <v>6700</v>
      </c>
      <c r="Y346" s="25">
        <f>+Z346+AC346</f>
        <v>596392.22519999999</v>
      </c>
      <c r="Z346" s="25">
        <f>AA346+AB346</f>
        <v>164723.66519999999</v>
      </c>
      <c r="AA346" s="52">
        <f t="shared" si="5074"/>
        <v>76428.210200000001</v>
      </c>
      <c r="AB346" s="52">
        <f t="shared" si="5074"/>
        <v>88295.455000000002</v>
      </c>
      <c r="AC346" s="25">
        <f>AD346+AE346</f>
        <v>431668.56</v>
      </c>
      <c r="AD346" s="52">
        <f t="shared" si="5075"/>
        <v>410418.56</v>
      </c>
      <c r="AE346" s="52">
        <f t="shared" si="5075"/>
        <v>21250</v>
      </c>
      <c r="AF346" s="25">
        <f>+AG346+AJ346</f>
        <v>0</v>
      </c>
      <c r="AG346" s="25">
        <f>AH346+AI346</f>
        <v>0</v>
      </c>
      <c r="AH346" s="52">
        <v>0</v>
      </c>
      <c r="AI346" s="52">
        <v>0</v>
      </c>
      <c r="AJ346" s="25">
        <f>AK346+AL346</f>
        <v>0</v>
      </c>
      <c r="AK346" s="52">
        <v>0</v>
      </c>
      <c r="AL346" s="52">
        <v>0</v>
      </c>
      <c r="AM346" s="25">
        <f>+AN346+AQ346</f>
        <v>0</v>
      </c>
      <c r="AN346" s="25">
        <f>AO346+AP346</f>
        <v>0</v>
      </c>
      <c r="AO346" s="52">
        <v>0</v>
      </c>
      <c r="AP346" s="52">
        <v>0</v>
      </c>
      <c r="AQ346" s="25">
        <f>AR346+AS346</f>
        <v>0</v>
      </c>
      <c r="AR346" s="52">
        <v>0</v>
      </c>
      <c r="AS346" s="52">
        <v>0</v>
      </c>
      <c r="AT346" s="25">
        <f>+AU346+AX346</f>
        <v>0</v>
      </c>
      <c r="AU346" s="25">
        <f>AV346+AW346</f>
        <v>0</v>
      </c>
      <c r="AV346" s="52">
        <v>0</v>
      </c>
      <c r="AW346" s="52">
        <v>0</v>
      </c>
      <c r="AX346" s="25">
        <f>AY346+AZ346</f>
        <v>0</v>
      </c>
      <c r="AY346" s="52">
        <v>0</v>
      </c>
      <c r="AZ346" s="52">
        <v>0</v>
      </c>
      <c r="BA346" s="25">
        <f>+BB346+BE346</f>
        <v>0</v>
      </c>
      <c r="BB346" s="25">
        <f>BC346+BD346</f>
        <v>0</v>
      </c>
      <c r="BC346" s="52">
        <f t="shared" si="5076"/>
        <v>0</v>
      </c>
      <c r="BD346" s="52">
        <f t="shared" si="5076"/>
        <v>0</v>
      </c>
      <c r="BE346" s="25">
        <f>BF346+BG346</f>
        <v>0</v>
      </c>
      <c r="BF346" s="52">
        <f t="shared" si="5077"/>
        <v>0</v>
      </c>
      <c r="BG346" s="52">
        <f t="shared" si="5077"/>
        <v>0</v>
      </c>
      <c r="BH346" s="25">
        <f>+BI346+BL346</f>
        <v>0</v>
      </c>
      <c r="BI346" s="25">
        <f>BJ346+BK346</f>
        <v>0</v>
      </c>
      <c r="BJ346" s="52">
        <v>0</v>
      </c>
      <c r="BK346" s="52">
        <v>0</v>
      </c>
      <c r="BL346" s="25">
        <f>BM346+BN346</f>
        <v>0</v>
      </c>
      <c r="BM346" s="52">
        <v>0</v>
      </c>
      <c r="BN346" s="52">
        <v>0</v>
      </c>
      <c r="BO346" s="25">
        <f>+BP346+BS346</f>
        <v>0</v>
      </c>
      <c r="BP346" s="25">
        <f>BQ346+BR346</f>
        <v>0</v>
      </c>
      <c r="BQ346" s="52">
        <v>0</v>
      </c>
      <c r="BR346" s="52">
        <v>0</v>
      </c>
      <c r="BS346" s="25">
        <f>BT346+BU346</f>
        <v>0</v>
      </c>
      <c r="BT346" s="52">
        <v>0</v>
      </c>
      <c r="BU346" s="52">
        <v>0</v>
      </c>
      <c r="BV346" s="25">
        <f>+BW346+BZ346</f>
        <v>0</v>
      </c>
      <c r="BW346" s="25">
        <f>BX346+BY346</f>
        <v>0</v>
      </c>
      <c r="BX346" s="52">
        <v>0</v>
      </c>
      <c r="BY346" s="52">
        <v>0</v>
      </c>
      <c r="BZ346" s="25">
        <f>CA346+CB346</f>
        <v>0</v>
      </c>
      <c r="CA346" s="52">
        <v>0</v>
      </c>
      <c r="CB346" s="52">
        <v>0</v>
      </c>
      <c r="CC346" s="25">
        <f>+CD346+CG346</f>
        <v>0</v>
      </c>
      <c r="CD346" s="25">
        <f>CE346+CF346</f>
        <v>0</v>
      </c>
      <c r="CE346" s="52">
        <f t="shared" si="5078"/>
        <v>0</v>
      </c>
      <c r="CF346" s="52">
        <f t="shared" si="5078"/>
        <v>0</v>
      </c>
      <c r="CG346" s="25">
        <f>CH346+CI346</f>
        <v>0</v>
      </c>
      <c r="CH346" s="52">
        <f t="shared" si="5079"/>
        <v>0</v>
      </c>
      <c r="CI346" s="52">
        <f t="shared" si="5079"/>
        <v>0</v>
      </c>
      <c r="CJ346" s="25">
        <f>+CK346+CN346</f>
        <v>0</v>
      </c>
      <c r="CK346" s="25">
        <f>CL346+CM346</f>
        <v>0</v>
      </c>
      <c r="CL346" s="52">
        <v>0</v>
      </c>
      <c r="CM346" s="52">
        <v>0</v>
      </c>
      <c r="CN346" s="25">
        <f>CO346+CP346</f>
        <v>0</v>
      </c>
      <c r="CO346" s="52">
        <v>0</v>
      </c>
      <c r="CP346" s="52">
        <v>0</v>
      </c>
      <c r="CQ346" s="25">
        <f>+CR346+CU346</f>
        <v>0</v>
      </c>
      <c r="CR346" s="25">
        <f>CS346+CT346</f>
        <v>0</v>
      </c>
      <c r="CS346" s="52">
        <v>0</v>
      </c>
      <c r="CT346" s="52">
        <v>0</v>
      </c>
      <c r="CU346" s="25">
        <f>CV346+CW346</f>
        <v>0</v>
      </c>
      <c r="CV346" s="52">
        <v>0</v>
      </c>
      <c r="CW346" s="52">
        <v>0</v>
      </c>
      <c r="CX346" s="25">
        <f>+CY346+DB346</f>
        <v>0</v>
      </c>
      <c r="CY346" s="25">
        <f>CZ346+DA346</f>
        <v>0</v>
      </c>
      <c r="CZ346" s="52">
        <v>0</v>
      </c>
      <c r="DA346" s="52">
        <v>0</v>
      </c>
      <c r="DB346" s="25">
        <f>DC346+DD346</f>
        <v>0</v>
      </c>
      <c r="DC346" s="52">
        <v>0</v>
      </c>
      <c r="DD346" s="52">
        <v>0</v>
      </c>
      <c r="DE346" s="25">
        <f>+DF346+DI346</f>
        <v>0</v>
      </c>
      <c r="DF346" s="25">
        <f>DG346+DH346</f>
        <v>0</v>
      </c>
      <c r="DG346" s="52">
        <f t="shared" si="5080"/>
        <v>0</v>
      </c>
      <c r="DH346" s="52">
        <f t="shared" si="5080"/>
        <v>0</v>
      </c>
      <c r="DI346" s="25">
        <f>DJ346+DK346</f>
        <v>0</v>
      </c>
      <c r="DJ346" s="52">
        <f t="shared" si="5081"/>
        <v>0</v>
      </c>
      <c r="DK346" s="52">
        <f t="shared" si="5081"/>
        <v>0</v>
      </c>
      <c r="DL346" s="25">
        <f>+DM346+DP346</f>
        <v>596392.22519999999</v>
      </c>
      <c r="DM346" s="25">
        <f>DN346+DO346</f>
        <v>164723.66519999999</v>
      </c>
      <c r="DN346" s="52">
        <f t="shared" si="5082"/>
        <v>76428.210200000001</v>
      </c>
      <c r="DO346" s="52">
        <f t="shared" si="5082"/>
        <v>88295.455000000002</v>
      </c>
      <c r="DP346" s="25">
        <f>DQ346+DR346</f>
        <v>431668.56</v>
      </c>
      <c r="DQ346" s="52">
        <f t="shared" si="5083"/>
        <v>410418.56</v>
      </c>
      <c r="DR346" s="52">
        <f t="shared" si="5083"/>
        <v>21250</v>
      </c>
    </row>
    <row r="347" spans="1:122" s="27" customFormat="1" ht="15" customHeight="1" x14ac:dyDescent="0.25">
      <c r="A347" s="35"/>
      <c r="B347" s="62"/>
      <c r="C347" s="36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5"/>
      <c r="BM347" s="25"/>
      <c r="BN347" s="25"/>
      <c r="BO347" s="25"/>
      <c r="BP347" s="25"/>
      <c r="BQ347" s="25"/>
      <c r="BR347" s="25"/>
      <c r="BS347" s="25"/>
      <c r="BT347" s="25"/>
      <c r="BU347" s="25"/>
      <c r="BV347" s="25"/>
      <c r="BW347" s="25"/>
      <c r="BX347" s="25"/>
      <c r="BY347" s="25"/>
      <c r="BZ347" s="25"/>
      <c r="CA347" s="25"/>
      <c r="CB347" s="25"/>
      <c r="CC347" s="25"/>
      <c r="CD347" s="25"/>
      <c r="CE347" s="25"/>
      <c r="CF347" s="25"/>
      <c r="CG347" s="25"/>
      <c r="CH347" s="25"/>
      <c r="CI347" s="25"/>
      <c r="CJ347" s="25"/>
      <c r="CK347" s="25"/>
      <c r="CL347" s="25"/>
      <c r="CM347" s="25"/>
      <c r="CN347" s="25"/>
      <c r="CO347" s="25"/>
      <c r="CP347" s="25"/>
      <c r="CQ347" s="25"/>
      <c r="CR347" s="25"/>
      <c r="CS347" s="25"/>
      <c r="CT347" s="25"/>
      <c r="CU347" s="25"/>
      <c r="CV347" s="25"/>
      <c r="CW347" s="25"/>
      <c r="CX347" s="25"/>
      <c r="CY347" s="25"/>
      <c r="CZ347" s="25"/>
      <c r="DA347" s="25"/>
      <c r="DB347" s="25"/>
      <c r="DC347" s="25"/>
      <c r="DD347" s="25"/>
      <c r="DE347" s="25"/>
      <c r="DF347" s="25"/>
      <c r="DG347" s="25"/>
      <c r="DH347" s="25"/>
      <c r="DI347" s="25"/>
      <c r="DJ347" s="25"/>
      <c r="DK347" s="25"/>
      <c r="DL347" s="25"/>
      <c r="DM347" s="25"/>
      <c r="DN347" s="25"/>
      <c r="DO347" s="25"/>
      <c r="DP347" s="25"/>
      <c r="DQ347" s="25"/>
      <c r="DR347" s="25"/>
    </row>
    <row r="348" spans="1:122" s="27" customFormat="1" ht="15" customHeight="1" x14ac:dyDescent="0.25">
      <c r="A348" s="33"/>
      <c r="B348" s="62" t="s">
        <v>239</v>
      </c>
      <c r="C348" s="34"/>
      <c r="D348" s="25">
        <f>E348+H348</f>
        <v>309523.24</v>
      </c>
      <c r="E348" s="25">
        <f>SUM(F348:G348)</f>
        <v>91675.24000000002</v>
      </c>
      <c r="F348" s="25">
        <f>F349+F353+F354+F358+F359</f>
        <v>48327.460000000006</v>
      </c>
      <c r="G348" s="25">
        <f>G349+G353+G354+G358+G359</f>
        <v>43347.780000000006</v>
      </c>
      <c r="H348" s="25">
        <f>SUM(I348:J348)</f>
        <v>217848</v>
      </c>
      <c r="I348" s="25">
        <f>I349+I353+I354+I358+I359</f>
        <v>0</v>
      </c>
      <c r="J348" s="25">
        <f>J349+J353+J354+J358+J359</f>
        <v>217848</v>
      </c>
      <c r="K348" s="25">
        <f t="shared" ref="K348:K349" si="5084">L348+O348</f>
        <v>213069.78</v>
      </c>
      <c r="L348" s="25">
        <f t="shared" ref="L348:L349" si="5085">SUM(M348:N348)</f>
        <v>83981.78</v>
      </c>
      <c r="M348" s="25">
        <f t="shared" ref="M348:N348" si="5086">M349+M353+M354+M358+M359</f>
        <v>44504.770000000004</v>
      </c>
      <c r="N348" s="25">
        <f t="shared" si="5086"/>
        <v>39477.01</v>
      </c>
      <c r="O348" s="25">
        <f t="shared" ref="O348:O349" si="5087">SUM(P348:Q348)</f>
        <v>129088</v>
      </c>
      <c r="P348" s="25">
        <f t="shared" ref="P348:Q348" si="5088">P349+P353+P354+P358+P359</f>
        <v>0</v>
      </c>
      <c r="Q348" s="25">
        <f t="shared" si="5088"/>
        <v>129088</v>
      </c>
      <c r="R348" s="25">
        <f t="shared" ref="R348:R349" si="5089">S348+V348</f>
        <v>267221.08999999997</v>
      </c>
      <c r="S348" s="25">
        <f t="shared" ref="S348:S349" si="5090">SUM(T348:U348)</f>
        <v>111121.09</v>
      </c>
      <c r="T348" s="25">
        <f t="shared" ref="T348:U348" si="5091">T349+T353+T354+T358+T359</f>
        <v>60192.439999999995</v>
      </c>
      <c r="U348" s="25">
        <f t="shared" si="5091"/>
        <v>50928.65</v>
      </c>
      <c r="V348" s="25">
        <f t="shared" ref="V348:V349" si="5092">SUM(W348:X348)</f>
        <v>156100</v>
      </c>
      <c r="W348" s="25">
        <f t="shared" ref="W348:X348" si="5093">W349+W353+W354+W358+W359</f>
        <v>0</v>
      </c>
      <c r="X348" s="25">
        <f t="shared" si="5093"/>
        <v>156100</v>
      </c>
      <c r="Y348" s="25">
        <f>Z348+AC348</f>
        <v>789814.11</v>
      </c>
      <c r="Z348" s="25">
        <f>SUM(AA348:AB348)</f>
        <v>286778.11</v>
      </c>
      <c r="AA348" s="25">
        <f>AA349+AA353+AA354+AA358+AA359</f>
        <v>153024.67000000001</v>
      </c>
      <c r="AB348" s="25">
        <f>AB349+AB353+AB354+AB358+AB359</f>
        <v>133753.44</v>
      </c>
      <c r="AC348" s="25">
        <f>SUM(AD348:AE348)</f>
        <v>503036</v>
      </c>
      <c r="AD348" s="25">
        <f>AD349+AD353+AD354+AD358+AD359</f>
        <v>0</v>
      </c>
      <c r="AE348" s="25">
        <f>AE349+AE353+AE354+AE358+AE359</f>
        <v>503036</v>
      </c>
      <c r="AF348" s="25">
        <f t="shared" ref="AF348:AF349" si="5094">AG348+AJ348</f>
        <v>0</v>
      </c>
      <c r="AG348" s="25">
        <f>SUM(AH348:AI348)</f>
        <v>0</v>
      </c>
      <c r="AH348" s="25">
        <f>AH349+AH353+AH354+AH358+AH359</f>
        <v>0</v>
      </c>
      <c r="AI348" s="25">
        <f>AI349+AI353+AI354+AI358+AI359</f>
        <v>0</v>
      </c>
      <c r="AJ348" s="25">
        <f>SUM(AK348:AL348)</f>
        <v>0</v>
      </c>
      <c r="AK348" s="25">
        <f>AK349+AK353+AK354+AK358+AK359</f>
        <v>0</v>
      </c>
      <c r="AL348" s="25">
        <f>AL349+AL353+AL354+AL358+AL359</f>
        <v>0</v>
      </c>
      <c r="AM348" s="25">
        <f t="shared" ref="AM348:AM349" si="5095">AN348+AQ348</f>
        <v>0</v>
      </c>
      <c r="AN348" s="25">
        <f t="shared" ref="AN348:AN349" si="5096">SUM(AO348:AP348)</f>
        <v>0</v>
      </c>
      <c r="AO348" s="25">
        <f t="shared" ref="AO348:AP348" si="5097">AO349+AO353+AO354+AO358+AO359</f>
        <v>0</v>
      </c>
      <c r="AP348" s="25">
        <f t="shared" si="5097"/>
        <v>0</v>
      </c>
      <c r="AQ348" s="25">
        <f t="shared" ref="AQ348:AQ349" si="5098">SUM(AR348:AS348)</f>
        <v>0</v>
      </c>
      <c r="AR348" s="25">
        <f t="shared" ref="AR348:AS348" si="5099">AR349+AR353+AR354+AR358+AR359</f>
        <v>0</v>
      </c>
      <c r="AS348" s="25">
        <f t="shared" si="5099"/>
        <v>0</v>
      </c>
      <c r="AT348" s="25">
        <f t="shared" ref="AT348:AT349" si="5100">AU348+AX348</f>
        <v>0</v>
      </c>
      <c r="AU348" s="25">
        <f t="shared" ref="AU348:AU349" si="5101">SUM(AV348:AW348)</f>
        <v>0</v>
      </c>
      <c r="AV348" s="25">
        <f t="shared" ref="AV348:AW348" si="5102">AV349+AV353+AV354+AV358+AV359</f>
        <v>0</v>
      </c>
      <c r="AW348" s="25">
        <f t="shared" si="5102"/>
        <v>0</v>
      </c>
      <c r="AX348" s="25">
        <f t="shared" ref="AX348:AX349" si="5103">SUM(AY348:AZ348)</f>
        <v>0</v>
      </c>
      <c r="AY348" s="25">
        <f t="shared" ref="AY348:AZ348" si="5104">AY349+AY353+AY354+AY358+AY359</f>
        <v>0</v>
      </c>
      <c r="AZ348" s="25">
        <f t="shared" si="5104"/>
        <v>0</v>
      </c>
      <c r="BA348" s="25">
        <f t="shared" ref="BA348:BA349" si="5105">BB348+BE348</f>
        <v>0</v>
      </c>
      <c r="BB348" s="25">
        <f t="shared" ref="BB348:BB349" si="5106">SUM(BC348:BD348)</f>
        <v>0</v>
      </c>
      <c r="BC348" s="25">
        <f t="shared" ref="BC348:BD348" si="5107">BC349+BC353+BC354+BC358+BC359</f>
        <v>0</v>
      </c>
      <c r="BD348" s="25">
        <f t="shared" si="5107"/>
        <v>0</v>
      </c>
      <c r="BE348" s="25">
        <f t="shared" ref="BE348:BE349" si="5108">SUM(BF348:BG348)</f>
        <v>0</v>
      </c>
      <c r="BF348" s="25">
        <f t="shared" ref="BF348:BG348" si="5109">BF349+BF353+BF354+BF358+BF359</f>
        <v>0</v>
      </c>
      <c r="BG348" s="25">
        <f t="shared" si="5109"/>
        <v>0</v>
      </c>
      <c r="BH348" s="25">
        <f t="shared" ref="BH348:BH349" si="5110">BI348+BL348</f>
        <v>0</v>
      </c>
      <c r="BI348" s="25">
        <f>SUM(BJ348:BK348)</f>
        <v>0</v>
      </c>
      <c r="BJ348" s="25">
        <f>BJ349+BJ353+BJ354+BJ358+BJ359</f>
        <v>0</v>
      </c>
      <c r="BK348" s="25">
        <f>BK349+BK353+BK354+BK358+BK359</f>
        <v>0</v>
      </c>
      <c r="BL348" s="25">
        <f>SUM(BM348:BN348)</f>
        <v>0</v>
      </c>
      <c r="BM348" s="25">
        <f>BM349+BM353+BM354+BM358+BM359</f>
        <v>0</v>
      </c>
      <c r="BN348" s="25">
        <f>BN349+BN353+BN354+BN358+BN359</f>
        <v>0</v>
      </c>
      <c r="BO348" s="25">
        <f t="shared" ref="BO348:BO349" si="5111">BP348+BS348</f>
        <v>0</v>
      </c>
      <c r="BP348" s="25">
        <f t="shared" ref="BP348:BP349" si="5112">SUM(BQ348:BR348)</f>
        <v>0</v>
      </c>
      <c r="BQ348" s="25">
        <f t="shared" ref="BQ348:BR348" si="5113">BQ349+BQ353+BQ354+BQ358+BQ359</f>
        <v>0</v>
      </c>
      <c r="BR348" s="25">
        <f t="shared" si="5113"/>
        <v>0</v>
      </c>
      <c r="BS348" s="25">
        <f t="shared" ref="BS348:BS349" si="5114">SUM(BT348:BU348)</f>
        <v>0</v>
      </c>
      <c r="BT348" s="25">
        <f t="shared" ref="BT348:BU348" si="5115">BT349+BT353+BT354+BT358+BT359</f>
        <v>0</v>
      </c>
      <c r="BU348" s="25">
        <f t="shared" si="5115"/>
        <v>0</v>
      </c>
      <c r="BV348" s="25">
        <f t="shared" ref="BV348:BV349" si="5116">BW348+BZ348</f>
        <v>0</v>
      </c>
      <c r="BW348" s="25">
        <f t="shared" ref="BW348:BW349" si="5117">SUM(BX348:BY348)</f>
        <v>0</v>
      </c>
      <c r="BX348" s="25">
        <f t="shared" ref="BX348:BY348" si="5118">BX349+BX353+BX354+BX358+BX359</f>
        <v>0</v>
      </c>
      <c r="BY348" s="25">
        <f t="shared" si="5118"/>
        <v>0</v>
      </c>
      <c r="BZ348" s="25">
        <f t="shared" ref="BZ348:BZ349" si="5119">SUM(CA348:CB348)</f>
        <v>0</v>
      </c>
      <c r="CA348" s="25">
        <f t="shared" ref="CA348:CB348" si="5120">CA349+CA353+CA354+CA358+CA359</f>
        <v>0</v>
      </c>
      <c r="CB348" s="25">
        <f t="shared" si="5120"/>
        <v>0</v>
      </c>
      <c r="CC348" s="25">
        <f t="shared" ref="CC348:CC349" si="5121">CD348+CG348</f>
        <v>0</v>
      </c>
      <c r="CD348" s="25">
        <f t="shared" ref="CD348:CD349" si="5122">SUM(CE348:CF348)</f>
        <v>0</v>
      </c>
      <c r="CE348" s="25">
        <f t="shared" ref="CE348:CF348" si="5123">CE349+CE353+CE354+CE358+CE359</f>
        <v>0</v>
      </c>
      <c r="CF348" s="25">
        <f t="shared" si="5123"/>
        <v>0</v>
      </c>
      <c r="CG348" s="25">
        <f t="shared" ref="CG348:CG349" si="5124">SUM(CH348:CI348)</f>
        <v>0</v>
      </c>
      <c r="CH348" s="25">
        <f t="shared" ref="CH348:CI348" si="5125">CH349+CH353+CH354+CH358+CH359</f>
        <v>0</v>
      </c>
      <c r="CI348" s="25">
        <f t="shared" si="5125"/>
        <v>0</v>
      </c>
      <c r="CJ348" s="25">
        <f t="shared" ref="CJ348:CJ349" si="5126">CK348+CN348</f>
        <v>0</v>
      </c>
      <c r="CK348" s="25">
        <f>SUM(CL348:CM348)</f>
        <v>0</v>
      </c>
      <c r="CL348" s="25">
        <f>CL349+CL353+CL354+CL358+CL359</f>
        <v>0</v>
      </c>
      <c r="CM348" s="25">
        <f>CM349+CM353+CM354+CM358+CM359</f>
        <v>0</v>
      </c>
      <c r="CN348" s="25">
        <f>SUM(CO348:CP348)</f>
        <v>0</v>
      </c>
      <c r="CO348" s="25">
        <f>CO349+CO353+CO354+CO358+CO359</f>
        <v>0</v>
      </c>
      <c r="CP348" s="25">
        <f>CP349+CP353+CP354+CP358+CP359</f>
        <v>0</v>
      </c>
      <c r="CQ348" s="25">
        <f t="shared" ref="CQ348:CQ349" si="5127">CR348+CU348</f>
        <v>0</v>
      </c>
      <c r="CR348" s="25">
        <f t="shared" ref="CR348:CR349" si="5128">SUM(CS348:CT348)</f>
        <v>0</v>
      </c>
      <c r="CS348" s="25">
        <f t="shared" ref="CS348:CT348" si="5129">CS349+CS353+CS354+CS358+CS359</f>
        <v>0</v>
      </c>
      <c r="CT348" s="25">
        <f t="shared" si="5129"/>
        <v>0</v>
      </c>
      <c r="CU348" s="25">
        <f t="shared" ref="CU348:CU349" si="5130">SUM(CV348:CW348)</f>
        <v>0</v>
      </c>
      <c r="CV348" s="25">
        <f t="shared" ref="CV348:CW348" si="5131">CV349+CV353+CV354+CV358+CV359</f>
        <v>0</v>
      </c>
      <c r="CW348" s="25">
        <f t="shared" si="5131"/>
        <v>0</v>
      </c>
      <c r="CX348" s="25">
        <f t="shared" ref="CX348:CX349" si="5132">CY348+DB348</f>
        <v>0</v>
      </c>
      <c r="CY348" s="25">
        <f t="shared" ref="CY348:CY349" si="5133">SUM(CZ348:DA348)</f>
        <v>0</v>
      </c>
      <c r="CZ348" s="25">
        <f t="shared" ref="CZ348:DA348" si="5134">CZ349+CZ353+CZ354+CZ358+CZ359</f>
        <v>0</v>
      </c>
      <c r="DA348" s="25">
        <f t="shared" si="5134"/>
        <v>0</v>
      </c>
      <c r="DB348" s="25">
        <f t="shared" ref="DB348:DB349" si="5135">SUM(DC348:DD348)</f>
        <v>0</v>
      </c>
      <c r="DC348" s="25">
        <f t="shared" ref="DC348:DD348" si="5136">DC349+DC353+DC354+DC358+DC359</f>
        <v>0</v>
      </c>
      <c r="DD348" s="25">
        <f t="shared" si="5136"/>
        <v>0</v>
      </c>
      <c r="DE348" s="25">
        <f t="shared" ref="DE348:DE349" si="5137">DF348+DI348</f>
        <v>0</v>
      </c>
      <c r="DF348" s="25">
        <f t="shared" ref="DF348:DF349" si="5138">SUM(DG348:DH348)</f>
        <v>0</v>
      </c>
      <c r="DG348" s="25">
        <f t="shared" ref="DG348:DH348" si="5139">DG349+DG353+DG354+DG358+DG359</f>
        <v>0</v>
      </c>
      <c r="DH348" s="25">
        <f t="shared" si="5139"/>
        <v>0</v>
      </c>
      <c r="DI348" s="25">
        <f t="shared" ref="DI348:DI349" si="5140">SUM(DJ348:DK348)</f>
        <v>0</v>
      </c>
      <c r="DJ348" s="25">
        <f t="shared" ref="DJ348:DK348" si="5141">DJ349+DJ353+DJ354+DJ358+DJ359</f>
        <v>0</v>
      </c>
      <c r="DK348" s="25">
        <f t="shared" si="5141"/>
        <v>0</v>
      </c>
      <c r="DL348" s="25">
        <f>DM348+DP348</f>
        <v>789814.11</v>
      </c>
      <c r="DM348" s="25">
        <f>SUM(DN348:DO348)</f>
        <v>286778.11</v>
      </c>
      <c r="DN348" s="25">
        <f>DN349+DN353+DN354+DN358+DN359</f>
        <v>153024.67000000001</v>
      </c>
      <c r="DO348" s="25">
        <f>DO349+DO353+DO354+DO358+DO359</f>
        <v>133753.44</v>
      </c>
      <c r="DP348" s="25">
        <f>SUM(DQ348:DR348)</f>
        <v>503036</v>
      </c>
      <c r="DQ348" s="25">
        <f>DQ349+DQ353+DQ354+DQ358+DQ359</f>
        <v>0</v>
      </c>
      <c r="DR348" s="25">
        <f>DR349+DR353+DR354+DR358+DR359</f>
        <v>503036</v>
      </c>
    </row>
    <row r="349" spans="1:122" s="27" customFormat="1" ht="15" customHeight="1" x14ac:dyDescent="0.25">
      <c r="A349" s="35"/>
      <c r="B349" s="62"/>
      <c r="C349" s="34" t="s">
        <v>240</v>
      </c>
      <c r="D349" s="25">
        <f>E349+H349</f>
        <v>70245.700000000012</v>
      </c>
      <c r="E349" s="25">
        <f>SUM(F349:G349)</f>
        <v>70245.700000000012</v>
      </c>
      <c r="F349" s="25">
        <f>SUM(F350:F352)</f>
        <v>36978.120000000003</v>
      </c>
      <c r="G349" s="25">
        <f>SUM(G350:G352)</f>
        <v>33267.58</v>
      </c>
      <c r="H349" s="25">
        <f>SUM(I349:J349)</f>
        <v>0</v>
      </c>
      <c r="I349" s="25">
        <f>SUM(I350:I352)</f>
        <v>0</v>
      </c>
      <c r="J349" s="25">
        <f>SUM(J350:J352)</f>
        <v>0</v>
      </c>
      <c r="K349" s="25">
        <f t="shared" si="5084"/>
        <v>61993.06</v>
      </c>
      <c r="L349" s="25">
        <f t="shared" si="5085"/>
        <v>61993.06</v>
      </c>
      <c r="M349" s="25">
        <f t="shared" ref="M349:N349" si="5142">SUM(M350:M352)</f>
        <v>36527.49</v>
      </c>
      <c r="N349" s="25">
        <f t="shared" si="5142"/>
        <v>25465.57</v>
      </c>
      <c r="O349" s="25">
        <f t="shared" si="5087"/>
        <v>0</v>
      </c>
      <c r="P349" s="25">
        <f t="shared" ref="P349:Q349" si="5143">SUM(P350:P352)</f>
        <v>0</v>
      </c>
      <c r="Q349" s="25">
        <f t="shared" si="5143"/>
        <v>0</v>
      </c>
      <c r="R349" s="25">
        <f t="shared" si="5089"/>
        <v>69420.84</v>
      </c>
      <c r="S349" s="25">
        <f t="shared" si="5090"/>
        <v>69420.84</v>
      </c>
      <c r="T349" s="25">
        <f t="shared" ref="T349:U349" si="5144">SUM(T350:T352)</f>
        <v>38119.229999999996</v>
      </c>
      <c r="U349" s="25">
        <f t="shared" si="5144"/>
        <v>31301.61</v>
      </c>
      <c r="V349" s="25">
        <f t="shared" si="5092"/>
        <v>0</v>
      </c>
      <c r="W349" s="25">
        <f t="shared" ref="W349:X349" si="5145">SUM(W350:W352)</f>
        <v>0</v>
      </c>
      <c r="X349" s="25">
        <f t="shared" si="5145"/>
        <v>0</v>
      </c>
      <c r="Y349" s="25">
        <f>Z349+AC349</f>
        <v>201659.60000000003</v>
      </c>
      <c r="Z349" s="25">
        <f>SUM(AA349:AB349)</f>
        <v>201659.60000000003</v>
      </c>
      <c r="AA349" s="25">
        <f>SUM(AA350:AA352)</f>
        <v>111624.84000000001</v>
      </c>
      <c r="AB349" s="25">
        <f>SUM(AB350:AB352)</f>
        <v>90034.760000000009</v>
      </c>
      <c r="AC349" s="25">
        <f>SUM(AD349:AE349)</f>
        <v>0</v>
      </c>
      <c r="AD349" s="25">
        <f>SUM(AD350:AD352)</f>
        <v>0</v>
      </c>
      <c r="AE349" s="25">
        <f>SUM(AE350:AE352)</f>
        <v>0</v>
      </c>
      <c r="AF349" s="25">
        <f t="shared" si="5094"/>
        <v>0</v>
      </c>
      <c r="AG349" s="25">
        <f>SUM(AH349:AI349)</f>
        <v>0</v>
      </c>
      <c r="AH349" s="25">
        <f>SUM(AH350:AH352)</f>
        <v>0</v>
      </c>
      <c r="AI349" s="25">
        <f>SUM(AI350:AI352)</f>
        <v>0</v>
      </c>
      <c r="AJ349" s="25">
        <f>SUM(AK349:AL349)</f>
        <v>0</v>
      </c>
      <c r="AK349" s="25">
        <f>SUM(AK350:AK352)</f>
        <v>0</v>
      </c>
      <c r="AL349" s="25">
        <f>SUM(AL350:AL352)</f>
        <v>0</v>
      </c>
      <c r="AM349" s="25">
        <f t="shared" si="5095"/>
        <v>0</v>
      </c>
      <c r="AN349" s="25">
        <f t="shared" si="5096"/>
        <v>0</v>
      </c>
      <c r="AO349" s="25">
        <f t="shared" ref="AO349:AP349" si="5146">SUM(AO350:AO352)</f>
        <v>0</v>
      </c>
      <c r="AP349" s="25">
        <f t="shared" si="5146"/>
        <v>0</v>
      </c>
      <c r="AQ349" s="25">
        <f t="shared" si="5098"/>
        <v>0</v>
      </c>
      <c r="AR349" s="25">
        <f t="shared" ref="AR349:AS349" si="5147">SUM(AR350:AR352)</f>
        <v>0</v>
      </c>
      <c r="AS349" s="25">
        <f t="shared" si="5147"/>
        <v>0</v>
      </c>
      <c r="AT349" s="25">
        <f t="shared" si="5100"/>
        <v>0</v>
      </c>
      <c r="AU349" s="25">
        <f t="shared" si="5101"/>
        <v>0</v>
      </c>
      <c r="AV349" s="25">
        <f t="shared" ref="AV349:AW349" si="5148">SUM(AV350:AV352)</f>
        <v>0</v>
      </c>
      <c r="AW349" s="25">
        <f t="shared" si="5148"/>
        <v>0</v>
      </c>
      <c r="AX349" s="25">
        <f t="shared" si="5103"/>
        <v>0</v>
      </c>
      <c r="AY349" s="25">
        <f t="shared" ref="AY349:AZ349" si="5149">SUM(AY350:AY352)</f>
        <v>0</v>
      </c>
      <c r="AZ349" s="25">
        <f t="shared" si="5149"/>
        <v>0</v>
      </c>
      <c r="BA349" s="25">
        <f t="shared" si="5105"/>
        <v>0</v>
      </c>
      <c r="BB349" s="25">
        <f t="shared" si="5106"/>
        <v>0</v>
      </c>
      <c r="BC349" s="25">
        <f t="shared" ref="BC349:BD349" si="5150">SUM(BC350:BC352)</f>
        <v>0</v>
      </c>
      <c r="BD349" s="25">
        <f t="shared" si="5150"/>
        <v>0</v>
      </c>
      <c r="BE349" s="25">
        <f t="shared" si="5108"/>
        <v>0</v>
      </c>
      <c r="BF349" s="25">
        <f t="shared" ref="BF349:BG349" si="5151">SUM(BF350:BF352)</f>
        <v>0</v>
      </c>
      <c r="BG349" s="25">
        <f t="shared" si="5151"/>
        <v>0</v>
      </c>
      <c r="BH349" s="25">
        <f t="shared" si="5110"/>
        <v>0</v>
      </c>
      <c r="BI349" s="25">
        <f>SUM(BJ349:BK349)</f>
        <v>0</v>
      </c>
      <c r="BJ349" s="25">
        <f>SUM(BJ350:BJ352)</f>
        <v>0</v>
      </c>
      <c r="BK349" s="25">
        <f>SUM(BK350:BK352)</f>
        <v>0</v>
      </c>
      <c r="BL349" s="25">
        <f>SUM(BM349:BN349)</f>
        <v>0</v>
      </c>
      <c r="BM349" s="25">
        <f>SUM(BM350:BM352)</f>
        <v>0</v>
      </c>
      <c r="BN349" s="25">
        <f>SUM(BN350:BN352)</f>
        <v>0</v>
      </c>
      <c r="BO349" s="25">
        <f t="shared" si="5111"/>
        <v>0</v>
      </c>
      <c r="BP349" s="25">
        <f t="shared" si="5112"/>
        <v>0</v>
      </c>
      <c r="BQ349" s="25">
        <f t="shared" ref="BQ349:BR349" si="5152">SUM(BQ350:BQ352)</f>
        <v>0</v>
      </c>
      <c r="BR349" s="25">
        <f t="shared" si="5152"/>
        <v>0</v>
      </c>
      <c r="BS349" s="25">
        <f t="shared" si="5114"/>
        <v>0</v>
      </c>
      <c r="BT349" s="25">
        <f t="shared" ref="BT349:BU349" si="5153">SUM(BT350:BT352)</f>
        <v>0</v>
      </c>
      <c r="BU349" s="25">
        <f t="shared" si="5153"/>
        <v>0</v>
      </c>
      <c r="BV349" s="25">
        <f t="shared" si="5116"/>
        <v>0</v>
      </c>
      <c r="BW349" s="25">
        <f t="shared" si="5117"/>
        <v>0</v>
      </c>
      <c r="BX349" s="25">
        <f t="shared" ref="BX349:BY349" si="5154">SUM(BX350:BX352)</f>
        <v>0</v>
      </c>
      <c r="BY349" s="25">
        <f t="shared" si="5154"/>
        <v>0</v>
      </c>
      <c r="BZ349" s="25">
        <f t="shared" si="5119"/>
        <v>0</v>
      </c>
      <c r="CA349" s="25">
        <f t="shared" ref="CA349:CB349" si="5155">SUM(CA350:CA352)</f>
        <v>0</v>
      </c>
      <c r="CB349" s="25">
        <f t="shared" si="5155"/>
        <v>0</v>
      </c>
      <c r="CC349" s="25">
        <f t="shared" si="5121"/>
        <v>0</v>
      </c>
      <c r="CD349" s="25">
        <f t="shared" si="5122"/>
        <v>0</v>
      </c>
      <c r="CE349" s="25">
        <f t="shared" ref="CE349:CF349" si="5156">SUM(CE350:CE352)</f>
        <v>0</v>
      </c>
      <c r="CF349" s="25">
        <f t="shared" si="5156"/>
        <v>0</v>
      </c>
      <c r="CG349" s="25">
        <f t="shared" si="5124"/>
        <v>0</v>
      </c>
      <c r="CH349" s="25">
        <f t="shared" ref="CH349:CI349" si="5157">SUM(CH350:CH352)</f>
        <v>0</v>
      </c>
      <c r="CI349" s="25">
        <f t="shared" si="5157"/>
        <v>0</v>
      </c>
      <c r="CJ349" s="25">
        <f t="shared" si="5126"/>
        <v>0</v>
      </c>
      <c r="CK349" s="25">
        <f>SUM(CL349:CM349)</f>
        <v>0</v>
      </c>
      <c r="CL349" s="25">
        <f>SUM(CL350:CL352)</f>
        <v>0</v>
      </c>
      <c r="CM349" s="25">
        <f>SUM(CM350:CM352)</f>
        <v>0</v>
      </c>
      <c r="CN349" s="25">
        <f>SUM(CO349:CP349)</f>
        <v>0</v>
      </c>
      <c r="CO349" s="25">
        <f>SUM(CO350:CO352)</f>
        <v>0</v>
      </c>
      <c r="CP349" s="25">
        <f>SUM(CP350:CP352)</f>
        <v>0</v>
      </c>
      <c r="CQ349" s="25">
        <f t="shared" si="5127"/>
        <v>0</v>
      </c>
      <c r="CR349" s="25">
        <f t="shared" si="5128"/>
        <v>0</v>
      </c>
      <c r="CS349" s="25">
        <f t="shared" ref="CS349:CT349" si="5158">SUM(CS350:CS352)</f>
        <v>0</v>
      </c>
      <c r="CT349" s="25">
        <f t="shared" si="5158"/>
        <v>0</v>
      </c>
      <c r="CU349" s="25">
        <f t="shared" si="5130"/>
        <v>0</v>
      </c>
      <c r="CV349" s="25">
        <f t="shared" ref="CV349:CW349" si="5159">SUM(CV350:CV352)</f>
        <v>0</v>
      </c>
      <c r="CW349" s="25">
        <f t="shared" si="5159"/>
        <v>0</v>
      </c>
      <c r="CX349" s="25">
        <f t="shared" si="5132"/>
        <v>0</v>
      </c>
      <c r="CY349" s="25">
        <f t="shared" si="5133"/>
        <v>0</v>
      </c>
      <c r="CZ349" s="25">
        <f t="shared" ref="CZ349:DA349" si="5160">SUM(CZ350:CZ352)</f>
        <v>0</v>
      </c>
      <c r="DA349" s="25">
        <f t="shared" si="5160"/>
        <v>0</v>
      </c>
      <c r="DB349" s="25">
        <f t="shared" si="5135"/>
        <v>0</v>
      </c>
      <c r="DC349" s="25">
        <f t="shared" ref="DC349:DD349" si="5161">SUM(DC350:DC352)</f>
        <v>0</v>
      </c>
      <c r="DD349" s="25">
        <f t="shared" si="5161"/>
        <v>0</v>
      </c>
      <c r="DE349" s="25">
        <f t="shared" si="5137"/>
        <v>0</v>
      </c>
      <c r="DF349" s="25">
        <f t="shared" si="5138"/>
        <v>0</v>
      </c>
      <c r="DG349" s="25">
        <f t="shared" ref="DG349:DH349" si="5162">SUM(DG350:DG352)</f>
        <v>0</v>
      </c>
      <c r="DH349" s="25">
        <f t="shared" si="5162"/>
        <v>0</v>
      </c>
      <c r="DI349" s="25">
        <f t="shared" si="5140"/>
        <v>0</v>
      </c>
      <c r="DJ349" s="25">
        <f t="shared" ref="DJ349:DK349" si="5163">SUM(DJ350:DJ352)</f>
        <v>0</v>
      </c>
      <c r="DK349" s="25">
        <f t="shared" si="5163"/>
        <v>0</v>
      </c>
      <c r="DL349" s="25">
        <f>DM349+DP349</f>
        <v>201659.60000000003</v>
      </c>
      <c r="DM349" s="25">
        <f>SUM(DN349:DO349)</f>
        <v>201659.60000000003</v>
      </c>
      <c r="DN349" s="25">
        <f>SUM(DN350:DN352)</f>
        <v>111624.84000000001</v>
      </c>
      <c r="DO349" s="25">
        <f>SUM(DO350:DO352)</f>
        <v>90034.760000000009</v>
      </c>
      <c r="DP349" s="25">
        <f>SUM(DQ349:DR349)</f>
        <v>0</v>
      </c>
      <c r="DQ349" s="25">
        <f>SUM(DQ350:DQ352)</f>
        <v>0</v>
      </c>
      <c r="DR349" s="25">
        <f>SUM(DR350:DR352)</f>
        <v>0</v>
      </c>
    </row>
    <row r="350" spans="1:122" s="27" customFormat="1" ht="15" customHeight="1" x14ac:dyDescent="0.25">
      <c r="A350" s="35"/>
      <c r="B350" s="62"/>
      <c r="C350" s="36" t="s">
        <v>241</v>
      </c>
      <c r="D350" s="25">
        <f>+E350+H350</f>
        <v>28472.33</v>
      </c>
      <c r="E350" s="25">
        <f>F350+G350</f>
        <v>28472.33</v>
      </c>
      <c r="F350" s="52">
        <v>10975.47</v>
      </c>
      <c r="G350" s="52">
        <v>17496.86</v>
      </c>
      <c r="H350" s="25">
        <f>I350+J350</f>
        <v>0</v>
      </c>
      <c r="I350" s="52">
        <v>0</v>
      </c>
      <c r="J350" s="52">
        <v>0</v>
      </c>
      <c r="K350" s="25">
        <f>+L350+O350</f>
        <v>23702.58</v>
      </c>
      <c r="L350" s="25">
        <f>M350+N350</f>
        <v>23702.58</v>
      </c>
      <c r="M350" s="52">
        <v>9364.01</v>
      </c>
      <c r="N350" s="52">
        <v>14338.570000000002</v>
      </c>
      <c r="O350" s="25">
        <f>P350+Q350</f>
        <v>0</v>
      </c>
      <c r="P350" s="52">
        <v>0</v>
      </c>
      <c r="Q350" s="52">
        <v>0</v>
      </c>
      <c r="R350" s="25">
        <f>+S350+V350</f>
        <v>27819.32</v>
      </c>
      <c r="S350" s="25">
        <f>T350+U350</f>
        <v>27819.32</v>
      </c>
      <c r="T350" s="52">
        <v>11191.71</v>
      </c>
      <c r="U350" s="52">
        <v>16627.61</v>
      </c>
      <c r="V350" s="25">
        <f>W350+X350</f>
        <v>0</v>
      </c>
      <c r="W350" s="52">
        <v>0</v>
      </c>
      <c r="X350" s="52">
        <v>0</v>
      </c>
      <c r="Y350" s="25">
        <f>+Z350+AC350</f>
        <v>79994.23</v>
      </c>
      <c r="Z350" s="25">
        <f>AA350+AB350</f>
        <v>79994.23</v>
      </c>
      <c r="AA350" s="52">
        <f>+F350+M350+T350</f>
        <v>31531.19</v>
      </c>
      <c r="AB350" s="52">
        <f>+G350+N350+U350</f>
        <v>48463.040000000001</v>
      </c>
      <c r="AC350" s="25">
        <f>AD350+AE350</f>
        <v>0</v>
      </c>
      <c r="AD350" s="52">
        <f>+I350+P350+W350</f>
        <v>0</v>
      </c>
      <c r="AE350" s="52">
        <f>+J350+Q350+X350</f>
        <v>0</v>
      </c>
      <c r="AF350" s="25">
        <f>+AG350+AJ350</f>
        <v>0</v>
      </c>
      <c r="AG350" s="25">
        <f>AH350+AI350</f>
        <v>0</v>
      </c>
      <c r="AH350" s="52">
        <v>0</v>
      </c>
      <c r="AI350" s="52">
        <v>0</v>
      </c>
      <c r="AJ350" s="25">
        <f>AK350+AL350</f>
        <v>0</v>
      </c>
      <c r="AK350" s="52">
        <v>0</v>
      </c>
      <c r="AL350" s="52">
        <v>0</v>
      </c>
      <c r="AM350" s="25">
        <f>+AN350+AQ350</f>
        <v>0</v>
      </c>
      <c r="AN350" s="25">
        <f>AO350+AP350</f>
        <v>0</v>
      </c>
      <c r="AO350" s="52">
        <v>0</v>
      </c>
      <c r="AP350" s="52">
        <v>0</v>
      </c>
      <c r="AQ350" s="25">
        <f>AR350+AS350</f>
        <v>0</v>
      </c>
      <c r="AR350" s="52">
        <v>0</v>
      </c>
      <c r="AS350" s="52">
        <v>0</v>
      </c>
      <c r="AT350" s="25">
        <f>+AU350+AX350</f>
        <v>0</v>
      </c>
      <c r="AU350" s="25">
        <f>AV350+AW350</f>
        <v>0</v>
      </c>
      <c r="AV350" s="52">
        <v>0</v>
      </c>
      <c r="AW350" s="52">
        <v>0</v>
      </c>
      <c r="AX350" s="25">
        <f>AY350+AZ350</f>
        <v>0</v>
      </c>
      <c r="AY350" s="52">
        <v>0</v>
      </c>
      <c r="AZ350" s="52">
        <v>0</v>
      </c>
      <c r="BA350" s="25">
        <f>+BB350+BE350</f>
        <v>0</v>
      </c>
      <c r="BB350" s="25">
        <f>BC350+BD350</f>
        <v>0</v>
      </c>
      <c r="BC350" s="52">
        <f>+AH350+AO350+AV350</f>
        <v>0</v>
      </c>
      <c r="BD350" s="52">
        <f>+AI350+AP350+AW350</f>
        <v>0</v>
      </c>
      <c r="BE350" s="25">
        <f>BF350+BG350</f>
        <v>0</v>
      </c>
      <c r="BF350" s="52">
        <f>+AK350+AR350+AY350</f>
        <v>0</v>
      </c>
      <c r="BG350" s="52">
        <f>+AL350+AS350+AZ350</f>
        <v>0</v>
      </c>
      <c r="BH350" s="25">
        <f>+BI350+BL350</f>
        <v>0</v>
      </c>
      <c r="BI350" s="25">
        <f>BJ350+BK350</f>
        <v>0</v>
      </c>
      <c r="BJ350" s="52">
        <v>0</v>
      </c>
      <c r="BK350" s="52">
        <v>0</v>
      </c>
      <c r="BL350" s="25">
        <f>BM350+BN350</f>
        <v>0</v>
      </c>
      <c r="BM350" s="52">
        <v>0</v>
      </c>
      <c r="BN350" s="52">
        <v>0</v>
      </c>
      <c r="BO350" s="25">
        <f>+BP350+BS350</f>
        <v>0</v>
      </c>
      <c r="BP350" s="25">
        <f>BQ350+BR350</f>
        <v>0</v>
      </c>
      <c r="BQ350" s="52">
        <v>0</v>
      </c>
      <c r="BR350" s="52">
        <v>0</v>
      </c>
      <c r="BS350" s="25">
        <f>BT350+BU350</f>
        <v>0</v>
      </c>
      <c r="BT350" s="52">
        <v>0</v>
      </c>
      <c r="BU350" s="52">
        <v>0</v>
      </c>
      <c r="BV350" s="25">
        <f>+BW350+BZ350</f>
        <v>0</v>
      </c>
      <c r="BW350" s="25">
        <f>BX350+BY350</f>
        <v>0</v>
      </c>
      <c r="BX350" s="52">
        <v>0</v>
      </c>
      <c r="BY350" s="52">
        <v>0</v>
      </c>
      <c r="BZ350" s="25">
        <f>CA350+CB350</f>
        <v>0</v>
      </c>
      <c r="CA350" s="52">
        <v>0</v>
      </c>
      <c r="CB350" s="52">
        <v>0</v>
      </c>
      <c r="CC350" s="25">
        <f>+CD350+CG350</f>
        <v>0</v>
      </c>
      <c r="CD350" s="25">
        <f>CE350+CF350</f>
        <v>0</v>
      </c>
      <c r="CE350" s="52">
        <f>+BJ350+BQ350+BX350</f>
        <v>0</v>
      </c>
      <c r="CF350" s="52">
        <f>+BK350+BR350+BY350</f>
        <v>0</v>
      </c>
      <c r="CG350" s="25">
        <f>CH350+CI350</f>
        <v>0</v>
      </c>
      <c r="CH350" s="52">
        <f>+BM350+BT350+CA350</f>
        <v>0</v>
      </c>
      <c r="CI350" s="52">
        <f>+BN350+BU350+CB350</f>
        <v>0</v>
      </c>
      <c r="CJ350" s="25">
        <f>+CK350+CN350</f>
        <v>0</v>
      </c>
      <c r="CK350" s="25">
        <f>CL350+CM350</f>
        <v>0</v>
      </c>
      <c r="CL350" s="52">
        <v>0</v>
      </c>
      <c r="CM350" s="52">
        <v>0</v>
      </c>
      <c r="CN350" s="25">
        <f>CO350+CP350</f>
        <v>0</v>
      </c>
      <c r="CO350" s="52">
        <v>0</v>
      </c>
      <c r="CP350" s="52">
        <v>0</v>
      </c>
      <c r="CQ350" s="25">
        <f>+CR350+CU350</f>
        <v>0</v>
      </c>
      <c r="CR350" s="25">
        <f>CS350+CT350</f>
        <v>0</v>
      </c>
      <c r="CS350" s="52">
        <v>0</v>
      </c>
      <c r="CT350" s="52">
        <v>0</v>
      </c>
      <c r="CU350" s="25">
        <f>CV350+CW350</f>
        <v>0</v>
      </c>
      <c r="CV350" s="52">
        <v>0</v>
      </c>
      <c r="CW350" s="52">
        <v>0</v>
      </c>
      <c r="CX350" s="25">
        <f>+CY350+DB350</f>
        <v>0</v>
      </c>
      <c r="CY350" s="25">
        <f>CZ350+DA350</f>
        <v>0</v>
      </c>
      <c r="CZ350" s="52">
        <v>0</v>
      </c>
      <c r="DA350" s="52">
        <v>0</v>
      </c>
      <c r="DB350" s="25">
        <f>DC350+DD350</f>
        <v>0</v>
      </c>
      <c r="DC350" s="52">
        <v>0</v>
      </c>
      <c r="DD350" s="52">
        <v>0</v>
      </c>
      <c r="DE350" s="25">
        <f>+DF350+DI350</f>
        <v>0</v>
      </c>
      <c r="DF350" s="25">
        <f>DG350+DH350</f>
        <v>0</v>
      </c>
      <c r="DG350" s="52">
        <f>+CL350+CS350+CZ350</f>
        <v>0</v>
      </c>
      <c r="DH350" s="52">
        <f>+CM350+CT350+DA350</f>
        <v>0</v>
      </c>
      <c r="DI350" s="25">
        <f>DJ350+DK350</f>
        <v>0</v>
      </c>
      <c r="DJ350" s="52">
        <f>+CO350+CV350+DC350</f>
        <v>0</v>
      </c>
      <c r="DK350" s="52">
        <f>+CP350+CW350+DD350</f>
        <v>0</v>
      </c>
      <c r="DL350" s="25">
        <f>+DM350+DP350</f>
        <v>79994.23</v>
      </c>
      <c r="DM350" s="25">
        <f>DN350+DO350</f>
        <v>79994.23</v>
      </c>
      <c r="DN350" s="52">
        <f>AA350+BC350+CE350+DG350</f>
        <v>31531.19</v>
      </c>
      <c r="DO350" s="52">
        <f>AB350+BD350+CF350+DH350</f>
        <v>48463.040000000001</v>
      </c>
      <c r="DP350" s="25">
        <f>DQ350+DR350</f>
        <v>0</v>
      </c>
      <c r="DQ350" s="52">
        <f>AD350+BF350+CH350+DJ350</f>
        <v>0</v>
      </c>
      <c r="DR350" s="52">
        <f>AE350+BG350+CI350+DK350</f>
        <v>0</v>
      </c>
    </row>
    <row r="351" spans="1:122" s="27" customFormat="1" ht="15" customHeight="1" x14ac:dyDescent="0.25">
      <c r="A351" s="35"/>
      <c r="B351" s="62"/>
      <c r="C351" s="36" t="s">
        <v>240</v>
      </c>
      <c r="D351" s="25">
        <f>+E351+H351</f>
        <v>41773.370000000003</v>
      </c>
      <c r="E351" s="25">
        <f>F351+G351</f>
        <v>41773.370000000003</v>
      </c>
      <c r="F351" s="52">
        <v>26002.65</v>
      </c>
      <c r="G351" s="52">
        <v>15770.72</v>
      </c>
      <c r="H351" s="25">
        <f>I351+J351</f>
        <v>0</v>
      </c>
      <c r="I351" s="52">
        <v>0</v>
      </c>
      <c r="J351" s="52">
        <v>0</v>
      </c>
      <c r="K351" s="25">
        <f>+L351+O351</f>
        <v>38290.479999999996</v>
      </c>
      <c r="L351" s="25">
        <f>M351+N351</f>
        <v>38290.479999999996</v>
      </c>
      <c r="M351" s="52">
        <v>27163.48</v>
      </c>
      <c r="N351" s="52">
        <v>11127</v>
      </c>
      <c r="O351" s="25">
        <f>P351+Q351</f>
        <v>0</v>
      </c>
      <c r="P351" s="52">
        <v>0</v>
      </c>
      <c r="Q351" s="52">
        <v>0</v>
      </c>
      <c r="R351" s="25">
        <f>+S351+V351</f>
        <v>41601.520000000004</v>
      </c>
      <c r="S351" s="25">
        <f>T351+U351</f>
        <v>41601.520000000004</v>
      </c>
      <c r="T351" s="52">
        <v>26927.52</v>
      </c>
      <c r="U351" s="52">
        <v>14674</v>
      </c>
      <c r="V351" s="25">
        <f>W351+X351</f>
        <v>0</v>
      </c>
      <c r="W351" s="52">
        <v>0</v>
      </c>
      <c r="X351" s="52">
        <v>0</v>
      </c>
      <c r="Y351" s="25">
        <f>+Z351+AC351</f>
        <v>121665.37000000001</v>
      </c>
      <c r="Z351" s="25">
        <f>AA351+AB351</f>
        <v>121665.37000000001</v>
      </c>
      <c r="AA351" s="52">
        <f>+F351+M351+T351</f>
        <v>80093.650000000009</v>
      </c>
      <c r="AB351" s="52">
        <f>+G351+N351+U351</f>
        <v>41571.72</v>
      </c>
      <c r="AC351" s="25">
        <f>AD351+AE351</f>
        <v>0</v>
      </c>
      <c r="AD351" s="52">
        <f>+I351+P351+W351</f>
        <v>0</v>
      </c>
      <c r="AE351" s="52">
        <f>+J351+Q351+X351</f>
        <v>0</v>
      </c>
      <c r="AF351" s="25">
        <f>+AG351+AJ351</f>
        <v>0</v>
      </c>
      <c r="AG351" s="25">
        <f>AH351+AI351</f>
        <v>0</v>
      </c>
      <c r="AH351" s="52">
        <v>0</v>
      </c>
      <c r="AI351" s="52">
        <v>0</v>
      </c>
      <c r="AJ351" s="25">
        <f>AK351+AL351</f>
        <v>0</v>
      </c>
      <c r="AK351" s="52">
        <v>0</v>
      </c>
      <c r="AL351" s="52">
        <v>0</v>
      </c>
      <c r="AM351" s="25">
        <f>+AN351+AQ351</f>
        <v>0</v>
      </c>
      <c r="AN351" s="25">
        <f>AO351+AP351</f>
        <v>0</v>
      </c>
      <c r="AO351" s="52">
        <v>0</v>
      </c>
      <c r="AP351" s="52">
        <v>0</v>
      </c>
      <c r="AQ351" s="25">
        <f>AR351+AS351</f>
        <v>0</v>
      </c>
      <c r="AR351" s="52">
        <v>0</v>
      </c>
      <c r="AS351" s="52">
        <v>0</v>
      </c>
      <c r="AT351" s="25">
        <f>+AU351+AX351</f>
        <v>0</v>
      </c>
      <c r="AU351" s="25">
        <f>AV351+AW351</f>
        <v>0</v>
      </c>
      <c r="AV351" s="52">
        <v>0</v>
      </c>
      <c r="AW351" s="52">
        <v>0</v>
      </c>
      <c r="AX351" s="25">
        <f>AY351+AZ351</f>
        <v>0</v>
      </c>
      <c r="AY351" s="52">
        <v>0</v>
      </c>
      <c r="AZ351" s="52">
        <v>0</v>
      </c>
      <c r="BA351" s="25">
        <f>+BB351+BE351</f>
        <v>0</v>
      </c>
      <c r="BB351" s="25">
        <f>BC351+BD351</f>
        <v>0</v>
      </c>
      <c r="BC351" s="52">
        <f>+AH351+AO351+AV351</f>
        <v>0</v>
      </c>
      <c r="BD351" s="52">
        <f>+AI351+AP351+AW351</f>
        <v>0</v>
      </c>
      <c r="BE351" s="25">
        <f>BF351+BG351</f>
        <v>0</v>
      </c>
      <c r="BF351" s="52">
        <f>+AK351+AR351+AY351</f>
        <v>0</v>
      </c>
      <c r="BG351" s="52">
        <f>+AL351+AS351+AZ351</f>
        <v>0</v>
      </c>
      <c r="BH351" s="25">
        <f>+BI351+BL351</f>
        <v>0</v>
      </c>
      <c r="BI351" s="25">
        <f>BJ351+BK351</f>
        <v>0</v>
      </c>
      <c r="BJ351" s="52">
        <v>0</v>
      </c>
      <c r="BK351" s="52">
        <v>0</v>
      </c>
      <c r="BL351" s="25">
        <f>BM351+BN351</f>
        <v>0</v>
      </c>
      <c r="BM351" s="52">
        <v>0</v>
      </c>
      <c r="BN351" s="52">
        <v>0</v>
      </c>
      <c r="BO351" s="25">
        <f>+BP351+BS351</f>
        <v>0</v>
      </c>
      <c r="BP351" s="25">
        <f>BQ351+BR351</f>
        <v>0</v>
      </c>
      <c r="BQ351" s="52">
        <v>0</v>
      </c>
      <c r="BR351" s="52">
        <v>0</v>
      </c>
      <c r="BS351" s="25">
        <f>BT351+BU351</f>
        <v>0</v>
      </c>
      <c r="BT351" s="52">
        <v>0</v>
      </c>
      <c r="BU351" s="52">
        <v>0</v>
      </c>
      <c r="BV351" s="25">
        <f>+BW351+BZ351</f>
        <v>0</v>
      </c>
      <c r="BW351" s="25">
        <f>BX351+BY351</f>
        <v>0</v>
      </c>
      <c r="BX351" s="52">
        <v>0</v>
      </c>
      <c r="BY351" s="52">
        <v>0</v>
      </c>
      <c r="BZ351" s="25">
        <f>CA351+CB351</f>
        <v>0</v>
      </c>
      <c r="CA351" s="52">
        <v>0</v>
      </c>
      <c r="CB351" s="52">
        <v>0</v>
      </c>
      <c r="CC351" s="25">
        <f>+CD351+CG351</f>
        <v>0</v>
      </c>
      <c r="CD351" s="25">
        <f>CE351+CF351</f>
        <v>0</v>
      </c>
      <c r="CE351" s="52">
        <f>+BJ351+BQ351+BX351</f>
        <v>0</v>
      </c>
      <c r="CF351" s="52">
        <f>+BK351+BR351+BY351</f>
        <v>0</v>
      </c>
      <c r="CG351" s="25">
        <f>CH351+CI351</f>
        <v>0</v>
      </c>
      <c r="CH351" s="52">
        <f>+BM351+BT351+CA351</f>
        <v>0</v>
      </c>
      <c r="CI351" s="52">
        <f>+BN351+BU351+CB351</f>
        <v>0</v>
      </c>
      <c r="CJ351" s="25">
        <f>+CK351+CN351</f>
        <v>0</v>
      </c>
      <c r="CK351" s="25">
        <f>CL351+CM351</f>
        <v>0</v>
      </c>
      <c r="CL351" s="52">
        <v>0</v>
      </c>
      <c r="CM351" s="52">
        <v>0</v>
      </c>
      <c r="CN351" s="25">
        <f>CO351+CP351</f>
        <v>0</v>
      </c>
      <c r="CO351" s="52">
        <v>0</v>
      </c>
      <c r="CP351" s="52">
        <v>0</v>
      </c>
      <c r="CQ351" s="25">
        <f>+CR351+CU351</f>
        <v>0</v>
      </c>
      <c r="CR351" s="25">
        <f>CS351+CT351</f>
        <v>0</v>
      </c>
      <c r="CS351" s="52">
        <v>0</v>
      </c>
      <c r="CT351" s="52">
        <v>0</v>
      </c>
      <c r="CU351" s="25">
        <f>CV351+CW351</f>
        <v>0</v>
      </c>
      <c r="CV351" s="52">
        <v>0</v>
      </c>
      <c r="CW351" s="52">
        <v>0</v>
      </c>
      <c r="CX351" s="25">
        <f>+CY351+DB351</f>
        <v>0</v>
      </c>
      <c r="CY351" s="25">
        <f>CZ351+DA351</f>
        <v>0</v>
      </c>
      <c r="CZ351" s="52">
        <v>0</v>
      </c>
      <c r="DA351" s="52">
        <v>0</v>
      </c>
      <c r="DB351" s="25">
        <f>DC351+DD351</f>
        <v>0</v>
      </c>
      <c r="DC351" s="52">
        <v>0</v>
      </c>
      <c r="DD351" s="52">
        <v>0</v>
      </c>
      <c r="DE351" s="25">
        <f>+DF351+DI351</f>
        <v>0</v>
      </c>
      <c r="DF351" s="25">
        <f>DG351+DH351</f>
        <v>0</v>
      </c>
      <c r="DG351" s="52">
        <f>+CL351+CS351+CZ351</f>
        <v>0</v>
      </c>
      <c r="DH351" s="52">
        <f>+CM351+CT351+DA351</f>
        <v>0</v>
      </c>
      <c r="DI351" s="25">
        <f>DJ351+DK351</f>
        <v>0</v>
      </c>
      <c r="DJ351" s="52">
        <f>+CO351+CV351+DC351</f>
        <v>0</v>
      </c>
      <c r="DK351" s="52">
        <f>+CP351+CW351+DD351</f>
        <v>0</v>
      </c>
      <c r="DL351" s="25">
        <f>+DM351+DP351</f>
        <v>121665.37000000001</v>
      </c>
      <c r="DM351" s="25">
        <f>DN351+DO351</f>
        <v>121665.37000000001</v>
      </c>
      <c r="DN351" s="52">
        <f>AA351+BC351+CE351+DG351</f>
        <v>80093.650000000009</v>
      </c>
      <c r="DO351" s="52">
        <f>AB351+BD351+CF351+DH351</f>
        <v>41571.72</v>
      </c>
      <c r="DP351" s="25">
        <f>DQ351+DR351</f>
        <v>0</v>
      </c>
      <c r="DQ351" s="52">
        <f>AD351+BF351+CH351+DJ351</f>
        <v>0</v>
      </c>
      <c r="DR351" s="52">
        <f>AE351+BG351+CI351+DK351</f>
        <v>0</v>
      </c>
    </row>
    <row r="352" spans="1:122" s="27" customFormat="1" ht="15" customHeight="1" x14ac:dyDescent="0.25">
      <c r="A352" s="35"/>
      <c r="B352" s="62"/>
      <c r="C352" s="36" t="s">
        <v>242</v>
      </c>
      <c r="D352" s="25">
        <f>+E352+H352</f>
        <v>0</v>
      </c>
      <c r="E352" s="25">
        <f>F352+G352</f>
        <v>0</v>
      </c>
      <c r="F352" s="52">
        <v>0</v>
      </c>
      <c r="G352" s="52">
        <v>0</v>
      </c>
      <c r="H352" s="25">
        <f>I352+J352</f>
        <v>0</v>
      </c>
      <c r="I352" s="52">
        <v>0</v>
      </c>
      <c r="J352" s="52">
        <v>0</v>
      </c>
      <c r="K352" s="25">
        <f>+L352+O352</f>
        <v>0</v>
      </c>
      <c r="L352" s="25">
        <f>M352+N352</f>
        <v>0</v>
      </c>
      <c r="M352" s="52">
        <v>0</v>
      </c>
      <c r="N352" s="52">
        <v>0</v>
      </c>
      <c r="O352" s="25">
        <f>P352+Q352</f>
        <v>0</v>
      </c>
      <c r="P352" s="52">
        <v>0</v>
      </c>
      <c r="Q352" s="52">
        <v>0</v>
      </c>
      <c r="R352" s="25">
        <f>+S352+V352</f>
        <v>0</v>
      </c>
      <c r="S352" s="25">
        <f>T352+U352</f>
        <v>0</v>
      </c>
      <c r="T352" s="52">
        <v>0</v>
      </c>
      <c r="U352" s="52">
        <v>0</v>
      </c>
      <c r="V352" s="25">
        <f>W352+X352</f>
        <v>0</v>
      </c>
      <c r="W352" s="52">
        <v>0</v>
      </c>
      <c r="X352" s="52">
        <v>0</v>
      </c>
      <c r="Y352" s="25">
        <f>+Z352+AC352</f>
        <v>0</v>
      </c>
      <c r="Z352" s="25">
        <f>AA352+AB352</f>
        <v>0</v>
      </c>
      <c r="AA352" s="52">
        <f t="shared" ref="AA352:AB352" si="5164">+F352+M352+T352</f>
        <v>0</v>
      </c>
      <c r="AB352" s="52">
        <f t="shared" si="5164"/>
        <v>0</v>
      </c>
      <c r="AC352" s="25">
        <f>AD352+AE352</f>
        <v>0</v>
      </c>
      <c r="AD352" s="52">
        <f t="shared" ref="AD352:AE352" si="5165">+I352+P352+W352</f>
        <v>0</v>
      </c>
      <c r="AE352" s="52">
        <f t="shared" si="5165"/>
        <v>0</v>
      </c>
      <c r="AF352" s="25">
        <f>+AG352+AJ352</f>
        <v>0</v>
      </c>
      <c r="AG352" s="25">
        <f>AH352+AI352</f>
        <v>0</v>
      </c>
      <c r="AH352" s="52">
        <v>0</v>
      </c>
      <c r="AI352" s="52">
        <v>0</v>
      </c>
      <c r="AJ352" s="25">
        <f>AK352+AL352</f>
        <v>0</v>
      </c>
      <c r="AK352" s="52">
        <v>0</v>
      </c>
      <c r="AL352" s="52">
        <v>0</v>
      </c>
      <c r="AM352" s="25">
        <f>+AN352+AQ352</f>
        <v>0</v>
      </c>
      <c r="AN352" s="25">
        <f>AO352+AP352</f>
        <v>0</v>
      </c>
      <c r="AO352" s="52">
        <v>0</v>
      </c>
      <c r="AP352" s="52">
        <v>0</v>
      </c>
      <c r="AQ352" s="25">
        <f>AR352+AS352</f>
        <v>0</v>
      </c>
      <c r="AR352" s="52">
        <v>0</v>
      </c>
      <c r="AS352" s="52">
        <v>0</v>
      </c>
      <c r="AT352" s="25">
        <f>+AU352+AX352</f>
        <v>0</v>
      </c>
      <c r="AU352" s="25">
        <f>AV352+AW352</f>
        <v>0</v>
      </c>
      <c r="AV352" s="52">
        <v>0</v>
      </c>
      <c r="AW352" s="52">
        <v>0</v>
      </c>
      <c r="AX352" s="25">
        <f>AY352+AZ352</f>
        <v>0</v>
      </c>
      <c r="AY352" s="52">
        <v>0</v>
      </c>
      <c r="AZ352" s="52">
        <v>0</v>
      </c>
      <c r="BA352" s="25">
        <f>+BB352+BE352</f>
        <v>0</v>
      </c>
      <c r="BB352" s="25">
        <f>BC352+BD352</f>
        <v>0</v>
      </c>
      <c r="BC352" s="52">
        <f t="shared" ref="BC352:BD352" si="5166">+AH352+AO352+AV352</f>
        <v>0</v>
      </c>
      <c r="BD352" s="52">
        <f t="shared" si="5166"/>
        <v>0</v>
      </c>
      <c r="BE352" s="25">
        <f>BF352+BG352</f>
        <v>0</v>
      </c>
      <c r="BF352" s="52">
        <f t="shared" ref="BF352:BG352" si="5167">+AK352+AR352+AY352</f>
        <v>0</v>
      </c>
      <c r="BG352" s="52">
        <f t="shared" si="5167"/>
        <v>0</v>
      </c>
      <c r="BH352" s="25">
        <f>+BI352+BL352</f>
        <v>0</v>
      </c>
      <c r="BI352" s="25">
        <f>BJ352+BK352</f>
        <v>0</v>
      </c>
      <c r="BJ352" s="52">
        <v>0</v>
      </c>
      <c r="BK352" s="52">
        <v>0</v>
      </c>
      <c r="BL352" s="25">
        <f>BM352+BN352</f>
        <v>0</v>
      </c>
      <c r="BM352" s="52">
        <v>0</v>
      </c>
      <c r="BN352" s="52">
        <v>0</v>
      </c>
      <c r="BO352" s="25">
        <f>+BP352+BS352</f>
        <v>0</v>
      </c>
      <c r="BP352" s="25">
        <f>BQ352+BR352</f>
        <v>0</v>
      </c>
      <c r="BQ352" s="52">
        <v>0</v>
      </c>
      <c r="BR352" s="52">
        <v>0</v>
      </c>
      <c r="BS352" s="25">
        <f>BT352+BU352</f>
        <v>0</v>
      </c>
      <c r="BT352" s="52">
        <v>0</v>
      </c>
      <c r="BU352" s="52">
        <v>0</v>
      </c>
      <c r="BV352" s="25">
        <f>+BW352+BZ352</f>
        <v>0</v>
      </c>
      <c r="BW352" s="25">
        <f>BX352+BY352</f>
        <v>0</v>
      </c>
      <c r="BX352" s="52">
        <v>0</v>
      </c>
      <c r="BY352" s="52">
        <v>0</v>
      </c>
      <c r="BZ352" s="25">
        <f>CA352+CB352</f>
        <v>0</v>
      </c>
      <c r="CA352" s="52">
        <v>0</v>
      </c>
      <c r="CB352" s="52">
        <v>0</v>
      </c>
      <c r="CC352" s="25">
        <f>+CD352+CG352</f>
        <v>0</v>
      </c>
      <c r="CD352" s="25">
        <f>CE352+CF352</f>
        <v>0</v>
      </c>
      <c r="CE352" s="52">
        <f t="shared" ref="CE352:CF352" si="5168">+BJ352+BQ352+BX352</f>
        <v>0</v>
      </c>
      <c r="CF352" s="52">
        <f t="shared" si="5168"/>
        <v>0</v>
      </c>
      <c r="CG352" s="25">
        <f>CH352+CI352</f>
        <v>0</v>
      </c>
      <c r="CH352" s="52">
        <f t="shared" ref="CH352:CI352" si="5169">+BM352+BT352+CA352</f>
        <v>0</v>
      </c>
      <c r="CI352" s="52">
        <f t="shared" si="5169"/>
        <v>0</v>
      </c>
      <c r="CJ352" s="25">
        <f>+CK352+CN352</f>
        <v>0</v>
      </c>
      <c r="CK352" s="25">
        <f>CL352+CM352</f>
        <v>0</v>
      </c>
      <c r="CL352" s="52">
        <v>0</v>
      </c>
      <c r="CM352" s="52">
        <v>0</v>
      </c>
      <c r="CN352" s="25">
        <f>CO352+CP352</f>
        <v>0</v>
      </c>
      <c r="CO352" s="52">
        <v>0</v>
      </c>
      <c r="CP352" s="52">
        <v>0</v>
      </c>
      <c r="CQ352" s="25">
        <f>+CR352+CU352</f>
        <v>0</v>
      </c>
      <c r="CR352" s="25">
        <f>CS352+CT352</f>
        <v>0</v>
      </c>
      <c r="CS352" s="52">
        <v>0</v>
      </c>
      <c r="CT352" s="52">
        <v>0</v>
      </c>
      <c r="CU352" s="25">
        <f>CV352+CW352</f>
        <v>0</v>
      </c>
      <c r="CV352" s="52">
        <v>0</v>
      </c>
      <c r="CW352" s="52">
        <v>0</v>
      </c>
      <c r="CX352" s="25">
        <f>+CY352+DB352</f>
        <v>0</v>
      </c>
      <c r="CY352" s="25">
        <f>CZ352+DA352</f>
        <v>0</v>
      </c>
      <c r="CZ352" s="52">
        <v>0</v>
      </c>
      <c r="DA352" s="52">
        <v>0</v>
      </c>
      <c r="DB352" s="25">
        <f>DC352+DD352</f>
        <v>0</v>
      </c>
      <c r="DC352" s="52">
        <v>0</v>
      </c>
      <c r="DD352" s="52">
        <v>0</v>
      </c>
      <c r="DE352" s="25">
        <f>+DF352+DI352</f>
        <v>0</v>
      </c>
      <c r="DF352" s="25">
        <f>DG352+DH352</f>
        <v>0</v>
      </c>
      <c r="DG352" s="52">
        <f t="shared" ref="DG352:DH352" si="5170">+CL352+CS352+CZ352</f>
        <v>0</v>
      </c>
      <c r="DH352" s="52">
        <f t="shared" si="5170"/>
        <v>0</v>
      </c>
      <c r="DI352" s="25">
        <f>DJ352+DK352</f>
        <v>0</v>
      </c>
      <c r="DJ352" s="52">
        <f t="shared" ref="DJ352:DK352" si="5171">+CO352+CV352+DC352</f>
        <v>0</v>
      </c>
      <c r="DK352" s="52">
        <f t="shared" si="5171"/>
        <v>0</v>
      </c>
      <c r="DL352" s="25">
        <f>+DM352+DP352</f>
        <v>0</v>
      </c>
      <c r="DM352" s="25">
        <f>DN352+DO352</f>
        <v>0</v>
      </c>
      <c r="DN352" s="52">
        <f t="shared" ref="DN352:DO352" si="5172">AA352+BC352+CE352+DG352</f>
        <v>0</v>
      </c>
      <c r="DO352" s="52">
        <f t="shared" si="5172"/>
        <v>0</v>
      </c>
      <c r="DP352" s="25">
        <f>DQ352+DR352</f>
        <v>0</v>
      </c>
      <c r="DQ352" s="52">
        <f t="shared" ref="DQ352:DR352" si="5173">AD352+BF352+CH352+DJ352</f>
        <v>0</v>
      </c>
      <c r="DR352" s="52">
        <f t="shared" si="5173"/>
        <v>0</v>
      </c>
    </row>
    <row r="353" spans="1:122" s="27" customFormat="1" ht="15" customHeight="1" x14ac:dyDescent="0.25">
      <c r="A353" s="35"/>
      <c r="B353" s="62"/>
      <c r="C353" s="34" t="s">
        <v>243</v>
      </c>
      <c r="D353" s="25">
        <f>+E353+H353</f>
        <v>0</v>
      </c>
      <c r="E353" s="25">
        <f>F353+G353</f>
        <v>0</v>
      </c>
      <c r="F353" s="52">
        <v>0</v>
      </c>
      <c r="G353" s="52">
        <v>0</v>
      </c>
      <c r="H353" s="25">
        <v>0</v>
      </c>
      <c r="I353" s="52">
        <v>0</v>
      </c>
      <c r="J353" s="52">
        <v>0</v>
      </c>
      <c r="K353" s="25">
        <f t="shared" ref="K353:K354" si="5174">+L353+O353</f>
        <v>0</v>
      </c>
      <c r="L353" s="25">
        <f t="shared" ref="L353:L354" si="5175">M353+N353</f>
        <v>0</v>
      </c>
      <c r="M353" s="52">
        <v>0</v>
      </c>
      <c r="N353" s="52">
        <v>0</v>
      </c>
      <c r="O353" s="25">
        <v>0</v>
      </c>
      <c r="P353" s="52">
        <v>0</v>
      </c>
      <c r="Q353" s="52">
        <v>0</v>
      </c>
      <c r="R353" s="25">
        <f t="shared" ref="R353:R354" si="5176">+S353+V353</f>
        <v>0</v>
      </c>
      <c r="S353" s="25">
        <f t="shared" ref="S353:S354" si="5177">T353+U353</f>
        <v>0</v>
      </c>
      <c r="T353" s="52">
        <v>0</v>
      </c>
      <c r="U353" s="52">
        <v>0</v>
      </c>
      <c r="V353" s="25">
        <v>0</v>
      </c>
      <c r="W353" s="52">
        <v>0</v>
      </c>
      <c r="X353" s="52">
        <v>0</v>
      </c>
      <c r="Y353" s="25">
        <f>+Z353+AC353</f>
        <v>0</v>
      </c>
      <c r="Z353" s="25">
        <f>AA353+AB353</f>
        <v>0</v>
      </c>
      <c r="AA353" s="52">
        <f t="shared" ref="AA353:AB353" si="5178">+F353+M353+T353</f>
        <v>0</v>
      </c>
      <c r="AB353" s="52">
        <f t="shared" si="5178"/>
        <v>0</v>
      </c>
      <c r="AC353" s="25">
        <f>AD353+AE353</f>
        <v>0</v>
      </c>
      <c r="AD353" s="52">
        <f t="shared" ref="AD353:AE353" si="5179">+I353+P353+W353</f>
        <v>0</v>
      </c>
      <c r="AE353" s="52">
        <f t="shared" si="5179"/>
        <v>0</v>
      </c>
      <c r="AF353" s="25">
        <f t="shared" ref="AF353:AF354" si="5180">+AG353+AJ353</f>
        <v>0</v>
      </c>
      <c r="AG353" s="25">
        <f>AH353+AI353</f>
        <v>0</v>
      </c>
      <c r="AH353" s="52">
        <v>0</v>
      </c>
      <c r="AI353" s="52">
        <v>0</v>
      </c>
      <c r="AJ353" s="25">
        <v>0</v>
      </c>
      <c r="AK353" s="52">
        <v>0</v>
      </c>
      <c r="AL353" s="52">
        <v>0</v>
      </c>
      <c r="AM353" s="25">
        <f t="shared" ref="AM353:AM354" si="5181">+AN353+AQ353</f>
        <v>0</v>
      </c>
      <c r="AN353" s="25">
        <f t="shared" ref="AN353:AN354" si="5182">AO353+AP353</f>
        <v>0</v>
      </c>
      <c r="AO353" s="52">
        <v>0</v>
      </c>
      <c r="AP353" s="52">
        <v>0</v>
      </c>
      <c r="AQ353" s="25">
        <v>0</v>
      </c>
      <c r="AR353" s="52">
        <v>0</v>
      </c>
      <c r="AS353" s="52">
        <v>0</v>
      </c>
      <c r="AT353" s="25">
        <f t="shared" ref="AT353:AT354" si="5183">+AU353+AX353</f>
        <v>0</v>
      </c>
      <c r="AU353" s="25">
        <f t="shared" ref="AU353:AU354" si="5184">AV353+AW353</f>
        <v>0</v>
      </c>
      <c r="AV353" s="52">
        <v>0</v>
      </c>
      <c r="AW353" s="52">
        <v>0</v>
      </c>
      <c r="AX353" s="25">
        <v>0</v>
      </c>
      <c r="AY353" s="52">
        <v>0</v>
      </c>
      <c r="AZ353" s="52">
        <v>0</v>
      </c>
      <c r="BA353" s="25">
        <f t="shared" ref="BA353:BA354" si="5185">+BB353+BE353</f>
        <v>0</v>
      </c>
      <c r="BB353" s="25">
        <f t="shared" ref="BB353:BB354" si="5186">BC353+BD353</f>
        <v>0</v>
      </c>
      <c r="BC353" s="52">
        <f t="shared" ref="BC353:BD353" si="5187">+AH353+AO353+AV353</f>
        <v>0</v>
      </c>
      <c r="BD353" s="52">
        <f t="shared" si="5187"/>
        <v>0</v>
      </c>
      <c r="BE353" s="25">
        <f t="shared" ref="BE353:BE354" si="5188">BF353+BG353</f>
        <v>0</v>
      </c>
      <c r="BF353" s="52">
        <f t="shared" ref="BF353:BG353" si="5189">+AK353+AR353+AY353</f>
        <v>0</v>
      </c>
      <c r="BG353" s="52">
        <f t="shared" si="5189"/>
        <v>0</v>
      </c>
      <c r="BH353" s="25">
        <f t="shared" ref="BH353:BH354" si="5190">+BI353+BL353</f>
        <v>0</v>
      </c>
      <c r="BI353" s="25">
        <f>BJ353+BK353</f>
        <v>0</v>
      </c>
      <c r="BJ353" s="52">
        <v>0</v>
      </c>
      <c r="BK353" s="52">
        <v>0</v>
      </c>
      <c r="BL353" s="25">
        <v>0</v>
      </c>
      <c r="BM353" s="52">
        <v>0</v>
      </c>
      <c r="BN353" s="52">
        <v>0</v>
      </c>
      <c r="BO353" s="25">
        <f t="shared" ref="BO353:BO354" si="5191">+BP353+BS353</f>
        <v>0</v>
      </c>
      <c r="BP353" s="25">
        <f t="shared" ref="BP353:BP354" si="5192">BQ353+BR353</f>
        <v>0</v>
      </c>
      <c r="BQ353" s="52">
        <v>0</v>
      </c>
      <c r="BR353" s="52">
        <v>0</v>
      </c>
      <c r="BS353" s="25">
        <v>0</v>
      </c>
      <c r="BT353" s="52">
        <v>0</v>
      </c>
      <c r="BU353" s="52">
        <v>0</v>
      </c>
      <c r="BV353" s="25">
        <f t="shared" ref="BV353:BV354" si="5193">+BW353+BZ353</f>
        <v>0</v>
      </c>
      <c r="BW353" s="25">
        <f t="shared" ref="BW353:BW354" si="5194">BX353+BY353</f>
        <v>0</v>
      </c>
      <c r="BX353" s="52">
        <v>0</v>
      </c>
      <c r="BY353" s="52">
        <v>0</v>
      </c>
      <c r="BZ353" s="25">
        <v>0</v>
      </c>
      <c r="CA353" s="52">
        <v>0</v>
      </c>
      <c r="CB353" s="52">
        <v>0</v>
      </c>
      <c r="CC353" s="25">
        <f t="shared" ref="CC353:CC354" si="5195">+CD353+CG353</f>
        <v>0</v>
      </c>
      <c r="CD353" s="25">
        <f t="shared" ref="CD353:CD354" si="5196">CE353+CF353</f>
        <v>0</v>
      </c>
      <c r="CE353" s="52">
        <f t="shared" ref="CE353:CF353" si="5197">+BJ353+BQ353+BX353</f>
        <v>0</v>
      </c>
      <c r="CF353" s="52">
        <f t="shared" si="5197"/>
        <v>0</v>
      </c>
      <c r="CG353" s="25">
        <f t="shared" ref="CG353:CG354" si="5198">CH353+CI353</f>
        <v>0</v>
      </c>
      <c r="CH353" s="52">
        <f t="shared" ref="CH353:CI353" si="5199">+BM353+BT353+CA353</f>
        <v>0</v>
      </c>
      <c r="CI353" s="52">
        <f t="shared" si="5199"/>
        <v>0</v>
      </c>
      <c r="CJ353" s="25">
        <f t="shared" ref="CJ353:CJ354" si="5200">+CK353+CN353</f>
        <v>0</v>
      </c>
      <c r="CK353" s="25">
        <f>CL353+CM353</f>
        <v>0</v>
      </c>
      <c r="CL353" s="52">
        <v>0</v>
      </c>
      <c r="CM353" s="52">
        <v>0</v>
      </c>
      <c r="CN353" s="25">
        <v>0</v>
      </c>
      <c r="CO353" s="52">
        <v>0</v>
      </c>
      <c r="CP353" s="52">
        <v>0</v>
      </c>
      <c r="CQ353" s="25">
        <f t="shared" ref="CQ353:CQ354" si="5201">+CR353+CU353</f>
        <v>0</v>
      </c>
      <c r="CR353" s="25">
        <f t="shared" ref="CR353:CR354" si="5202">CS353+CT353</f>
        <v>0</v>
      </c>
      <c r="CS353" s="52">
        <v>0</v>
      </c>
      <c r="CT353" s="52">
        <v>0</v>
      </c>
      <c r="CU353" s="25">
        <v>0</v>
      </c>
      <c r="CV353" s="52">
        <v>0</v>
      </c>
      <c r="CW353" s="52">
        <v>0</v>
      </c>
      <c r="CX353" s="25">
        <f t="shared" ref="CX353:CX354" si="5203">+CY353+DB353</f>
        <v>0</v>
      </c>
      <c r="CY353" s="25">
        <f t="shared" ref="CY353:CY354" si="5204">CZ353+DA353</f>
        <v>0</v>
      </c>
      <c r="CZ353" s="52">
        <v>0</v>
      </c>
      <c r="DA353" s="52">
        <v>0</v>
      </c>
      <c r="DB353" s="25">
        <v>0</v>
      </c>
      <c r="DC353" s="52">
        <v>0</v>
      </c>
      <c r="DD353" s="52">
        <v>0</v>
      </c>
      <c r="DE353" s="25">
        <f t="shared" ref="DE353:DE354" si="5205">+DF353+DI353</f>
        <v>0</v>
      </c>
      <c r="DF353" s="25">
        <f t="shared" ref="DF353:DF354" si="5206">DG353+DH353</f>
        <v>0</v>
      </c>
      <c r="DG353" s="52">
        <f t="shared" ref="DG353:DH353" si="5207">+CL353+CS353+CZ353</f>
        <v>0</v>
      </c>
      <c r="DH353" s="52">
        <f t="shared" si="5207"/>
        <v>0</v>
      </c>
      <c r="DI353" s="25">
        <f t="shared" ref="DI353:DI354" si="5208">DJ353+DK353</f>
        <v>0</v>
      </c>
      <c r="DJ353" s="52">
        <f t="shared" ref="DJ353:DK353" si="5209">+CO353+CV353+DC353</f>
        <v>0</v>
      </c>
      <c r="DK353" s="52">
        <f t="shared" si="5209"/>
        <v>0</v>
      </c>
      <c r="DL353" s="25">
        <f>+DM353+DP353</f>
        <v>0</v>
      </c>
      <c r="DM353" s="25">
        <f>DN353+DO353</f>
        <v>0</v>
      </c>
      <c r="DN353" s="52">
        <f t="shared" ref="DN353:DO353" si="5210">AA353+BC353+CE353+DG353</f>
        <v>0</v>
      </c>
      <c r="DO353" s="52">
        <f t="shared" si="5210"/>
        <v>0</v>
      </c>
      <c r="DP353" s="25">
        <f>DQ353+DR353</f>
        <v>0</v>
      </c>
      <c r="DQ353" s="52">
        <f t="shared" ref="DQ353:DR353" si="5211">AD353+BF353+CH353+DJ353</f>
        <v>0</v>
      </c>
      <c r="DR353" s="52">
        <f t="shared" si="5211"/>
        <v>0</v>
      </c>
    </row>
    <row r="354" spans="1:122" s="27" customFormat="1" ht="15" customHeight="1" x14ac:dyDescent="0.25">
      <c r="A354" s="35"/>
      <c r="B354" s="62"/>
      <c r="C354" s="34" t="s">
        <v>366</v>
      </c>
      <c r="D354" s="25">
        <f t="shared" ref="D354" si="5212">+E354+H354</f>
        <v>5220.22</v>
      </c>
      <c r="E354" s="25">
        <f t="shared" ref="E354" si="5213">F354+G354</f>
        <v>5220.22</v>
      </c>
      <c r="F354" s="52">
        <f>+F356+F357+F355</f>
        <v>1214.6400000000001</v>
      </c>
      <c r="G354" s="52">
        <f>+G356+G357+G355</f>
        <v>4005.58</v>
      </c>
      <c r="H354" s="25">
        <f t="shared" ref="H354" si="5214">I354+J354</f>
        <v>0</v>
      </c>
      <c r="I354" s="52">
        <f>+I356+I357+I355</f>
        <v>0</v>
      </c>
      <c r="J354" s="52">
        <f>+J356+J357+J355</f>
        <v>0</v>
      </c>
      <c r="K354" s="25">
        <f t="shared" si="5174"/>
        <v>7174.6299999999992</v>
      </c>
      <c r="L354" s="25">
        <f t="shared" si="5175"/>
        <v>7174.6299999999992</v>
      </c>
      <c r="M354" s="52">
        <f t="shared" ref="M354:N354" si="5215">+M356+M357+M355</f>
        <v>214.23</v>
      </c>
      <c r="N354" s="52">
        <f t="shared" si="5215"/>
        <v>6960.4</v>
      </c>
      <c r="O354" s="25">
        <f t="shared" ref="O354" si="5216">P354+Q354</f>
        <v>0</v>
      </c>
      <c r="P354" s="52">
        <f t="shared" ref="P354:Q354" si="5217">+P356+P357+P355</f>
        <v>0</v>
      </c>
      <c r="Q354" s="52">
        <f t="shared" si="5217"/>
        <v>0</v>
      </c>
      <c r="R354" s="25">
        <f t="shared" si="5176"/>
        <v>19370.739999999998</v>
      </c>
      <c r="S354" s="25">
        <f t="shared" si="5177"/>
        <v>19370.739999999998</v>
      </c>
      <c r="T354" s="52">
        <f t="shared" ref="T354:U354" si="5218">+T356+T357+T355</f>
        <v>8877.0599999999977</v>
      </c>
      <c r="U354" s="52">
        <f t="shared" si="5218"/>
        <v>10493.68</v>
      </c>
      <c r="V354" s="25">
        <f t="shared" ref="V354" si="5219">W354+X354</f>
        <v>0</v>
      </c>
      <c r="W354" s="52">
        <f t="shared" ref="W354:X354" si="5220">+W356+W357+W355</f>
        <v>0</v>
      </c>
      <c r="X354" s="52">
        <f t="shared" si="5220"/>
        <v>0</v>
      </c>
      <c r="Y354" s="25">
        <f t="shared" ref="Y354" si="5221">+Z354+AC354</f>
        <v>31765.589999999997</v>
      </c>
      <c r="Z354" s="25">
        <f t="shared" ref="Z354" si="5222">AA354+AB354</f>
        <v>31765.589999999997</v>
      </c>
      <c r="AA354" s="52">
        <f t="shared" ref="AA354:AB354" si="5223">+AA356+AA357+AA355</f>
        <v>10305.929999999998</v>
      </c>
      <c r="AB354" s="52">
        <f t="shared" si="5223"/>
        <v>21459.66</v>
      </c>
      <c r="AC354" s="25">
        <f t="shared" ref="AC354" si="5224">AD354+AE354</f>
        <v>0</v>
      </c>
      <c r="AD354" s="52">
        <f t="shared" ref="AD354:AE354" si="5225">+AD356+AD357+AD355</f>
        <v>0</v>
      </c>
      <c r="AE354" s="52">
        <f t="shared" si="5225"/>
        <v>0</v>
      </c>
      <c r="AF354" s="25">
        <f t="shared" si="5180"/>
        <v>0</v>
      </c>
      <c r="AG354" s="25">
        <f t="shared" ref="AG354" si="5226">AH354+AI354</f>
        <v>0</v>
      </c>
      <c r="AH354" s="52">
        <f>+AH356+AH357+AH355</f>
        <v>0</v>
      </c>
      <c r="AI354" s="52">
        <f>+AI356+AI357+AI355</f>
        <v>0</v>
      </c>
      <c r="AJ354" s="25">
        <f t="shared" ref="AJ354" si="5227">AK354+AL354</f>
        <v>0</v>
      </c>
      <c r="AK354" s="52">
        <f>+AK356+AK357+AK355</f>
        <v>0</v>
      </c>
      <c r="AL354" s="52">
        <f>+AL356+AL357+AL355</f>
        <v>0</v>
      </c>
      <c r="AM354" s="25">
        <f t="shared" si="5181"/>
        <v>0</v>
      </c>
      <c r="AN354" s="25">
        <f t="shared" si="5182"/>
        <v>0</v>
      </c>
      <c r="AO354" s="52">
        <f t="shared" ref="AO354:AP354" si="5228">+AO356+AO357+AO355</f>
        <v>0</v>
      </c>
      <c r="AP354" s="52">
        <f t="shared" si="5228"/>
        <v>0</v>
      </c>
      <c r="AQ354" s="25">
        <f t="shared" ref="AQ354" si="5229">AR354+AS354</f>
        <v>0</v>
      </c>
      <c r="AR354" s="52">
        <f t="shared" ref="AR354:AS354" si="5230">+AR356+AR357+AR355</f>
        <v>0</v>
      </c>
      <c r="AS354" s="52">
        <f t="shared" si="5230"/>
        <v>0</v>
      </c>
      <c r="AT354" s="25">
        <f t="shared" si="5183"/>
        <v>0</v>
      </c>
      <c r="AU354" s="25">
        <f t="shared" si="5184"/>
        <v>0</v>
      </c>
      <c r="AV354" s="52">
        <f t="shared" ref="AV354:AW354" si="5231">+AV356+AV357+AV355</f>
        <v>0</v>
      </c>
      <c r="AW354" s="52">
        <f t="shared" si="5231"/>
        <v>0</v>
      </c>
      <c r="AX354" s="25">
        <f t="shared" ref="AX354" si="5232">AY354+AZ354</f>
        <v>0</v>
      </c>
      <c r="AY354" s="52">
        <f t="shared" ref="AY354:AZ354" si="5233">+AY356+AY357+AY355</f>
        <v>0</v>
      </c>
      <c r="AZ354" s="52">
        <f t="shared" si="5233"/>
        <v>0</v>
      </c>
      <c r="BA354" s="25">
        <f t="shared" si="5185"/>
        <v>0</v>
      </c>
      <c r="BB354" s="25">
        <f t="shared" si="5186"/>
        <v>0</v>
      </c>
      <c r="BC354" s="52">
        <f t="shared" ref="BC354:BD354" si="5234">+BC356+BC357+BC355</f>
        <v>0</v>
      </c>
      <c r="BD354" s="52">
        <f t="shared" si="5234"/>
        <v>0</v>
      </c>
      <c r="BE354" s="25">
        <f t="shared" si="5188"/>
        <v>0</v>
      </c>
      <c r="BF354" s="52">
        <f t="shared" ref="BF354:BG354" si="5235">+BF356+BF357+BF355</f>
        <v>0</v>
      </c>
      <c r="BG354" s="52">
        <f t="shared" si="5235"/>
        <v>0</v>
      </c>
      <c r="BH354" s="25">
        <f t="shared" si="5190"/>
        <v>0</v>
      </c>
      <c r="BI354" s="25">
        <f t="shared" ref="BI354" si="5236">BJ354+BK354</f>
        <v>0</v>
      </c>
      <c r="BJ354" s="52">
        <f>+BJ356+BJ357+BJ355</f>
        <v>0</v>
      </c>
      <c r="BK354" s="52">
        <f>+BK356+BK357+BK355</f>
        <v>0</v>
      </c>
      <c r="BL354" s="25">
        <f t="shared" ref="BL354" si="5237">BM354+BN354</f>
        <v>0</v>
      </c>
      <c r="BM354" s="52">
        <f>+BM356+BM357+BM355</f>
        <v>0</v>
      </c>
      <c r="BN354" s="52">
        <f>+BN356+BN357+BN355</f>
        <v>0</v>
      </c>
      <c r="BO354" s="25">
        <f t="shared" si="5191"/>
        <v>0</v>
      </c>
      <c r="BP354" s="25">
        <f t="shared" si="5192"/>
        <v>0</v>
      </c>
      <c r="BQ354" s="52">
        <f t="shared" ref="BQ354:BR354" si="5238">+BQ356+BQ357+BQ355</f>
        <v>0</v>
      </c>
      <c r="BR354" s="52">
        <f t="shared" si="5238"/>
        <v>0</v>
      </c>
      <c r="BS354" s="25">
        <f t="shared" ref="BS354" si="5239">BT354+BU354</f>
        <v>0</v>
      </c>
      <c r="BT354" s="52">
        <f t="shared" ref="BT354:BU354" si="5240">+BT356+BT357+BT355</f>
        <v>0</v>
      </c>
      <c r="BU354" s="52">
        <f t="shared" si="5240"/>
        <v>0</v>
      </c>
      <c r="BV354" s="25">
        <f t="shared" si="5193"/>
        <v>0</v>
      </c>
      <c r="BW354" s="25">
        <f t="shared" si="5194"/>
        <v>0</v>
      </c>
      <c r="BX354" s="52">
        <f t="shared" ref="BX354:BY354" si="5241">+BX356+BX357+BX355</f>
        <v>0</v>
      </c>
      <c r="BY354" s="52">
        <f t="shared" si="5241"/>
        <v>0</v>
      </c>
      <c r="BZ354" s="25">
        <f t="shared" ref="BZ354" si="5242">CA354+CB354</f>
        <v>0</v>
      </c>
      <c r="CA354" s="52">
        <f t="shared" ref="CA354:CB354" si="5243">+CA356+CA357+CA355</f>
        <v>0</v>
      </c>
      <c r="CB354" s="52">
        <f t="shared" si="5243"/>
        <v>0</v>
      </c>
      <c r="CC354" s="25">
        <f t="shared" si="5195"/>
        <v>0</v>
      </c>
      <c r="CD354" s="25">
        <f t="shared" si="5196"/>
        <v>0</v>
      </c>
      <c r="CE354" s="52">
        <f t="shared" ref="CE354:CF354" si="5244">+CE356+CE357+CE355</f>
        <v>0</v>
      </c>
      <c r="CF354" s="52">
        <f t="shared" si="5244"/>
        <v>0</v>
      </c>
      <c r="CG354" s="25">
        <f t="shared" si="5198"/>
        <v>0</v>
      </c>
      <c r="CH354" s="52">
        <f t="shared" ref="CH354:CI354" si="5245">+CH356+CH357+CH355</f>
        <v>0</v>
      </c>
      <c r="CI354" s="52">
        <f t="shared" si="5245"/>
        <v>0</v>
      </c>
      <c r="CJ354" s="25">
        <f t="shared" si="5200"/>
        <v>0</v>
      </c>
      <c r="CK354" s="25">
        <f t="shared" ref="CK354" si="5246">CL354+CM354</f>
        <v>0</v>
      </c>
      <c r="CL354" s="52">
        <f>+CL356+CL357+CL355</f>
        <v>0</v>
      </c>
      <c r="CM354" s="52">
        <f>+CM356+CM357+CM355</f>
        <v>0</v>
      </c>
      <c r="CN354" s="25">
        <f t="shared" ref="CN354" si="5247">CO354+CP354</f>
        <v>0</v>
      </c>
      <c r="CO354" s="52">
        <f>+CO356+CO357+CO355</f>
        <v>0</v>
      </c>
      <c r="CP354" s="52">
        <f>+CP356+CP357+CP355</f>
        <v>0</v>
      </c>
      <c r="CQ354" s="25">
        <f t="shared" si="5201"/>
        <v>0</v>
      </c>
      <c r="CR354" s="25">
        <f t="shared" si="5202"/>
        <v>0</v>
      </c>
      <c r="CS354" s="52">
        <f t="shared" ref="CS354:CT354" si="5248">+CS356+CS357+CS355</f>
        <v>0</v>
      </c>
      <c r="CT354" s="52">
        <f t="shared" si="5248"/>
        <v>0</v>
      </c>
      <c r="CU354" s="25">
        <f t="shared" ref="CU354" si="5249">CV354+CW354</f>
        <v>0</v>
      </c>
      <c r="CV354" s="52">
        <f t="shared" ref="CV354:CW354" si="5250">+CV356+CV357+CV355</f>
        <v>0</v>
      </c>
      <c r="CW354" s="52">
        <f t="shared" si="5250"/>
        <v>0</v>
      </c>
      <c r="CX354" s="25">
        <f t="shared" si="5203"/>
        <v>0</v>
      </c>
      <c r="CY354" s="25">
        <f t="shared" si="5204"/>
        <v>0</v>
      </c>
      <c r="CZ354" s="52">
        <f t="shared" ref="CZ354:DA354" si="5251">+CZ356+CZ357+CZ355</f>
        <v>0</v>
      </c>
      <c r="DA354" s="52">
        <f t="shared" si="5251"/>
        <v>0</v>
      </c>
      <c r="DB354" s="25">
        <f t="shared" ref="DB354" si="5252">DC354+DD354</f>
        <v>0</v>
      </c>
      <c r="DC354" s="52">
        <f t="shared" ref="DC354:DD354" si="5253">+DC356+DC357+DC355</f>
        <v>0</v>
      </c>
      <c r="DD354" s="52">
        <f t="shared" si="5253"/>
        <v>0</v>
      </c>
      <c r="DE354" s="25">
        <f t="shared" si="5205"/>
        <v>0</v>
      </c>
      <c r="DF354" s="25">
        <f t="shared" si="5206"/>
        <v>0</v>
      </c>
      <c r="DG354" s="52">
        <f t="shared" ref="DG354:DH354" si="5254">+DG356+DG357+DG355</f>
        <v>0</v>
      </c>
      <c r="DH354" s="52">
        <f t="shared" si="5254"/>
        <v>0</v>
      </c>
      <c r="DI354" s="25">
        <f t="shared" si="5208"/>
        <v>0</v>
      </c>
      <c r="DJ354" s="52">
        <f t="shared" ref="DJ354:DK354" si="5255">+DJ356+DJ357+DJ355</f>
        <v>0</v>
      </c>
      <c r="DK354" s="52">
        <f t="shared" si="5255"/>
        <v>0</v>
      </c>
      <c r="DL354" s="25">
        <f t="shared" ref="DL354" si="5256">+DM354+DP354</f>
        <v>31765.589999999997</v>
      </c>
      <c r="DM354" s="25">
        <f t="shared" ref="DM354" si="5257">DN354+DO354</f>
        <v>31765.589999999997</v>
      </c>
      <c r="DN354" s="52">
        <f>+DN356+DN357+DN355</f>
        <v>10305.929999999998</v>
      </c>
      <c r="DO354" s="52">
        <f>+DO356+DO357+DO355</f>
        <v>21459.66</v>
      </c>
      <c r="DP354" s="25">
        <f t="shared" ref="DP354" si="5258">DQ354+DR354</f>
        <v>0</v>
      </c>
      <c r="DQ354" s="52">
        <f>+DQ356+DQ357+DQ355</f>
        <v>0</v>
      </c>
      <c r="DR354" s="52">
        <f>+DR356+DR357+DR355</f>
        <v>0</v>
      </c>
    </row>
    <row r="355" spans="1:122" s="27" customFormat="1" ht="15" customHeight="1" x14ac:dyDescent="0.25">
      <c r="A355" s="35"/>
      <c r="B355" s="62"/>
      <c r="C355" s="36" t="s">
        <v>244</v>
      </c>
      <c r="D355" s="25">
        <f>+E355+H355</f>
        <v>2787.72</v>
      </c>
      <c r="E355" s="25">
        <f>F355+G355</f>
        <v>2787.72</v>
      </c>
      <c r="F355" s="52">
        <v>254.64000000000001</v>
      </c>
      <c r="G355" s="52">
        <v>2533.08</v>
      </c>
      <c r="H355" s="25">
        <f>I355+J355</f>
        <v>0</v>
      </c>
      <c r="I355" s="52">
        <v>0</v>
      </c>
      <c r="J355" s="52">
        <v>0</v>
      </c>
      <c r="K355" s="25">
        <f>+L355+O355</f>
        <v>1874.63</v>
      </c>
      <c r="L355" s="25">
        <f>M355+N355</f>
        <v>1874.63</v>
      </c>
      <c r="M355" s="52">
        <v>214.23</v>
      </c>
      <c r="N355" s="52">
        <v>1660.4</v>
      </c>
      <c r="O355" s="25">
        <f>P355+Q355</f>
        <v>0</v>
      </c>
      <c r="P355" s="52">
        <v>0</v>
      </c>
      <c r="Q355" s="52">
        <v>0</v>
      </c>
      <c r="R355" s="25">
        <f>+S355+V355</f>
        <v>1921.3899999999999</v>
      </c>
      <c r="S355" s="25">
        <f>T355+U355</f>
        <v>1921.3899999999999</v>
      </c>
      <c r="T355" s="52">
        <v>103.21000000000001</v>
      </c>
      <c r="U355" s="52">
        <v>1818.1799999999998</v>
      </c>
      <c r="V355" s="25">
        <f>W355+X355</f>
        <v>0</v>
      </c>
      <c r="W355" s="52">
        <v>0</v>
      </c>
      <c r="X355" s="52">
        <v>0</v>
      </c>
      <c r="Y355" s="25">
        <f>+Z355+AC355</f>
        <v>6583.74</v>
      </c>
      <c r="Z355" s="25">
        <f>AA355+AB355</f>
        <v>6583.74</v>
      </c>
      <c r="AA355" s="52">
        <f>+F355+M355+T355</f>
        <v>572.08000000000004</v>
      </c>
      <c r="AB355" s="52">
        <f>+G355+N355+U355</f>
        <v>6011.66</v>
      </c>
      <c r="AC355" s="25">
        <f>AD355+AE355</f>
        <v>0</v>
      </c>
      <c r="AD355" s="52">
        <f>+I355+P355+W355</f>
        <v>0</v>
      </c>
      <c r="AE355" s="52">
        <f>+J355+Q355+X355</f>
        <v>0</v>
      </c>
      <c r="AF355" s="25">
        <f>+AG355+AJ355</f>
        <v>0</v>
      </c>
      <c r="AG355" s="25">
        <f>AH355+AI355</f>
        <v>0</v>
      </c>
      <c r="AH355" s="52">
        <v>0</v>
      </c>
      <c r="AI355" s="52">
        <v>0</v>
      </c>
      <c r="AJ355" s="25">
        <f>AK355+AL355</f>
        <v>0</v>
      </c>
      <c r="AK355" s="52">
        <v>0</v>
      </c>
      <c r="AL355" s="52">
        <v>0</v>
      </c>
      <c r="AM355" s="25">
        <f>+AN355+AQ355</f>
        <v>0</v>
      </c>
      <c r="AN355" s="25">
        <f>AO355+AP355</f>
        <v>0</v>
      </c>
      <c r="AO355" s="52">
        <v>0</v>
      </c>
      <c r="AP355" s="52">
        <v>0</v>
      </c>
      <c r="AQ355" s="25">
        <f>AR355+AS355</f>
        <v>0</v>
      </c>
      <c r="AR355" s="52">
        <v>0</v>
      </c>
      <c r="AS355" s="52">
        <v>0</v>
      </c>
      <c r="AT355" s="25">
        <f>+AU355+AX355</f>
        <v>0</v>
      </c>
      <c r="AU355" s="25">
        <f>AV355+AW355</f>
        <v>0</v>
      </c>
      <c r="AV355" s="52">
        <v>0</v>
      </c>
      <c r="AW355" s="52">
        <v>0</v>
      </c>
      <c r="AX355" s="25">
        <f>AY355+AZ355</f>
        <v>0</v>
      </c>
      <c r="AY355" s="52">
        <v>0</v>
      </c>
      <c r="AZ355" s="52">
        <v>0</v>
      </c>
      <c r="BA355" s="25">
        <f>+BB355+BE355</f>
        <v>0</v>
      </c>
      <c r="BB355" s="25">
        <f>BC355+BD355</f>
        <v>0</v>
      </c>
      <c r="BC355" s="52">
        <f>+AH355+AO355+AV355</f>
        <v>0</v>
      </c>
      <c r="BD355" s="52">
        <f>+AI355+AP355+AW355</f>
        <v>0</v>
      </c>
      <c r="BE355" s="25">
        <f>BF355+BG355</f>
        <v>0</v>
      </c>
      <c r="BF355" s="52">
        <f>+AK355+AR355+AY355</f>
        <v>0</v>
      </c>
      <c r="BG355" s="52">
        <f>+AL355+AS355+AZ355</f>
        <v>0</v>
      </c>
      <c r="BH355" s="25">
        <f>+BI355+BL355</f>
        <v>0</v>
      </c>
      <c r="BI355" s="25">
        <f>BJ355+BK355</f>
        <v>0</v>
      </c>
      <c r="BJ355" s="52">
        <v>0</v>
      </c>
      <c r="BK355" s="52">
        <v>0</v>
      </c>
      <c r="BL355" s="25">
        <f>BM355+BN355</f>
        <v>0</v>
      </c>
      <c r="BM355" s="52">
        <v>0</v>
      </c>
      <c r="BN355" s="52">
        <v>0</v>
      </c>
      <c r="BO355" s="25">
        <f>+BP355+BS355</f>
        <v>0</v>
      </c>
      <c r="BP355" s="25">
        <f>BQ355+BR355</f>
        <v>0</v>
      </c>
      <c r="BQ355" s="52">
        <v>0</v>
      </c>
      <c r="BR355" s="52">
        <v>0</v>
      </c>
      <c r="BS355" s="25">
        <f>BT355+BU355</f>
        <v>0</v>
      </c>
      <c r="BT355" s="52">
        <v>0</v>
      </c>
      <c r="BU355" s="52">
        <v>0</v>
      </c>
      <c r="BV355" s="25">
        <f>+BW355+BZ355</f>
        <v>0</v>
      </c>
      <c r="BW355" s="25">
        <f>BX355+BY355</f>
        <v>0</v>
      </c>
      <c r="BX355" s="52">
        <v>0</v>
      </c>
      <c r="BY355" s="52">
        <v>0</v>
      </c>
      <c r="BZ355" s="25">
        <f>CA355+CB355</f>
        <v>0</v>
      </c>
      <c r="CA355" s="52">
        <v>0</v>
      </c>
      <c r="CB355" s="52">
        <v>0</v>
      </c>
      <c r="CC355" s="25">
        <f>+CD355+CG355</f>
        <v>0</v>
      </c>
      <c r="CD355" s="25">
        <f>CE355+CF355</f>
        <v>0</v>
      </c>
      <c r="CE355" s="52">
        <f>+BJ355+BQ355+BX355</f>
        <v>0</v>
      </c>
      <c r="CF355" s="52">
        <f>+BK355+BR355+BY355</f>
        <v>0</v>
      </c>
      <c r="CG355" s="25">
        <f>CH355+CI355</f>
        <v>0</v>
      </c>
      <c r="CH355" s="52">
        <f>+BM355+BT355+CA355</f>
        <v>0</v>
      </c>
      <c r="CI355" s="52">
        <f>+BN355+BU355+CB355</f>
        <v>0</v>
      </c>
      <c r="CJ355" s="25">
        <f>+CK355+CN355</f>
        <v>0</v>
      </c>
      <c r="CK355" s="25">
        <f>CL355+CM355</f>
        <v>0</v>
      </c>
      <c r="CL355" s="52">
        <v>0</v>
      </c>
      <c r="CM355" s="52">
        <v>0</v>
      </c>
      <c r="CN355" s="25">
        <f>CO355+CP355</f>
        <v>0</v>
      </c>
      <c r="CO355" s="52">
        <v>0</v>
      </c>
      <c r="CP355" s="52">
        <v>0</v>
      </c>
      <c r="CQ355" s="25">
        <f>+CR355+CU355</f>
        <v>0</v>
      </c>
      <c r="CR355" s="25">
        <f>CS355+CT355</f>
        <v>0</v>
      </c>
      <c r="CS355" s="52">
        <v>0</v>
      </c>
      <c r="CT355" s="52">
        <v>0</v>
      </c>
      <c r="CU355" s="25">
        <f>CV355+CW355</f>
        <v>0</v>
      </c>
      <c r="CV355" s="52">
        <v>0</v>
      </c>
      <c r="CW355" s="52">
        <v>0</v>
      </c>
      <c r="CX355" s="25">
        <f>+CY355+DB355</f>
        <v>0</v>
      </c>
      <c r="CY355" s="25">
        <f>CZ355+DA355</f>
        <v>0</v>
      </c>
      <c r="CZ355" s="52">
        <v>0</v>
      </c>
      <c r="DA355" s="52">
        <v>0</v>
      </c>
      <c r="DB355" s="25">
        <f>DC355+DD355</f>
        <v>0</v>
      </c>
      <c r="DC355" s="52">
        <v>0</v>
      </c>
      <c r="DD355" s="52">
        <v>0</v>
      </c>
      <c r="DE355" s="25">
        <f>+DF355+DI355</f>
        <v>0</v>
      </c>
      <c r="DF355" s="25">
        <f>DG355+DH355</f>
        <v>0</v>
      </c>
      <c r="DG355" s="52">
        <f>+CL355+CS355+CZ355</f>
        <v>0</v>
      </c>
      <c r="DH355" s="52">
        <f>+CM355+CT355+DA355</f>
        <v>0</v>
      </c>
      <c r="DI355" s="25">
        <f>DJ355+DK355</f>
        <v>0</v>
      </c>
      <c r="DJ355" s="52">
        <f>+CO355+CV355+DC355</f>
        <v>0</v>
      </c>
      <c r="DK355" s="52">
        <f>+CP355+CW355+DD355</f>
        <v>0</v>
      </c>
      <c r="DL355" s="25">
        <f>+DM355+DP355</f>
        <v>6583.74</v>
      </c>
      <c r="DM355" s="25">
        <f>DN355+DO355</f>
        <v>6583.74</v>
      </c>
      <c r="DN355" s="52">
        <f>AA355+BC355+CE355+DG355</f>
        <v>572.08000000000004</v>
      </c>
      <c r="DO355" s="52">
        <f>AB355+BD355+CF355+DH355</f>
        <v>6011.66</v>
      </c>
      <c r="DP355" s="25">
        <f>DQ355+DR355</f>
        <v>0</v>
      </c>
      <c r="DQ355" s="52">
        <f>AD355+BF355+CH355+DJ355</f>
        <v>0</v>
      </c>
      <c r="DR355" s="52">
        <f>AE355+BG355+CI355+DK355</f>
        <v>0</v>
      </c>
    </row>
    <row r="356" spans="1:122" s="27" customFormat="1" ht="15" customHeight="1" x14ac:dyDescent="0.25">
      <c r="A356" s="35"/>
      <c r="B356" s="62"/>
      <c r="C356" s="36" t="s">
        <v>245</v>
      </c>
      <c r="D356" s="25">
        <f>+E356+H356</f>
        <v>2432.5</v>
      </c>
      <c r="E356" s="25">
        <f>F356+G356</f>
        <v>2432.5</v>
      </c>
      <c r="F356" s="52">
        <v>960</v>
      </c>
      <c r="G356" s="52">
        <v>1472.5</v>
      </c>
      <c r="H356" s="25">
        <f>I356+J356</f>
        <v>0</v>
      </c>
      <c r="I356" s="52">
        <v>0</v>
      </c>
      <c r="J356" s="52">
        <v>0</v>
      </c>
      <c r="K356" s="25">
        <f>+L356+O356</f>
        <v>5300</v>
      </c>
      <c r="L356" s="25">
        <f>M356+N356</f>
        <v>5300</v>
      </c>
      <c r="M356" s="52">
        <v>0</v>
      </c>
      <c r="N356" s="52">
        <v>5300</v>
      </c>
      <c r="O356" s="25">
        <f>P356+Q356</f>
        <v>0</v>
      </c>
      <c r="P356" s="52">
        <v>0</v>
      </c>
      <c r="Q356" s="52">
        <v>0</v>
      </c>
      <c r="R356" s="25">
        <f>+S356+V356</f>
        <v>17449.349999999999</v>
      </c>
      <c r="S356" s="25">
        <f>T356+U356</f>
        <v>17449.349999999999</v>
      </c>
      <c r="T356" s="52">
        <v>8773.8499999999985</v>
      </c>
      <c r="U356" s="52">
        <v>8675.5</v>
      </c>
      <c r="V356" s="25">
        <f>W356+X356</f>
        <v>0</v>
      </c>
      <c r="W356" s="52">
        <v>0</v>
      </c>
      <c r="X356" s="52">
        <v>0</v>
      </c>
      <c r="Y356" s="25">
        <f>+Z356+AC356</f>
        <v>25181.85</v>
      </c>
      <c r="Z356" s="25">
        <f>AA356+AB356</f>
        <v>25181.85</v>
      </c>
      <c r="AA356" s="52">
        <f>+F356+M356+T356</f>
        <v>9733.8499999999985</v>
      </c>
      <c r="AB356" s="52">
        <f>+G356+N356+U356</f>
        <v>15448</v>
      </c>
      <c r="AC356" s="25">
        <f>AD356+AE356</f>
        <v>0</v>
      </c>
      <c r="AD356" s="52">
        <f>+I356+P356+W356</f>
        <v>0</v>
      </c>
      <c r="AE356" s="52">
        <f>+J356+Q356+X356</f>
        <v>0</v>
      </c>
      <c r="AF356" s="25">
        <f>+AG356+AJ356</f>
        <v>0</v>
      </c>
      <c r="AG356" s="25">
        <f>AH356+AI356</f>
        <v>0</v>
      </c>
      <c r="AH356" s="52">
        <v>0</v>
      </c>
      <c r="AI356" s="52">
        <v>0</v>
      </c>
      <c r="AJ356" s="25">
        <f>AK356+AL356</f>
        <v>0</v>
      </c>
      <c r="AK356" s="52">
        <v>0</v>
      </c>
      <c r="AL356" s="52">
        <v>0</v>
      </c>
      <c r="AM356" s="25">
        <f>+AN356+AQ356</f>
        <v>0</v>
      </c>
      <c r="AN356" s="25">
        <f>AO356+AP356</f>
        <v>0</v>
      </c>
      <c r="AO356" s="52">
        <v>0</v>
      </c>
      <c r="AP356" s="52">
        <v>0</v>
      </c>
      <c r="AQ356" s="25">
        <f>AR356+AS356</f>
        <v>0</v>
      </c>
      <c r="AR356" s="52">
        <v>0</v>
      </c>
      <c r="AS356" s="52">
        <v>0</v>
      </c>
      <c r="AT356" s="25">
        <f>+AU356+AX356</f>
        <v>0</v>
      </c>
      <c r="AU356" s="25">
        <f>AV356+AW356</f>
        <v>0</v>
      </c>
      <c r="AV356" s="52">
        <v>0</v>
      </c>
      <c r="AW356" s="52">
        <v>0</v>
      </c>
      <c r="AX356" s="25">
        <f>AY356+AZ356</f>
        <v>0</v>
      </c>
      <c r="AY356" s="52">
        <v>0</v>
      </c>
      <c r="AZ356" s="52">
        <v>0</v>
      </c>
      <c r="BA356" s="25">
        <f>+BB356+BE356</f>
        <v>0</v>
      </c>
      <c r="BB356" s="25">
        <f>BC356+BD356</f>
        <v>0</v>
      </c>
      <c r="BC356" s="52">
        <f>+AH356+AO356+AV356</f>
        <v>0</v>
      </c>
      <c r="BD356" s="52">
        <f>+AI356+AP356+AW356</f>
        <v>0</v>
      </c>
      <c r="BE356" s="25">
        <f>BF356+BG356</f>
        <v>0</v>
      </c>
      <c r="BF356" s="52">
        <f>+AK356+AR356+AY356</f>
        <v>0</v>
      </c>
      <c r="BG356" s="52">
        <f>+AL356+AS356+AZ356</f>
        <v>0</v>
      </c>
      <c r="BH356" s="25">
        <f>+BI356+BL356</f>
        <v>0</v>
      </c>
      <c r="BI356" s="25">
        <f>BJ356+BK356</f>
        <v>0</v>
      </c>
      <c r="BJ356" s="52">
        <v>0</v>
      </c>
      <c r="BK356" s="52">
        <v>0</v>
      </c>
      <c r="BL356" s="25">
        <f>BM356+BN356</f>
        <v>0</v>
      </c>
      <c r="BM356" s="52">
        <v>0</v>
      </c>
      <c r="BN356" s="52">
        <v>0</v>
      </c>
      <c r="BO356" s="25">
        <f>+BP356+BS356</f>
        <v>0</v>
      </c>
      <c r="BP356" s="25">
        <f>BQ356+BR356</f>
        <v>0</v>
      </c>
      <c r="BQ356" s="52">
        <v>0</v>
      </c>
      <c r="BR356" s="52">
        <v>0</v>
      </c>
      <c r="BS356" s="25">
        <f>BT356+BU356</f>
        <v>0</v>
      </c>
      <c r="BT356" s="52">
        <v>0</v>
      </c>
      <c r="BU356" s="52">
        <v>0</v>
      </c>
      <c r="BV356" s="25">
        <f>+BW356+BZ356</f>
        <v>0</v>
      </c>
      <c r="BW356" s="25">
        <f>BX356+BY356</f>
        <v>0</v>
      </c>
      <c r="BX356" s="52">
        <v>0</v>
      </c>
      <c r="BY356" s="52">
        <v>0</v>
      </c>
      <c r="BZ356" s="25">
        <f>CA356+CB356</f>
        <v>0</v>
      </c>
      <c r="CA356" s="52">
        <v>0</v>
      </c>
      <c r="CB356" s="52">
        <v>0</v>
      </c>
      <c r="CC356" s="25">
        <f>+CD356+CG356</f>
        <v>0</v>
      </c>
      <c r="CD356" s="25">
        <f>CE356+CF356</f>
        <v>0</v>
      </c>
      <c r="CE356" s="52">
        <f>+BJ356+BQ356+BX356</f>
        <v>0</v>
      </c>
      <c r="CF356" s="52">
        <f>+BK356+BR356+BY356</f>
        <v>0</v>
      </c>
      <c r="CG356" s="25">
        <f>CH356+CI356</f>
        <v>0</v>
      </c>
      <c r="CH356" s="52">
        <f>+BM356+BT356+CA356</f>
        <v>0</v>
      </c>
      <c r="CI356" s="52">
        <f>+BN356+BU356+CB356</f>
        <v>0</v>
      </c>
      <c r="CJ356" s="25">
        <f>+CK356+CN356</f>
        <v>0</v>
      </c>
      <c r="CK356" s="25">
        <f>CL356+CM356</f>
        <v>0</v>
      </c>
      <c r="CL356" s="52">
        <v>0</v>
      </c>
      <c r="CM356" s="52">
        <v>0</v>
      </c>
      <c r="CN356" s="25">
        <f>CO356+CP356</f>
        <v>0</v>
      </c>
      <c r="CO356" s="52">
        <v>0</v>
      </c>
      <c r="CP356" s="52">
        <v>0</v>
      </c>
      <c r="CQ356" s="25">
        <f>+CR356+CU356</f>
        <v>0</v>
      </c>
      <c r="CR356" s="25">
        <f>CS356+CT356</f>
        <v>0</v>
      </c>
      <c r="CS356" s="52">
        <v>0</v>
      </c>
      <c r="CT356" s="52">
        <v>0</v>
      </c>
      <c r="CU356" s="25">
        <f>CV356+CW356</f>
        <v>0</v>
      </c>
      <c r="CV356" s="52">
        <v>0</v>
      </c>
      <c r="CW356" s="52">
        <v>0</v>
      </c>
      <c r="CX356" s="25">
        <f>+CY356+DB356</f>
        <v>0</v>
      </c>
      <c r="CY356" s="25">
        <f>CZ356+DA356</f>
        <v>0</v>
      </c>
      <c r="CZ356" s="52">
        <v>0</v>
      </c>
      <c r="DA356" s="52">
        <v>0</v>
      </c>
      <c r="DB356" s="25">
        <f>DC356+DD356</f>
        <v>0</v>
      </c>
      <c r="DC356" s="52">
        <v>0</v>
      </c>
      <c r="DD356" s="52">
        <v>0</v>
      </c>
      <c r="DE356" s="25">
        <f>+DF356+DI356</f>
        <v>0</v>
      </c>
      <c r="DF356" s="25">
        <f>DG356+DH356</f>
        <v>0</v>
      </c>
      <c r="DG356" s="52">
        <f>+CL356+CS356+CZ356</f>
        <v>0</v>
      </c>
      <c r="DH356" s="52">
        <f>+CM356+CT356+DA356</f>
        <v>0</v>
      </c>
      <c r="DI356" s="25">
        <f>DJ356+DK356</f>
        <v>0</v>
      </c>
      <c r="DJ356" s="52">
        <f>+CO356+CV356+DC356</f>
        <v>0</v>
      </c>
      <c r="DK356" s="52">
        <f>+CP356+CW356+DD356</f>
        <v>0</v>
      </c>
      <c r="DL356" s="25">
        <f>+DM356+DP356</f>
        <v>25181.85</v>
      </c>
      <c r="DM356" s="25">
        <f>DN356+DO356</f>
        <v>25181.85</v>
      </c>
      <c r="DN356" s="52">
        <f>AA356+BC356+CE356+DG356</f>
        <v>9733.8499999999985</v>
      </c>
      <c r="DO356" s="52">
        <f>AB356+BD356+CF356+DH356</f>
        <v>15448</v>
      </c>
      <c r="DP356" s="25">
        <f>DQ356+DR356</f>
        <v>0</v>
      </c>
      <c r="DQ356" s="52">
        <f>AD356+BF356+CH356+DJ356</f>
        <v>0</v>
      </c>
      <c r="DR356" s="52">
        <f>AE356+BG356+CI356+DK356</f>
        <v>0</v>
      </c>
    </row>
    <row r="357" spans="1:122" s="27" customFormat="1" ht="15" customHeight="1" x14ac:dyDescent="0.25">
      <c r="A357" s="35"/>
      <c r="B357" s="62"/>
      <c r="C357" s="36" t="s">
        <v>246</v>
      </c>
      <c r="D357" s="25">
        <f>+E357+H357</f>
        <v>0</v>
      </c>
      <c r="E357" s="25">
        <f>F357+G357</f>
        <v>0</v>
      </c>
      <c r="F357" s="52">
        <v>0</v>
      </c>
      <c r="G357" s="52">
        <v>0</v>
      </c>
      <c r="H357" s="25">
        <f>I357+J357</f>
        <v>0</v>
      </c>
      <c r="I357" s="52">
        <v>0</v>
      </c>
      <c r="J357" s="52">
        <v>0</v>
      </c>
      <c r="K357" s="25">
        <f>+L357+O357</f>
        <v>0</v>
      </c>
      <c r="L357" s="25">
        <f>M357+N357</f>
        <v>0</v>
      </c>
      <c r="M357" s="52">
        <v>0</v>
      </c>
      <c r="N357" s="52">
        <v>0</v>
      </c>
      <c r="O357" s="25">
        <f>P357+Q357</f>
        <v>0</v>
      </c>
      <c r="P357" s="52">
        <v>0</v>
      </c>
      <c r="Q357" s="52">
        <v>0</v>
      </c>
      <c r="R357" s="25">
        <f>+S357+V357</f>
        <v>0</v>
      </c>
      <c r="S357" s="25">
        <f>T357+U357</f>
        <v>0</v>
      </c>
      <c r="T357" s="52">
        <v>0</v>
      </c>
      <c r="U357" s="52">
        <v>0</v>
      </c>
      <c r="V357" s="25">
        <f>W357+X357</f>
        <v>0</v>
      </c>
      <c r="W357" s="52">
        <v>0</v>
      </c>
      <c r="X357" s="52">
        <v>0</v>
      </c>
      <c r="Y357" s="25">
        <f>+Z357+AC357</f>
        <v>0</v>
      </c>
      <c r="Z357" s="25">
        <f>AA357+AB357</f>
        <v>0</v>
      </c>
      <c r="AA357" s="52">
        <f t="shared" ref="AA357:AB358" si="5259">+F357+M357+T357</f>
        <v>0</v>
      </c>
      <c r="AB357" s="52">
        <f t="shared" si="5259"/>
        <v>0</v>
      </c>
      <c r="AC357" s="25">
        <f>AD357+AE357</f>
        <v>0</v>
      </c>
      <c r="AD357" s="52">
        <f t="shared" ref="AD357:AE358" si="5260">+I357+P357+W357</f>
        <v>0</v>
      </c>
      <c r="AE357" s="52">
        <f t="shared" si="5260"/>
        <v>0</v>
      </c>
      <c r="AF357" s="25">
        <f>+AG357+AJ357</f>
        <v>0</v>
      </c>
      <c r="AG357" s="25">
        <f>AH357+AI357</f>
        <v>0</v>
      </c>
      <c r="AH357" s="52">
        <v>0</v>
      </c>
      <c r="AI357" s="52">
        <v>0</v>
      </c>
      <c r="AJ357" s="25">
        <f>AK357+AL357</f>
        <v>0</v>
      </c>
      <c r="AK357" s="52">
        <v>0</v>
      </c>
      <c r="AL357" s="52">
        <v>0</v>
      </c>
      <c r="AM357" s="25">
        <f>+AN357+AQ357</f>
        <v>0</v>
      </c>
      <c r="AN357" s="25">
        <f>AO357+AP357</f>
        <v>0</v>
      </c>
      <c r="AO357" s="52">
        <v>0</v>
      </c>
      <c r="AP357" s="52">
        <v>0</v>
      </c>
      <c r="AQ357" s="25">
        <f>AR357+AS357</f>
        <v>0</v>
      </c>
      <c r="AR357" s="52">
        <v>0</v>
      </c>
      <c r="AS357" s="52">
        <v>0</v>
      </c>
      <c r="AT357" s="25">
        <f>+AU357+AX357</f>
        <v>0</v>
      </c>
      <c r="AU357" s="25">
        <f>AV357+AW357</f>
        <v>0</v>
      </c>
      <c r="AV357" s="52">
        <v>0</v>
      </c>
      <c r="AW357" s="52">
        <v>0</v>
      </c>
      <c r="AX357" s="25">
        <f>AY357+AZ357</f>
        <v>0</v>
      </c>
      <c r="AY357" s="52">
        <v>0</v>
      </c>
      <c r="AZ357" s="52">
        <v>0</v>
      </c>
      <c r="BA357" s="25">
        <f>+BB357+BE357</f>
        <v>0</v>
      </c>
      <c r="BB357" s="25">
        <f>BC357+BD357</f>
        <v>0</v>
      </c>
      <c r="BC357" s="52">
        <f t="shared" ref="BC357:BD358" si="5261">+AH357+AO357+AV357</f>
        <v>0</v>
      </c>
      <c r="BD357" s="52">
        <f t="shared" si="5261"/>
        <v>0</v>
      </c>
      <c r="BE357" s="25">
        <f>BF357+BG357</f>
        <v>0</v>
      </c>
      <c r="BF357" s="52">
        <f t="shared" ref="BF357:BG358" si="5262">+AK357+AR357+AY357</f>
        <v>0</v>
      </c>
      <c r="BG357" s="52">
        <f t="shared" si="5262"/>
        <v>0</v>
      </c>
      <c r="BH357" s="25">
        <f>+BI357+BL357</f>
        <v>0</v>
      </c>
      <c r="BI357" s="25">
        <f>BJ357+BK357</f>
        <v>0</v>
      </c>
      <c r="BJ357" s="52">
        <v>0</v>
      </c>
      <c r="BK357" s="52">
        <v>0</v>
      </c>
      <c r="BL357" s="25">
        <f>BM357+BN357</f>
        <v>0</v>
      </c>
      <c r="BM357" s="52">
        <v>0</v>
      </c>
      <c r="BN357" s="52">
        <v>0</v>
      </c>
      <c r="BO357" s="25">
        <f>+BP357+BS357</f>
        <v>0</v>
      </c>
      <c r="BP357" s="25">
        <f>BQ357+BR357</f>
        <v>0</v>
      </c>
      <c r="BQ357" s="52">
        <v>0</v>
      </c>
      <c r="BR357" s="52">
        <v>0</v>
      </c>
      <c r="BS357" s="25">
        <f>BT357+BU357</f>
        <v>0</v>
      </c>
      <c r="BT357" s="52">
        <v>0</v>
      </c>
      <c r="BU357" s="52">
        <v>0</v>
      </c>
      <c r="BV357" s="25">
        <f>+BW357+BZ357</f>
        <v>0</v>
      </c>
      <c r="BW357" s="25">
        <f>BX357+BY357</f>
        <v>0</v>
      </c>
      <c r="BX357" s="52">
        <v>0</v>
      </c>
      <c r="BY357" s="52">
        <v>0</v>
      </c>
      <c r="BZ357" s="25">
        <f>CA357+CB357</f>
        <v>0</v>
      </c>
      <c r="CA357" s="52">
        <v>0</v>
      </c>
      <c r="CB357" s="52">
        <v>0</v>
      </c>
      <c r="CC357" s="25">
        <f>+CD357+CG357</f>
        <v>0</v>
      </c>
      <c r="CD357" s="25">
        <f>CE357+CF357</f>
        <v>0</v>
      </c>
      <c r="CE357" s="52">
        <f t="shared" ref="CE357:CF358" si="5263">+BJ357+BQ357+BX357</f>
        <v>0</v>
      </c>
      <c r="CF357" s="52">
        <f t="shared" si="5263"/>
        <v>0</v>
      </c>
      <c r="CG357" s="25">
        <f>CH357+CI357</f>
        <v>0</v>
      </c>
      <c r="CH357" s="52">
        <f t="shared" ref="CH357:CI358" si="5264">+BM357+BT357+CA357</f>
        <v>0</v>
      </c>
      <c r="CI357" s="52">
        <f t="shared" si="5264"/>
        <v>0</v>
      </c>
      <c r="CJ357" s="25">
        <f>+CK357+CN357</f>
        <v>0</v>
      </c>
      <c r="CK357" s="25">
        <f>CL357+CM357</f>
        <v>0</v>
      </c>
      <c r="CL357" s="52">
        <v>0</v>
      </c>
      <c r="CM357" s="52">
        <v>0</v>
      </c>
      <c r="CN357" s="25">
        <f>CO357+CP357</f>
        <v>0</v>
      </c>
      <c r="CO357" s="52">
        <v>0</v>
      </c>
      <c r="CP357" s="52">
        <v>0</v>
      </c>
      <c r="CQ357" s="25">
        <f>+CR357+CU357</f>
        <v>0</v>
      </c>
      <c r="CR357" s="25">
        <f>CS357+CT357</f>
        <v>0</v>
      </c>
      <c r="CS357" s="52">
        <v>0</v>
      </c>
      <c r="CT357" s="52">
        <v>0</v>
      </c>
      <c r="CU357" s="25">
        <f>CV357+CW357</f>
        <v>0</v>
      </c>
      <c r="CV357" s="52">
        <v>0</v>
      </c>
      <c r="CW357" s="52">
        <v>0</v>
      </c>
      <c r="CX357" s="25">
        <f>+CY357+DB357</f>
        <v>0</v>
      </c>
      <c r="CY357" s="25">
        <f>CZ357+DA357</f>
        <v>0</v>
      </c>
      <c r="CZ357" s="52">
        <v>0</v>
      </c>
      <c r="DA357" s="52">
        <v>0</v>
      </c>
      <c r="DB357" s="25">
        <f>DC357+DD357</f>
        <v>0</v>
      </c>
      <c r="DC357" s="52">
        <v>0</v>
      </c>
      <c r="DD357" s="52">
        <v>0</v>
      </c>
      <c r="DE357" s="25">
        <f>+DF357+DI357</f>
        <v>0</v>
      </c>
      <c r="DF357" s="25">
        <f>DG357+DH357</f>
        <v>0</v>
      </c>
      <c r="DG357" s="52">
        <f t="shared" ref="DG357:DH358" si="5265">+CL357+CS357+CZ357</f>
        <v>0</v>
      </c>
      <c r="DH357" s="52">
        <f t="shared" si="5265"/>
        <v>0</v>
      </c>
      <c r="DI357" s="25">
        <f>DJ357+DK357</f>
        <v>0</v>
      </c>
      <c r="DJ357" s="52">
        <f t="shared" ref="DJ357:DK358" si="5266">+CO357+CV357+DC357</f>
        <v>0</v>
      </c>
      <c r="DK357" s="52">
        <f t="shared" si="5266"/>
        <v>0</v>
      </c>
      <c r="DL357" s="25">
        <f>+DM357+DP357</f>
        <v>0</v>
      </c>
      <c r="DM357" s="25">
        <f>DN357+DO357</f>
        <v>0</v>
      </c>
      <c r="DN357" s="52">
        <f t="shared" ref="DN357:DO358" si="5267">AA357+BC357+CE357+DG357</f>
        <v>0</v>
      </c>
      <c r="DO357" s="52">
        <f t="shared" si="5267"/>
        <v>0</v>
      </c>
      <c r="DP357" s="25">
        <f>DQ357+DR357</f>
        <v>0</v>
      </c>
      <c r="DQ357" s="52">
        <f t="shared" ref="DQ357:DR358" si="5268">AD357+BF357+CH357+DJ357</f>
        <v>0</v>
      </c>
      <c r="DR357" s="52">
        <f t="shared" si="5268"/>
        <v>0</v>
      </c>
    </row>
    <row r="358" spans="1:122" s="27" customFormat="1" ht="15" customHeight="1" x14ac:dyDescent="0.25">
      <c r="A358" s="35"/>
      <c r="B358" s="62"/>
      <c r="C358" s="34" t="s">
        <v>48</v>
      </c>
      <c r="D358" s="25">
        <f>+E358+H358</f>
        <v>0</v>
      </c>
      <c r="E358" s="25">
        <f>F358+G358</f>
        <v>0</v>
      </c>
      <c r="F358" s="52">
        <v>0</v>
      </c>
      <c r="G358" s="52">
        <v>0</v>
      </c>
      <c r="H358" s="25">
        <f>I358+J358</f>
        <v>0</v>
      </c>
      <c r="I358" s="52">
        <v>0</v>
      </c>
      <c r="J358" s="52">
        <v>0</v>
      </c>
      <c r="K358" s="25">
        <f>+L358+O358</f>
        <v>0</v>
      </c>
      <c r="L358" s="25">
        <f>M358+N358</f>
        <v>0</v>
      </c>
      <c r="M358" s="52">
        <v>0</v>
      </c>
      <c r="N358" s="52">
        <v>0</v>
      </c>
      <c r="O358" s="25">
        <f>P358+Q358</f>
        <v>0</v>
      </c>
      <c r="P358" s="52">
        <v>0</v>
      </c>
      <c r="Q358" s="52">
        <v>0</v>
      </c>
      <c r="R358" s="25">
        <f>+S358+V358</f>
        <v>0</v>
      </c>
      <c r="S358" s="25">
        <f>T358+U358</f>
        <v>0</v>
      </c>
      <c r="T358" s="52">
        <v>0</v>
      </c>
      <c r="U358" s="52">
        <v>0</v>
      </c>
      <c r="V358" s="25">
        <f>W358+X358</f>
        <v>0</v>
      </c>
      <c r="W358" s="52">
        <v>0</v>
      </c>
      <c r="X358" s="52">
        <v>0</v>
      </c>
      <c r="Y358" s="25">
        <f>+Z358+AC358</f>
        <v>0</v>
      </c>
      <c r="Z358" s="25">
        <f>AA358+AB358</f>
        <v>0</v>
      </c>
      <c r="AA358" s="52">
        <f t="shared" si="5259"/>
        <v>0</v>
      </c>
      <c r="AB358" s="52">
        <f t="shared" si="5259"/>
        <v>0</v>
      </c>
      <c r="AC358" s="25">
        <f>AD358+AE358</f>
        <v>0</v>
      </c>
      <c r="AD358" s="52">
        <f t="shared" si="5260"/>
        <v>0</v>
      </c>
      <c r="AE358" s="52">
        <f t="shared" si="5260"/>
        <v>0</v>
      </c>
      <c r="AF358" s="25">
        <f>+AG358+AJ358</f>
        <v>0</v>
      </c>
      <c r="AG358" s="25">
        <f>AH358+AI358</f>
        <v>0</v>
      </c>
      <c r="AH358" s="52">
        <v>0</v>
      </c>
      <c r="AI358" s="52">
        <v>0</v>
      </c>
      <c r="AJ358" s="25">
        <f>AK358+AL358</f>
        <v>0</v>
      </c>
      <c r="AK358" s="52">
        <v>0</v>
      </c>
      <c r="AL358" s="52">
        <v>0</v>
      </c>
      <c r="AM358" s="25">
        <f>+AN358+AQ358</f>
        <v>0</v>
      </c>
      <c r="AN358" s="25">
        <f>AO358+AP358</f>
        <v>0</v>
      </c>
      <c r="AO358" s="52">
        <v>0</v>
      </c>
      <c r="AP358" s="52">
        <v>0</v>
      </c>
      <c r="AQ358" s="25">
        <f>AR358+AS358</f>
        <v>0</v>
      </c>
      <c r="AR358" s="52">
        <v>0</v>
      </c>
      <c r="AS358" s="52">
        <v>0</v>
      </c>
      <c r="AT358" s="25">
        <f>+AU358+AX358</f>
        <v>0</v>
      </c>
      <c r="AU358" s="25">
        <f>AV358+AW358</f>
        <v>0</v>
      </c>
      <c r="AV358" s="52">
        <v>0</v>
      </c>
      <c r="AW358" s="52">
        <v>0</v>
      </c>
      <c r="AX358" s="25">
        <f>AY358+AZ358</f>
        <v>0</v>
      </c>
      <c r="AY358" s="52">
        <v>0</v>
      </c>
      <c r="AZ358" s="52">
        <v>0</v>
      </c>
      <c r="BA358" s="25">
        <f>+BB358+BE358</f>
        <v>0</v>
      </c>
      <c r="BB358" s="25">
        <f>BC358+BD358</f>
        <v>0</v>
      </c>
      <c r="BC358" s="52">
        <f t="shared" si="5261"/>
        <v>0</v>
      </c>
      <c r="BD358" s="52">
        <f t="shared" si="5261"/>
        <v>0</v>
      </c>
      <c r="BE358" s="25">
        <f>BF358+BG358</f>
        <v>0</v>
      </c>
      <c r="BF358" s="52">
        <f t="shared" si="5262"/>
        <v>0</v>
      </c>
      <c r="BG358" s="52">
        <f t="shared" si="5262"/>
        <v>0</v>
      </c>
      <c r="BH358" s="25">
        <f>+BI358+BL358</f>
        <v>0</v>
      </c>
      <c r="BI358" s="25">
        <f>BJ358+BK358</f>
        <v>0</v>
      </c>
      <c r="BJ358" s="52">
        <v>0</v>
      </c>
      <c r="BK358" s="52">
        <v>0</v>
      </c>
      <c r="BL358" s="25">
        <f>BM358+BN358</f>
        <v>0</v>
      </c>
      <c r="BM358" s="52">
        <v>0</v>
      </c>
      <c r="BN358" s="52">
        <v>0</v>
      </c>
      <c r="BO358" s="25">
        <f>+BP358+BS358</f>
        <v>0</v>
      </c>
      <c r="BP358" s="25">
        <f>BQ358+BR358</f>
        <v>0</v>
      </c>
      <c r="BQ358" s="52">
        <v>0</v>
      </c>
      <c r="BR358" s="52">
        <v>0</v>
      </c>
      <c r="BS358" s="25">
        <f>BT358+BU358</f>
        <v>0</v>
      </c>
      <c r="BT358" s="52">
        <v>0</v>
      </c>
      <c r="BU358" s="52">
        <v>0</v>
      </c>
      <c r="BV358" s="25">
        <f>+BW358+BZ358</f>
        <v>0</v>
      </c>
      <c r="BW358" s="25">
        <f>BX358+BY358</f>
        <v>0</v>
      </c>
      <c r="BX358" s="52">
        <v>0</v>
      </c>
      <c r="BY358" s="52">
        <v>0</v>
      </c>
      <c r="BZ358" s="25">
        <f>CA358+CB358</f>
        <v>0</v>
      </c>
      <c r="CA358" s="52">
        <v>0</v>
      </c>
      <c r="CB358" s="52">
        <v>0</v>
      </c>
      <c r="CC358" s="25">
        <f>+CD358+CG358</f>
        <v>0</v>
      </c>
      <c r="CD358" s="25">
        <f>CE358+CF358</f>
        <v>0</v>
      </c>
      <c r="CE358" s="52">
        <f t="shared" si="5263"/>
        <v>0</v>
      </c>
      <c r="CF358" s="52">
        <f t="shared" si="5263"/>
        <v>0</v>
      </c>
      <c r="CG358" s="25">
        <f>CH358+CI358</f>
        <v>0</v>
      </c>
      <c r="CH358" s="52">
        <f t="shared" si="5264"/>
        <v>0</v>
      </c>
      <c r="CI358" s="52">
        <f t="shared" si="5264"/>
        <v>0</v>
      </c>
      <c r="CJ358" s="25">
        <f>+CK358+CN358</f>
        <v>0</v>
      </c>
      <c r="CK358" s="25">
        <f>CL358+CM358</f>
        <v>0</v>
      </c>
      <c r="CL358" s="52">
        <v>0</v>
      </c>
      <c r="CM358" s="52">
        <v>0</v>
      </c>
      <c r="CN358" s="25">
        <f>CO358+CP358</f>
        <v>0</v>
      </c>
      <c r="CO358" s="52">
        <v>0</v>
      </c>
      <c r="CP358" s="52">
        <v>0</v>
      </c>
      <c r="CQ358" s="25">
        <f>+CR358+CU358</f>
        <v>0</v>
      </c>
      <c r="CR358" s="25">
        <f>CS358+CT358</f>
        <v>0</v>
      </c>
      <c r="CS358" s="52">
        <v>0</v>
      </c>
      <c r="CT358" s="52">
        <v>0</v>
      </c>
      <c r="CU358" s="25">
        <f>CV358+CW358</f>
        <v>0</v>
      </c>
      <c r="CV358" s="52">
        <v>0</v>
      </c>
      <c r="CW358" s="52">
        <v>0</v>
      </c>
      <c r="CX358" s="25">
        <f>+CY358+DB358</f>
        <v>0</v>
      </c>
      <c r="CY358" s="25">
        <f>CZ358+DA358</f>
        <v>0</v>
      </c>
      <c r="CZ358" s="52">
        <v>0</v>
      </c>
      <c r="DA358" s="52">
        <v>0</v>
      </c>
      <c r="DB358" s="25">
        <f>DC358+DD358</f>
        <v>0</v>
      </c>
      <c r="DC358" s="52">
        <v>0</v>
      </c>
      <c r="DD358" s="52">
        <v>0</v>
      </c>
      <c r="DE358" s="25">
        <f>+DF358+DI358</f>
        <v>0</v>
      </c>
      <c r="DF358" s="25">
        <f>DG358+DH358</f>
        <v>0</v>
      </c>
      <c r="DG358" s="52">
        <f t="shared" si="5265"/>
        <v>0</v>
      </c>
      <c r="DH358" s="52">
        <f t="shared" si="5265"/>
        <v>0</v>
      </c>
      <c r="DI358" s="25">
        <f>DJ358+DK358</f>
        <v>0</v>
      </c>
      <c r="DJ358" s="52">
        <f t="shared" si="5266"/>
        <v>0</v>
      </c>
      <c r="DK358" s="52">
        <f t="shared" si="5266"/>
        <v>0</v>
      </c>
      <c r="DL358" s="25">
        <f>+DM358+DP358</f>
        <v>0</v>
      </c>
      <c r="DM358" s="25">
        <f>DN358+DO358</f>
        <v>0</v>
      </c>
      <c r="DN358" s="52">
        <f t="shared" si="5267"/>
        <v>0</v>
      </c>
      <c r="DO358" s="52">
        <f t="shared" si="5267"/>
        <v>0</v>
      </c>
      <c r="DP358" s="25">
        <f>DQ358+DR358</f>
        <v>0</v>
      </c>
      <c r="DQ358" s="52">
        <f t="shared" si="5268"/>
        <v>0</v>
      </c>
      <c r="DR358" s="52">
        <f t="shared" si="5268"/>
        <v>0</v>
      </c>
    </row>
    <row r="359" spans="1:122" s="27" customFormat="1" ht="15.75" x14ac:dyDescent="0.25">
      <c r="A359" s="35"/>
      <c r="B359" s="62"/>
      <c r="C359" s="34" t="s">
        <v>26</v>
      </c>
      <c r="D359" s="25">
        <f>+E359+H359</f>
        <v>234057.32</v>
      </c>
      <c r="E359" s="25">
        <f>F359+G359</f>
        <v>16209.32</v>
      </c>
      <c r="F359" s="52">
        <v>10134.700000000001</v>
      </c>
      <c r="G359" s="52">
        <v>6074.62</v>
      </c>
      <c r="H359" s="25">
        <f>I359+J359</f>
        <v>217848</v>
      </c>
      <c r="I359" s="52">
        <v>0</v>
      </c>
      <c r="J359" s="52">
        <v>217848</v>
      </c>
      <c r="K359" s="25">
        <f>+L359+O359</f>
        <v>143902.09</v>
      </c>
      <c r="L359" s="25">
        <f>M359+N359</f>
        <v>14814.09</v>
      </c>
      <c r="M359" s="52">
        <v>7763.05</v>
      </c>
      <c r="N359" s="52">
        <v>7051.04</v>
      </c>
      <c r="O359" s="25">
        <f>P359+Q359</f>
        <v>129088</v>
      </c>
      <c r="P359" s="52">
        <v>0</v>
      </c>
      <c r="Q359" s="52">
        <v>129088</v>
      </c>
      <c r="R359" s="25">
        <f>+S359+V359</f>
        <v>178429.51</v>
      </c>
      <c r="S359" s="25">
        <f>T359+U359</f>
        <v>22329.510000000002</v>
      </c>
      <c r="T359" s="52">
        <v>13196.15</v>
      </c>
      <c r="U359" s="52">
        <v>9133.36</v>
      </c>
      <c r="V359" s="25">
        <f>W359+X359</f>
        <v>156100</v>
      </c>
      <c r="W359" s="52">
        <v>0</v>
      </c>
      <c r="X359" s="52">
        <v>156100</v>
      </c>
      <c r="Y359" s="25">
        <f>+Z359+AC359</f>
        <v>556388.92000000004</v>
      </c>
      <c r="Z359" s="25">
        <f>AA359+AB359</f>
        <v>53352.92</v>
      </c>
      <c r="AA359" s="52">
        <f>+F359+M359+T359</f>
        <v>31093.9</v>
      </c>
      <c r="AB359" s="52">
        <f>+G359+N359+U359</f>
        <v>22259.02</v>
      </c>
      <c r="AC359" s="25">
        <f>AD359+AE359</f>
        <v>503036</v>
      </c>
      <c r="AD359" s="52">
        <f>+I359+P359+W359</f>
        <v>0</v>
      </c>
      <c r="AE359" s="52">
        <f>+J359+Q359+X359</f>
        <v>503036</v>
      </c>
      <c r="AF359" s="25">
        <f>+AG359+AJ359</f>
        <v>0</v>
      </c>
      <c r="AG359" s="25">
        <f>AH359+AI359</f>
        <v>0</v>
      </c>
      <c r="AH359" s="52">
        <v>0</v>
      </c>
      <c r="AI359" s="52">
        <v>0</v>
      </c>
      <c r="AJ359" s="25">
        <f>AK359+AL359</f>
        <v>0</v>
      </c>
      <c r="AK359" s="52">
        <v>0</v>
      </c>
      <c r="AL359" s="52">
        <v>0</v>
      </c>
      <c r="AM359" s="25">
        <f>+AN359+AQ359</f>
        <v>0</v>
      </c>
      <c r="AN359" s="25">
        <f>AO359+AP359</f>
        <v>0</v>
      </c>
      <c r="AO359" s="52">
        <v>0</v>
      </c>
      <c r="AP359" s="52">
        <v>0</v>
      </c>
      <c r="AQ359" s="25">
        <f>AR359+AS359</f>
        <v>0</v>
      </c>
      <c r="AR359" s="52">
        <v>0</v>
      </c>
      <c r="AS359" s="52">
        <v>0</v>
      </c>
      <c r="AT359" s="25">
        <f>+AU359+AX359</f>
        <v>0</v>
      </c>
      <c r="AU359" s="25">
        <f>AV359+AW359</f>
        <v>0</v>
      </c>
      <c r="AV359" s="52">
        <v>0</v>
      </c>
      <c r="AW359" s="52">
        <v>0</v>
      </c>
      <c r="AX359" s="25">
        <f>AY359+AZ359</f>
        <v>0</v>
      </c>
      <c r="AY359" s="52">
        <v>0</v>
      </c>
      <c r="AZ359" s="52">
        <v>0</v>
      </c>
      <c r="BA359" s="25">
        <f>+BB359+BE359</f>
        <v>0</v>
      </c>
      <c r="BB359" s="25">
        <f>BC359+BD359</f>
        <v>0</v>
      </c>
      <c r="BC359" s="52">
        <f>+AH359+AO359+AV359</f>
        <v>0</v>
      </c>
      <c r="BD359" s="52">
        <f>+AI359+AP359+AW359</f>
        <v>0</v>
      </c>
      <c r="BE359" s="25">
        <f>BF359+BG359</f>
        <v>0</v>
      </c>
      <c r="BF359" s="52">
        <f>+AK359+AR359+AY359</f>
        <v>0</v>
      </c>
      <c r="BG359" s="52">
        <f>+AL359+AS359+AZ359</f>
        <v>0</v>
      </c>
      <c r="BH359" s="25">
        <f>+BI359+BL359</f>
        <v>0</v>
      </c>
      <c r="BI359" s="25">
        <f>BJ359+BK359</f>
        <v>0</v>
      </c>
      <c r="BJ359" s="52">
        <v>0</v>
      </c>
      <c r="BK359" s="52">
        <v>0</v>
      </c>
      <c r="BL359" s="25">
        <f>BM359+BN359</f>
        <v>0</v>
      </c>
      <c r="BM359" s="52">
        <v>0</v>
      </c>
      <c r="BN359" s="52">
        <v>0</v>
      </c>
      <c r="BO359" s="25">
        <f>+BP359+BS359</f>
        <v>0</v>
      </c>
      <c r="BP359" s="25">
        <f>BQ359+BR359</f>
        <v>0</v>
      </c>
      <c r="BQ359" s="52">
        <v>0</v>
      </c>
      <c r="BR359" s="52">
        <v>0</v>
      </c>
      <c r="BS359" s="25">
        <f>BT359+BU359</f>
        <v>0</v>
      </c>
      <c r="BT359" s="52">
        <v>0</v>
      </c>
      <c r="BU359" s="52">
        <v>0</v>
      </c>
      <c r="BV359" s="25">
        <f>+BW359+BZ359</f>
        <v>0</v>
      </c>
      <c r="BW359" s="25">
        <f>BX359+BY359</f>
        <v>0</v>
      </c>
      <c r="BX359" s="52">
        <v>0</v>
      </c>
      <c r="BY359" s="52">
        <v>0</v>
      </c>
      <c r="BZ359" s="25">
        <f>CA359+CB359</f>
        <v>0</v>
      </c>
      <c r="CA359" s="52">
        <v>0</v>
      </c>
      <c r="CB359" s="52">
        <v>0</v>
      </c>
      <c r="CC359" s="25">
        <f>+CD359+CG359</f>
        <v>0</v>
      </c>
      <c r="CD359" s="25">
        <f>CE359+CF359</f>
        <v>0</v>
      </c>
      <c r="CE359" s="52">
        <f>+BJ359+BQ359+BX359</f>
        <v>0</v>
      </c>
      <c r="CF359" s="52">
        <f>+BK359+BR359+BY359</f>
        <v>0</v>
      </c>
      <c r="CG359" s="25">
        <f>CH359+CI359</f>
        <v>0</v>
      </c>
      <c r="CH359" s="52">
        <f>+BM359+BT359+CA359</f>
        <v>0</v>
      </c>
      <c r="CI359" s="52">
        <f>+BN359+BU359+CB359</f>
        <v>0</v>
      </c>
      <c r="CJ359" s="25">
        <f>+CK359+CN359</f>
        <v>0</v>
      </c>
      <c r="CK359" s="25">
        <f>CL359+CM359</f>
        <v>0</v>
      </c>
      <c r="CL359" s="52">
        <v>0</v>
      </c>
      <c r="CM359" s="52">
        <v>0</v>
      </c>
      <c r="CN359" s="25">
        <f>CO359+CP359</f>
        <v>0</v>
      </c>
      <c r="CO359" s="52">
        <v>0</v>
      </c>
      <c r="CP359" s="52">
        <v>0</v>
      </c>
      <c r="CQ359" s="25">
        <f>+CR359+CU359</f>
        <v>0</v>
      </c>
      <c r="CR359" s="25">
        <f>CS359+CT359</f>
        <v>0</v>
      </c>
      <c r="CS359" s="52">
        <v>0</v>
      </c>
      <c r="CT359" s="52">
        <v>0</v>
      </c>
      <c r="CU359" s="25">
        <f>CV359+CW359</f>
        <v>0</v>
      </c>
      <c r="CV359" s="52">
        <v>0</v>
      </c>
      <c r="CW359" s="52">
        <v>0</v>
      </c>
      <c r="CX359" s="25">
        <f>+CY359+DB359</f>
        <v>0</v>
      </c>
      <c r="CY359" s="25">
        <f>CZ359+DA359</f>
        <v>0</v>
      </c>
      <c r="CZ359" s="52">
        <v>0</v>
      </c>
      <c r="DA359" s="52">
        <v>0</v>
      </c>
      <c r="DB359" s="25">
        <f>DC359+DD359</f>
        <v>0</v>
      </c>
      <c r="DC359" s="52">
        <v>0</v>
      </c>
      <c r="DD359" s="52">
        <v>0</v>
      </c>
      <c r="DE359" s="25">
        <f>+DF359+DI359</f>
        <v>0</v>
      </c>
      <c r="DF359" s="25">
        <f>DG359+DH359</f>
        <v>0</v>
      </c>
      <c r="DG359" s="52">
        <f>+CL359+CS359+CZ359</f>
        <v>0</v>
      </c>
      <c r="DH359" s="52">
        <f>+CM359+CT359+DA359</f>
        <v>0</v>
      </c>
      <c r="DI359" s="25">
        <f>DJ359+DK359</f>
        <v>0</v>
      </c>
      <c r="DJ359" s="52">
        <f>+CO359+CV359+DC359</f>
        <v>0</v>
      </c>
      <c r="DK359" s="52">
        <f>+CP359+CW359+DD359</f>
        <v>0</v>
      </c>
      <c r="DL359" s="25">
        <f>+DM359+DP359</f>
        <v>556388.92000000004</v>
      </c>
      <c r="DM359" s="25">
        <f>DN359+DO359</f>
        <v>53352.92</v>
      </c>
      <c r="DN359" s="52">
        <f>AA359+BC359+CE359+DG359</f>
        <v>31093.9</v>
      </c>
      <c r="DO359" s="52">
        <f>AB359+BD359+CF359+DH359</f>
        <v>22259.02</v>
      </c>
      <c r="DP359" s="25">
        <f>DQ359+DR359</f>
        <v>503036</v>
      </c>
      <c r="DQ359" s="52">
        <f>AD359+BF359+CH359+DJ359</f>
        <v>0</v>
      </c>
      <c r="DR359" s="52">
        <f>AE359+BG359+CI359+DK359</f>
        <v>503036</v>
      </c>
    </row>
    <row r="360" spans="1:122" s="27" customFormat="1" ht="15" customHeight="1" x14ac:dyDescent="0.25">
      <c r="A360" s="35"/>
      <c r="B360" s="62"/>
      <c r="C360" s="36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25"/>
      <c r="BM360" s="25"/>
      <c r="BN360" s="25"/>
      <c r="BO360" s="25"/>
      <c r="BP360" s="25"/>
      <c r="BQ360" s="25"/>
      <c r="BR360" s="25"/>
      <c r="BS360" s="25"/>
      <c r="BT360" s="25"/>
      <c r="BU360" s="25"/>
      <c r="BV360" s="25"/>
      <c r="BW360" s="25"/>
      <c r="BX360" s="25"/>
      <c r="BY360" s="25"/>
      <c r="BZ360" s="25"/>
      <c r="CA360" s="25"/>
      <c r="CB360" s="25"/>
      <c r="CC360" s="25"/>
      <c r="CD360" s="25"/>
      <c r="CE360" s="25"/>
      <c r="CF360" s="25"/>
      <c r="CG360" s="25"/>
      <c r="CH360" s="25"/>
      <c r="CI360" s="25"/>
      <c r="CJ360" s="25"/>
      <c r="CK360" s="25"/>
      <c r="CL360" s="25"/>
      <c r="CM360" s="25"/>
      <c r="CN360" s="25"/>
      <c r="CO360" s="25"/>
      <c r="CP360" s="25"/>
      <c r="CQ360" s="25"/>
      <c r="CR360" s="25"/>
      <c r="CS360" s="25"/>
      <c r="CT360" s="25"/>
      <c r="CU360" s="25"/>
      <c r="CV360" s="25"/>
      <c r="CW360" s="25"/>
      <c r="CX360" s="25"/>
      <c r="CY360" s="25"/>
      <c r="CZ360" s="25"/>
      <c r="DA360" s="25"/>
      <c r="DB360" s="25"/>
      <c r="DC360" s="25"/>
      <c r="DD360" s="25"/>
      <c r="DE360" s="25"/>
      <c r="DF360" s="25"/>
      <c r="DG360" s="25"/>
      <c r="DH360" s="25"/>
      <c r="DI360" s="25"/>
      <c r="DJ360" s="25"/>
      <c r="DK360" s="25"/>
      <c r="DL360" s="25"/>
      <c r="DM360" s="25"/>
      <c r="DN360" s="25"/>
      <c r="DO360" s="25"/>
      <c r="DP360" s="25"/>
      <c r="DQ360" s="25"/>
      <c r="DR360" s="25"/>
    </row>
    <row r="361" spans="1:122" s="27" customFormat="1" ht="15" customHeight="1" x14ac:dyDescent="0.25">
      <c r="A361" s="33"/>
      <c r="B361" s="62" t="s">
        <v>247</v>
      </c>
      <c r="C361" s="34"/>
      <c r="D361" s="25">
        <f>E361+H361</f>
        <v>230375.23299999998</v>
      </c>
      <c r="E361" s="25">
        <f>SUM(F361:G361)</f>
        <v>90876.688999999984</v>
      </c>
      <c r="F361" s="25">
        <f>F362+F366+F367+F371+F375+F376+F377</f>
        <v>81087.723999999987</v>
      </c>
      <c r="G361" s="25">
        <f>G362+G366+G367+G371+G375+G376+G377</f>
        <v>9788.9650000000001</v>
      </c>
      <c r="H361" s="25">
        <f>SUM(I361:J361)</f>
        <v>139498.54399999999</v>
      </c>
      <c r="I361" s="25">
        <f>I362+I366+I367+I371+I375+I376+I377</f>
        <v>133510.552</v>
      </c>
      <c r="J361" s="25">
        <f>J362+J366+J367+J371+J375+J376+J377</f>
        <v>5987.9920000000002</v>
      </c>
      <c r="K361" s="25">
        <f t="shared" ref="K361" si="5269">L361+O361</f>
        <v>259289.549</v>
      </c>
      <c r="L361" s="25">
        <f t="shared" ref="L361" si="5270">SUM(M361:N361)</f>
        <v>129894.982</v>
      </c>
      <c r="M361" s="25">
        <f>M362+M366+M367+M371+M375+M376+M377</f>
        <v>115365.59700000001</v>
      </c>
      <c r="N361" s="25">
        <f>N362+N366+N367+N371+N375+N376+N377</f>
        <v>14529.385</v>
      </c>
      <c r="O361" s="25">
        <f t="shared" ref="O361" si="5271">SUM(P361:Q361)</f>
        <v>129394.567</v>
      </c>
      <c r="P361" s="25">
        <f>P362+P366+P367+P371+P375+P376+P377</f>
        <v>129394.567</v>
      </c>
      <c r="Q361" s="25">
        <f>Q362+Q366+Q367+Q371+Q375+Q376+Q377</f>
        <v>0</v>
      </c>
      <c r="R361" s="25">
        <f t="shared" ref="R361" si="5272">S361+V361</f>
        <v>484950.761</v>
      </c>
      <c r="S361" s="25">
        <f t="shared" ref="S361" si="5273">SUM(T361:U361)</f>
        <v>176675.13500000001</v>
      </c>
      <c r="T361" s="25">
        <f>T362+T366+T367+T371+T375+T376+T377</f>
        <v>138944.41500000001</v>
      </c>
      <c r="U361" s="25">
        <f>U362+U366+U367+U371+U375+U376+U377</f>
        <v>37730.720000000001</v>
      </c>
      <c r="V361" s="25">
        <f t="shared" ref="V361" si="5274">SUM(W361:X361)</f>
        <v>308275.62599999999</v>
      </c>
      <c r="W361" s="25">
        <f>W362+W366+W367+W371+W375+W376+W377</f>
        <v>100145.25199999999</v>
      </c>
      <c r="X361" s="25">
        <f>X362+X366+X367+X371+X375+X376+X377</f>
        <v>208130.37400000001</v>
      </c>
      <c r="Y361" s="25">
        <f>Z361+AC361</f>
        <v>974615.54300000006</v>
      </c>
      <c r="Z361" s="25">
        <f>SUM(AA361:AB361)</f>
        <v>397446.80600000004</v>
      </c>
      <c r="AA361" s="25">
        <f>AA362+AA366+AA367+AA371+AA375+AA376+AA377</f>
        <v>335397.73600000003</v>
      </c>
      <c r="AB361" s="25">
        <f>AB362+AB366+AB367+AB371+AB375+AB376+AB377</f>
        <v>62049.07</v>
      </c>
      <c r="AC361" s="25">
        <f>SUM(AD361:AE361)</f>
        <v>577168.73699999996</v>
      </c>
      <c r="AD361" s="25">
        <f>AD362+AD366+AD367+AD371+AD375+AD376+AD377</f>
        <v>363050.37099999998</v>
      </c>
      <c r="AE361" s="25">
        <f>AE362+AE366+AE367+AE371+AE375+AE376+AE377</f>
        <v>214118.36600000001</v>
      </c>
      <c r="AF361" s="25">
        <f t="shared" ref="AF361" si="5275">AG361+AJ361</f>
        <v>0</v>
      </c>
      <c r="AG361" s="25">
        <f>SUM(AH361:AI361)</f>
        <v>0</v>
      </c>
      <c r="AH361" s="25">
        <f>AH362+AH366+AH367+AH371+AH375+AH376+AH377</f>
        <v>0</v>
      </c>
      <c r="AI361" s="25">
        <f>AI362+AI366+AI367+AI371+AI375+AI376+AI377</f>
        <v>0</v>
      </c>
      <c r="AJ361" s="25">
        <f>SUM(AK361:AL361)</f>
        <v>0</v>
      </c>
      <c r="AK361" s="25">
        <f>AK362+AK366+AK367+AK371+AK375+AK376+AK377</f>
        <v>0</v>
      </c>
      <c r="AL361" s="25">
        <f>AL362+AL366+AL367+AL371+AL375+AL376+AL377</f>
        <v>0</v>
      </c>
      <c r="AM361" s="25">
        <f t="shared" ref="AM361" si="5276">AN361+AQ361</f>
        <v>0</v>
      </c>
      <c r="AN361" s="25">
        <f t="shared" ref="AN361" si="5277">SUM(AO361:AP361)</f>
        <v>0</v>
      </c>
      <c r="AO361" s="25">
        <f>AO362+AO366+AO367+AO371+AO375+AO376+AO377</f>
        <v>0</v>
      </c>
      <c r="AP361" s="25">
        <f>AP362+AP366+AP367+AP371+AP375+AP376+AP377</f>
        <v>0</v>
      </c>
      <c r="AQ361" s="25">
        <f t="shared" ref="AQ361" si="5278">SUM(AR361:AS361)</f>
        <v>0</v>
      </c>
      <c r="AR361" s="25">
        <f>AR362+AR366+AR367+AR371+AR375+AR376+AR377</f>
        <v>0</v>
      </c>
      <c r="AS361" s="25">
        <f>AS362+AS366+AS367+AS371+AS375+AS376+AS377</f>
        <v>0</v>
      </c>
      <c r="AT361" s="25">
        <f t="shared" ref="AT361" si="5279">AU361+AX361</f>
        <v>0</v>
      </c>
      <c r="AU361" s="25">
        <f t="shared" ref="AU361" si="5280">SUM(AV361:AW361)</f>
        <v>0</v>
      </c>
      <c r="AV361" s="25">
        <f>AV362+AV366+AV367+AV371+AV375+AV376+AV377</f>
        <v>0</v>
      </c>
      <c r="AW361" s="25">
        <f>AW362+AW366+AW367+AW371+AW375+AW376+AW377</f>
        <v>0</v>
      </c>
      <c r="AX361" s="25">
        <f t="shared" ref="AX361" si="5281">SUM(AY361:AZ361)</f>
        <v>0</v>
      </c>
      <c r="AY361" s="25">
        <f>AY362+AY366+AY367+AY371+AY375+AY376+AY377</f>
        <v>0</v>
      </c>
      <c r="AZ361" s="25">
        <f>AZ362+AZ366+AZ367+AZ371+AZ375+AZ376+AZ377</f>
        <v>0</v>
      </c>
      <c r="BA361" s="25">
        <f t="shared" ref="BA361" si="5282">BB361+BE361</f>
        <v>0</v>
      </c>
      <c r="BB361" s="25">
        <f t="shared" ref="BB361" si="5283">SUM(BC361:BD361)</f>
        <v>0</v>
      </c>
      <c r="BC361" s="25">
        <f>BC362+BC366+BC367+BC371+BC375+BC376+BC377</f>
        <v>0</v>
      </c>
      <c r="BD361" s="25">
        <f>BD362+BD366+BD367+BD371+BD375+BD376+BD377</f>
        <v>0</v>
      </c>
      <c r="BE361" s="25">
        <f t="shared" ref="BE361" si="5284">SUM(BF361:BG361)</f>
        <v>0</v>
      </c>
      <c r="BF361" s="25">
        <f>BF362+BF366+BF367+BF371+BF375+BF376+BF377</f>
        <v>0</v>
      </c>
      <c r="BG361" s="25">
        <f>BG362+BG366+BG367+BG371+BG375+BG376+BG377</f>
        <v>0</v>
      </c>
      <c r="BH361" s="25">
        <f t="shared" ref="BH361" si="5285">BI361+BL361</f>
        <v>0</v>
      </c>
      <c r="BI361" s="25">
        <f>SUM(BJ361:BK361)</f>
        <v>0</v>
      </c>
      <c r="BJ361" s="25">
        <f>BJ362+BJ366+BJ367+BJ371+BJ375+BJ376+BJ377</f>
        <v>0</v>
      </c>
      <c r="BK361" s="25">
        <f>BK362+BK366+BK367+BK371+BK375+BK376+BK377</f>
        <v>0</v>
      </c>
      <c r="BL361" s="25">
        <f>SUM(BM361:BN361)</f>
        <v>0</v>
      </c>
      <c r="BM361" s="25">
        <f>BM362+BM366+BM367+BM371+BM375+BM376+BM377</f>
        <v>0</v>
      </c>
      <c r="BN361" s="25">
        <f>BN362+BN366+BN367+BN371+BN375+BN376+BN377</f>
        <v>0</v>
      </c>
      <c r="BO361" s="25">
        <f t="shared" ref="BO361" si="5286">BP361+BS361</f>
        <v>0</v>
      </c>
      <c r="BP361" s="25">
        <f t="shared" ref="BP361" si="5287">SUM(BQ361:BR361)</f>
        <v>0</v>
      </c>
      <c r="BQ361" s="25">
        <f>BQ362+BQ366+BQ367+BQ371+BQ375+BQ376+BQ377</f>
        <v>0</v>
      </c>
      <c r="BR361" s="25">
        <f>BR362+BR366+BR367+BR371+BR375+BR376+BR377</f>
        <v>0</v>
      </c>
      <c r="BS361" s="25">
        <f t="shared" ref="BS361" si="5288">SUM(BT361:BU361)</f>
        <v>0</v>
      </c>
      <c r="BT361" s="25">
        <f>BT362+BT366+BT367+BT371+BT375+BT376+BT377</f>
        <v>0</v>
      </c>
      <c r="BU361" s="25">
        <f>BU362+BU366+BU367+BU371+BU375+BU376+BU377</f>
        <v>0</v>
      </c>
      <c r="BV361" s="25">
        <f t="shared" ref="BV361" si="5289">BW361+BZ361</f>
        <v>0</v>
      </c>
      <c r="BW361" s="25">
        <f t="shared" ref="BW361" si="5290">SUM(BX361:BY361)</f>
        <v>0</v>
      </c>
      <c r="BX361" s="25">
        <f>BX362+BX366+BX367+BX371+BX375+BX376+BX377</f>
        <v>0</v>
      </c>
      <c r="BY361" s="25">
        <f>BY362+BY366+BY367+BY371+BY375+BY376+BY377</f>
        <v>0</v>
      </c>
      <c r="BZ361" s="25">
        <f t="shared" ref="BZ361" si="5291">SUM(CA361:CB361)</f>
        <v>0</v>
      </c>
      <c r="CA361" s="25">
        <f>CA362+CA366+CA367+CA371+CA375+CA376+CA377</f>
        <v>0</v>
      </c>
      <c r="CB361" s="25">
        <f>CB362+CB366+CB367+CB371+CB375+CB376+CB377</f>
        <v>0</v>
      </c>
      <c r="CC361" s="25">
        <f t="shared" ref="CC361" si="5292">CD361+CG361</f>
        <v>0</v>
      </c>
      <c r="CD361" s="25">
        <f t="shared" ref="CD361" si="5293">SUM(CE361:CF361)</f>
        <v>0</v>
      </c>
      <c r="CE361" s="25">
        <f>CE362+CE366+CE367+CE371+CE375+CE376+CE377</f>
        <v>0</v>
      </c>
      <c r="CF361" s="25">
        <f>CF362+CF366+CF367+CF371+CF375+CF376+CF377</f>
        <v>0</v>
      </c>
      <c r="CG361" s="25">
        <f t="shared" ref="CG361" si="5294">SUM(CH361:CI361)</f>
        <v>0</v>
      </c>
      <c r="CH361" s="25">
        <f>CH362+CH366+CH367+CH371+CH375+CH376+CH377</f>
        <v>0</v>
      </c>
      <c r="CI361" s="25">
        <f>CI362+CI366+CI367+CI371+CI375+CI376+CI377</f>
        <v>0</v>
      </c>
      <c r="CJ361" s="25">
        <f t="shared" ref="CJ361" si="5295">CK361+CN361</f>
        <v>0</v>
      </c>
      <c r="CK361" s="25">
        <f>SUM(CL361:CM361)</f>
        <v>0</v>
      </c>
      <c r="CL361" s="25">
        <f>CL362+CL366+CL367+CL371+CL375+CL376+CL377</f>
        <v>0</v>
      </c>
      <c r="CM361" s="25">
        <f>CM362+CM366+CM367+CM371+CM375+CM376+CM377</f>
        <v>0</v>
      </c>
      <c r="CN361" s="25">
        <f>SUM(CO361:CP361)</f>
        <v>0</v>
      </c>
      <c r="CO361" s="25">
        <f>CO362+CO366+CO367+CO371+CO375+CO376+CO377</f>
        <v>0</v>
      </c>
      <c r="CP361" s="25">
        <f>CP362+CP366+CP367+CP371+CP375+CP376+CP377</f>
        <v>0</v>
      </c>
      <c r="CQ361" s="25">
        <f t="shared" ref="CQ361" si="5296">CR361+CU361</f>
        <v>0</v>
      </c>
      <c r="CR361" s="25">
        <f t="shared" ref="CR361" si="5297">SUM(CS361:CT361)</f>
        <v>0</v>
      </c>
      <c r="CS361" s="25">
        <f>CS362+CS366+CS367+CS371+CS375+CS376+CS377</f>
        <v>0</v>
      </c>
      <c r="CT361" s="25">
        <f>CT362+CT366+CT367+CT371+CT375+CT376+CT377</f>
        <v>0</v>
      </c>
      <c r="CU361" s="25">
        <f t="shared" ref="CU361" si="5298">SUM(CV361:CW361)</f>
        <v>0</v>
      </c>
      <c r="CV361" s="25">
        <f>CV362+CV366+CV367+CV371+CV375+CV376+CV377</f>
        <v>0</v>
      </c>
      <c r="CW361" s="25">
        <f>CW362+CW366+CW367+CW371+CW375+CW376+CW377</f>
        <v>0</v>
      </c>
      <c r="CX361" s="25">
        <f t="shared" ref="CX361" si="5299">CY361+DB361</f>
        <v>0</v>
      </c>
      <c r="CY361" s="25">
        <f t="shared" ref="CY361" si="5300">SUM(CZ361:DA361)</f>
        <v>0</v>
      </c>
      <c r="CZ361" s="25">
        <f>CZ362+CZ366+CZ367+CZ371+CZ375+CZ376+CZ377</f>
        <v>0</v>
      </c>
      <c r="DA361" s="25">
        <f>DA362+DA366+DA367+DA371+DA375+DA376+DA377</f>
        <v>0</v>
      </c>
      <c r="DB361" s="25">
        <f t="shared" ref="DB361" si="5301">SUM(DC361:DD361)</f>
        <v>0</v>
      </c>
      <c r="DC361" s="25">
        <f>DC362+DC366+DC367+DC371+DC375+DC376+DC377</f>
        <v>0</v>
      </c>
      <c r="DD361" s="25">
        <f>DD362+DD366+DD367+DD371+DD375+DD376+DD377</f>
        <v>0</v>
      </c>
      <c r="DE361" s="25">
        <f t="shared" ref="DE361" si="5302">DF361+DI361</f>
        <v>0</v>
      </c>
      <c r="DF361" s="25">
        <f t="shared" ref="DF361" si="5303">SUM(DG361:DH361)</f>
        <v>0</v>
      </c>
      <c r="DG361" s="25">
        <f>DG362+DG366+DG367+DG371+DG375+DG376+DG377</f>
        <v>0</v>
      </c>
      <c r="DH361" s="25">
        <f>DH362+DH366+DH367+DH371+DH375+DH376+DH377</f>
        <v>0</v>
      </c>
      <c r="DI361" s="25">
        <f t="shared" ref="DI361" si="5304">SUM(DJ361:DK361)</f>
        <v>0</v>
      </c>
      <c r="DJ361" s="25">
        <f>DJ362+DJ366+DJ367+DJ371+DJ375+DJ376+DJ377</f>
        <v>0</v>
      </c>
      <c r="DK361" s="25">
        <f>DK362+DK366+DK367+DK371+DK375+DK376+DK377</f>
        <v>0</v>
      </c>
      <c r="DL361" s="25">
        <f>DM361+DP361</f>
        <v>974615.54300000006</v>
      </c>
      <c r="DM361" s="25">
        <f>SUM(DN361:DO361)</f>
        <v>397446.80600000004</v>
      </c>
      <c r="DN361" s="25">
        <f>DN362+DN366+DN367+DN371+DN375+DN376+DN377</f>
        <v>335397.73600000003</v>
      </c>
      <c r="DO361" s="25">
        <f>DO362+DO366+DO367+DO371+DO375+DO376+DO377</f>
        <v>62049.07</v>
      </c>
      <c r="DP361" s="25">
        <f>SUM(DQ361:DR361)</f>
        <v>577168.73699999996</v>
      </c>
      <c r="DQ361" s="25">
        <f>DQ362+DQ366+DQ367+DQ371+DQ375+DQ376+DQ377</f>
        <v>363050.37099999998</v>
      </c>
      <c r="DR361" s="25">
        <f>DR362+DR366+DR367+DR371+DR375+DR376+DR377</f>
        <v>214118.36600000001</v>
      </c>
    </row>
    <row r="362" spans="1:122" s="27" customFormat="1" ht="15" customHeight="1" x14ac:dyDescent="0.25">
      <c r="A362" s="35"/>
      <c r="B362" s="62"/>
      <c r="C362" s="34" t="s">
        <v>248</v>
      </c>
      <c r="D362" s="25">
        <f t="shared" ref="D362" si="5305">+E362+H362</f>
        <v>19346.699000000001</v>
      </c>
      <c r="E362" s="25">
        <f t="shared" ref="E362" si="5306">F362+G362</f>
        <v>11513.019</v>
      </c>
      <c r="F362" s="25">
        <f>SUM(F363:F365)</f>
        <v>9353.83</v>
      </c>
      <c r="G362" s="25">
        <f>SUM(G363:G365)</f>
        <v>2159.1890000000003</v>
      </c>
      <c r="H362" s="25">
        <f t="shared" ref="H362" si="5307">I362+J362</f>
        <v>7833.68</v>
      </c>
      <c r="I362" s="25">
        <f>SUM(I363:I365)</f>
        <v>7833.68</v>
      </c>
      <c r="J362" s="25">
        <f>SUM(J363:J365)</f>
        <v>0</v>
      </c>
      <c r="K362" s="25">
        <f t="shared" ref="K362" si="5308">+L362+O362</f>
        <v>14630.124</v>
      </c>
      <c r="L362" s="25">
        <f t="shared" ref="L362" si="5309">M362+N362</f>
        <v>14630.124</v>
      </c>
      <c r="M362" s="25">
        <f t="shared" ref="M362:N362" si="5310">SUM(M363:M365)</f>
        <v>12243.164000000001</v>
      </c>
      <c r="N362" s="25">
        <f t="shared" si="5310"/>
        <v>2386.96</v>
      </c>
      <c r="O362" s="25">
        <f t="shared" ref="O362" si="5311">P362+Q362</f>
        <v>0</v>
      </c>
      <c r="P362" s="25">
        <f t="shared" ref="P362:Q362" si="5312">SUM(P363:P365)</f>
        <v>0</v>
      </c>
      <c r="Q362" s="25">
        <f t="shared" si="5312"/>
        <v>0</v>
      </c>
      <c r="R362" s="25">
        <f t="shared" ref="R362" si="5313">+S362+V362</f>
        <v>16944.642</v>
      </c>
      <c r="S362" s="25">
        <f t="shared" ref="S362" si="5314">T362+U362</f>
        <v>14235.122000000001</v>
      </c>
      <c r="T362" s="25">
        <f t="shared" ref="T362:U362" si="5315">SUM(T363:T365)</f>
        <v>11879.195000000002</v>
      </c>
      <c r="U362" s="25">
        <f t="shared" si="5315"/>
        <v>2355.9270000000001</v>
      </c>
      <c r="V362" s="25">
        <f t="shared" ref="V362" si="5316">W362+X362</f>
        <v>2709.52</v>
      </c>
      <c r="W362" s="25">
        <f t="shared" ref="W362:X362" si="5317">SUM(W363:W365)</f>
        <v>2709.52</v>
      </c>
      <c r="X362" s="25">
        <f t="shared" si="5317"/>
        <v>0</v>
      </c>
      <c r="Y362" s="25">
        <f t="shared" ref="Y362" si="5318">+Z362+AC362</f>
        <v>50921.464999999997</v>
      </c>
      <c r="Z362" s="25">
        <f t="shared" ref="Z362" si="5319">AA362+AB362</f>
        <v>40378.264999999999</v>
      </c>
      <c r="AA362" s="25">
        <f t="shared" ref="AA362:AB362" si="5320">SUM(AA363:AA365)</f>
        <v>33476.188999999998</v>
      </c>
      <c r="AB362" s="25">
        <f t="shared" si="5320"/>
        <v>6902.076</v>
      </c>
      <c r="AC362" s="25">
        <f t="shared" ref="AC362" si="5321">AD362+AE362</f>
        <v>10543.2</v>
      </c>
      <c r="AD362" s="25">
        <f t="shared" ref="AD362:AE362" si="5322">SUM(AD363:AD365)</f>
        <v>10543.2</v>
      </c>
      <c r="AE362" s="25">
        <f t="shared" si="5322"/>
        <v>0</v>
      </c>
      <c r="AF362" s="25">
        <f t="shared" ref="AF362" si="5323">+AG362+AJ362</f>
        <v>0</v>
      </c>
      <c r="AG362" s="25">
        <f t="shared" ref="AG362" si="5324">AH362+AI362</f>
        <v>0</v>
      </c>
      <c r="AH362" s="25">
        <f>SUM(AH363:AH365)</f>
        <v>0</v>
      </c>
      <c r="AI362" s="25">
        <f>SUM(AI363:AI365)</f>
        <v>0</v>
      </c>
      <c r="AJ362" s="25">
        <f t="shared" ref="AJ362" si="5325">AK362+AL362</f>
        <v>0</v>
      </c>
      <c r="AK362" s="25">
        <f>SUM(AK363:AK365)</f>
        <v>0</v>
      </c>
      <c r="AL362" s="25">
        <f>SUM(AL363:AL365)</f>
        <v>0</v>
      </c>
      <c r="AM362" s="25">
        <f t="shared" ref="AM362" si="5326">+AN362+AQ362</f>
        <v>0</v>
      </c>
      <c r="AN362" s="25">
        <f t="shared" ref="AN362" si="5327">AO362+AP362</f>
        <v>0</v>
      </c>
      <c r="AO362" s="25">
        <f t="shared" ref="AO362:AP362" si="5328">SUM(AO363:AO365)</f>
        <v>0</v>
      </c>
      <c r="AP362" s="25">
        <f t="shared" si="5328"/>
        <v>0</v>
      </c>
      <c r="AQ362" s="25">
        <f t="shared" ref="AQ362" si="5329">AR362+AS362</f>
        <v>0</v>
      </c>
      <c r="AR362" s="25">
        <f t="shared" ref="AR362:AS362" si="5330">SUM(AR363:AR365)</f>
        <v>0</v>
      </c>
      <c r="AS362" s="25">
        <f t="shared" si="5330"/>
        <v>0</v>
      </c>
      <c r="AT362" s="25">
        <f t="shared" ref="AT362" si="5331">+AU362+AX362</f>
        <v>0</v>
      </c>
      <c r="AU362" s="25">
        <f t="shared" ref="AU362" si="5332">AV362+AW362</f>
        <v>0</v>
      </c>
      <c r="AV362" s="25">
        <f t="shared" ref="AV362:AW362" si="5333">SUM(AV363:AV365)</f>
        <v>0</v>
      </c>
      <c r="AW362" s="25">
        <f t="shared" si="5333"/>
        <v>0</v>
      </c>
      <c r="AX362" s="25">
        <f t="shared" ref="AX362" si="5334">AY362+AZ362</f>
        <v>0</v>
      </c>
      <c r="AY362" s="25">
        <f t="shared" ref="AY362:AZ362" si="5335">SUM(AY363:AY365)</f>
        <v>0</v>
      </c>
      <c r="AZ362" s="25">
        <f t="shared" si="5335"/>
        <v>0</v>
      </c>
      <c r="BA362" s="25">
        <f t="shared" ref="BA362" si="5336">+BB362+BE362</f>
        <v>0</v>
      </c>
      <c r="BB362" s="25">
        <f t="shared" ref="BB362" si="5337">BC362+BD362</f>
        <v>0</v>
      </c>
      <c r="BC362" s="25">
        <f t="shared" ref="BC362:BD362" si="5338">SUM(BC363:BC365)</f>
        <v>0</v>
      </c>
      <c r="BD362" s="25">
        <f t="shared" si="5338"/>
        <v>0</v>
      </c>
      <c r="BE362" s="25">
        <f t="shared" ref="BE362" si="5339">BF362+BG362</f>
        <v>0</v>
      </c>
      <c r="BF362" s="25">
        <f t="shared" ref="BF362:BG362" si="5340">SUM(BF363:BF365)</f>
        <v>0</v>
      </c>
      <c r="BG362" s="25">
        <f t="shared" si="5340"/>
        <v>0</v>
      </c>
      <c r="BH362" s="25">
        <f t="shared" ref="BH362" si="5341">+BI362+BL362</f>
        <v>0</v>
      </c>
      <c r="BI362" s="25">
        <f t="shared" ref="BI362" si="5342">BJ362+BK362</f>
        <v>0</v>
      </c>
      <c r="BJ362" s="25">
        <f>SUM(BJ363:BJ365)</f>
        <v>0</v>
      </c>
      <c r="BK362" s="25">
        <f>SUM(BK363:BK365)</f>
        <v>0</v>
      </c>
      <c r="BL362" s="25">
        <f t="shared" ref="BL362" si="5343">BM362+BN362</f>
        <v>0</v>
      </c>
      <c r="BM362" s="25">
        <f>SUM(BM363:BM365)</f>
        <v>0</v>
      </c>
      <c r="BN362" s="25">
        <f>SUM(BN363:BN365)</f>
        <v>0</v>
      </c>
      <c r="BO362" s="25">
        <f t="shared" ref="BO362" si="5344">+BP362+BS362</f>
        <v>0</v>
      </c>
      <c r="BP362" s="25">
        <f t="shared" ref="BP362" si="5345">BQ362+BR362</f>
        <v>0</v>
      </c>
      <c r="BQ362" s="25">
        <f t="shared" ref="BQ362:BR362" si="5346">SUM(BQ363:BQ365)</f>
        <v>0</v>
      </c>
      <c r="BR362" s="25">
        <f t="shared" si="5346"/>
        <v>0</v>
      </c>
      <c r="BS362" s="25">
        <f t="shared" ref="BS362" si="5347">BT362+BU362</f>
        <v>0</v>
      </c>
      <c r="BT362" s="25">
        <f t="shared" ref="BT362:BU362" si="5348">SUM(BT363:BT365)</f>
        <v>0</v>
      </c>
      <c r="BU362" s="25">
        <f t="shared" si="5348"/>
        <v>0</v>
      </c>
      <c r="BV362" s="25">
        <f t="shared" ref="BV362" si="5349">+BW362+BZ362</f>
        <v>0</v>
      </c>
      <c r="BW362" s="25">
        <f t="shared" ref="BW362" si="5350">BX362+BY362</f>
        <v>0</v>
      </c>
      <c r="BX362" s="25">
        <f t="shared" ref="BX362:BY362" si="5351">SUM(BX363:BX365)</f>
        <v>0</v>
      </c>
      <c r="BY362" s="25">
        <f t="shared" si="5351"/>
        <v>0</v>
      </c>
      <c r="BZ362" s="25">
        <f t="shared" ref="BZ362" si="5352">CA362+CB362</f>
        <v>0</v>
      </c>
      <c r="CA362" s="25">
        <f t="shared" ref="CA362:CB362" si="5353">SUM(CA363:CA365)</f>
        <v>0</v>
      </c>
      <c r="CB362" s="25">
        <f t="shared" si="5353"/>
        <v>0</v>
      </c>
      <c r="CC362" s="25">
        <f t="shared" ref="CC362" si="5354">+CD362+CG362</f>
        <v>0</v>
      </c>
      <c r="CD362" s="25">
        <f t="shared" ref="CD362" si="5355">CE362+CF362</f>
        <v>0</v>
      </c>
      <c r="CE362" s="25">
        <f t="shared" ref="CE362:CF362" si="5356">SUM(CE363:CE365)</f>
        <v>0</v>
      </c>
      <c r="CF362" s="25">
        <f t="shared" si="5356"/>
        <v>0</v>
      </c>
      <c r="CG362" s="25">
        <f t="shared" ref="CG362" si="5357">CH362+CI362</f>
        <v>0</v>
      </c>
      <c r="CH362" s="25">
        <f t="shared" ref="CH362:CI362" si="5358">SUM(CH363:CH365)</f>
        <v>0</v>
      </c>
      <c r="CI362" s="25">
        <f t="shared" si="5358"/>
        <v>0</v>
      </c>
      <c r="CJ362" s="25">
        <f t="shared" ref="CJ362" si="5359">+CK362+CN362</f>
        <v>0</v>
      </c>
      <c r="CK362" s="25">
        <f t="shared" ref="CK362" si="5360">CL362+CM362</f>
        <v>0</v>
      </c>
      <c r="CL362" s="25">
        <f>SUM(CL363:CL365)</f>
        <v>0</v>
      </c>
      <c r="CM362" s="25">
        <f>SUM(CM363:CM365)</f>
        <v>0</v>
      </c>
      <c r="CN362" s="25">
        <f t="shared" ref="CN362" si="5361">CO362+CP362</f>
        <v>0</v>
      </c>
      <c r="CO362" s="25">
        <f>SUM(CO363:CO365)</f>
        <v>0</v>
      </c>
      <c r="CP362" s="25">
        <f>SUM(CP363:CP365)</f>
        <v>0</v>
      </c>
      <c r="CQ362" s="25">
        <f t="shared" ref="CQ362" si="5362">+CR362+CU362</f>
        <v>0</v>
      </c>
      <c r="CR362" s="25">
        <f t="shared" ref="CR362" si="5363">CS362+CT362</f>
        <v>0</v>
      </c>
      <c r="CS362" s="25">
        <f t="shared" ref="CS362:CT362" si="5364">SUM(CS363:CS365)</f>
        <v>0</v>
      </c>
      <c r="CT362" s="25">
        <f t="shared" si="5364"/>
        <v>0</v>
      </c>
      <c r="CU362" s="25">
        <f t="shared" ref="CU362" si="5365">CV362+CW362</f>
        <v>0</v>
      </c>
      <c r="CV362" s="25">
        <f t="shared" ref="CV362:CW362" si="5366">SUM(CV363:CV365)</f>
        <v>0</v>
      </c>
      <c r="CW362" s="25">
        <f t="shared" si="5366"/>
        <v>0</v>
      </c>
      <c r="CX362" s="25">
        <f t="shared" ref="CX362" si="5367">+CY362+DB362</f>
        <v>0</v>
      </c>
      <c r="CY362" s="25">
        <f t="shared" ref="CY362" si="5368">CZ362+DA362</f>
        <v>0</v>
      </c>
      <c r="CZ362" s="25">
        <f t="shared" ref="CZ362:DA362" si="5369">SUM(CZ363:CZ365)</f>
        <v>0</v>
      </c>
      <c r="DA362" s="25">
        <f t="shared" si="5369"/>
        <v>0</v>
      </c>
      <c r="DB362" s="25">
        <f t="shared" ref="DB362" si="5370">DC362+DD362</f>
        <v>0</v>
      </c>
      <c r="DC362" s="25">
        <f t="shared" ref="DC362:DD362" si="5371">SUM(DC363:DC365)</f>
        <v>0</v>
      </c>
      <c r="DD362" s="25">
        <f t="shared" si="5371"/>
        <v>0</v>
      </c>
      <c r="DE362" s="25">
        <f t="shared" ref="DE362" si="5372">+DF362+DI362</f>
        <v>0</v>
      </c>
      <c r="DF362" s="25">
        <f t="shared" ref="DF362" si="5373">DG362+DH362</f>
        <v>0</v>
      </c>
      <c r="DG362" s="25">
        <f t="shared" ref="DG362:DH362" si="5374">SUM(DG363:DG365)</f>
        <v>0</v>
      </c>
      <c r="DH362" s="25">
        <f t="shared" si="5374"/>
        <v>0</v>
      </c>
      <c r="DI362" s="25">
        <f t="shared" ref="DI362" si="5375">DJ362+DK362</f>
        <v>0</v>
      </c>
      <c r="DJ362" s="25">
        <f t="shared" ref="DJ362:DK362" si="5376">SUM(DJ363:DJ365)</f>
        <v>0</v>
      </c>
      <c r="DK362" s="25">
        <f t="shared" si="5376"/>
        <v>0</v>
      </c>
      <c r="DL362" s="25">
        <f t="shared" ref="DL362" si="5377">+DM362+DP362</f>
        <v>50921.464999999997</v>
      </c>
      <c r="DM362" s="25">
        <f t="shared" ref="DM362" si="5378">DN362+DO362</f>
        <v>40378.264999999999</v>
      </c>
      <c r="DN362" s="25">
        <f>SUM(DN363:DN365)</f>
        <v>33476.188999999998</v>
      </c>
      <c r="DO362" s="25">
        <f>SUM(DO363:DO365)</f>
        <v>6902.076</v>
      </c>
      <c r="DP362" s="25">
        <f t="shared" ref="DP362" si="5379">DQ362+DR362</f>
        <v>10543.2</v>
      </c>
      <c r="DQ362" s="25">
        <f t="shared" ref="DQ362:DR362" si="5380">SUM(DQ363:DQ365)</f>
        <v>10543.2</v>
      </c>
      <c r="DR362" s="25">
        <f t="shared" si="5380"/>
        <v>0</v>
      </c>
    </row>
    <row r="363" spans="1:122" s="27" customFormat="1" ht="15" customHeight="1" x14ac:dyDescent="0.25">
      <c r="A363" s="35"/>
      <c r="B363" s="62"/>
      <c r="C363" s="36" t="s">
        <v>249</v>
      </c>
      <c r="D363" s="25">
        <f>+E363+H363</f>
        <v>5454.4799999999987</v>
      </c>
      <c r="E363" s="25">
        <f>F363+G363</f>
        <v>5454.4799999999987</v>
      </c>
      <c r="F363" s="52">
        <v>4838.619999999999</v>
      </c>
      <c r="G363" s="52">
        <v>615.86</v>
      </c>
      <c r="H363" s="25">
        <f>I363+J363</f>
        <v>0</v>
      </c>
      <c r="I363" s="52">
        <v>0</v>
      </c>
      <c r="J363" s="52">
        <v>0</v>
      </c>
      <c r="K363" s="25">
        <f>+L363+O363</f>
        <v>6817.8239999999996</v>
      </c>
      <c r="L363" s="25">
        <f>M363+N363</f>
        <v>6817.8239999999996</v>
      </c>
      <c r="M363" s="52">
        <v>6309.6539999999995</v>
      </c>
      <c r="N363" s="52">
        <v>508.1699999999999</v>
      </c>
      <c r="O363" s="25">
        <f>P363+Q363</f>
        <v>0</v>
      </c>
      <c r="P363" s="52">
        <v>0</v>
      </c>
      <c r="Q363" s="52">
        <v>0</v>
      </c>
      <c r="R363" s="25">
        <f>+S363+V363</f>
        <v>6226.430000000003</v>
      </c>
      <c r="S363" s="25">
        <f>T363+U363</f>
        <v>6226.430000000003</v>
      </c>
      <c r="T363" s="52">
        <v>5512.7000000000025</v>
      </c>
      <c r="U363" s="52">
        <v>713.73000000000047</v>
      </c>
      <c r="V363" s="25">
        <f>W363+X363</f>
        <v>0</v>
      </c>
      <c r="W363" s="52">
        <v>0</v>
      </c>
      <c r="X363" s="52">
        <v>0</v>
      </c>
      <c r="Y363" s="25">
        <f>+Z363+AC363</f>
        <v>18498.734000000004</v>
      </c>
      <c r="Z363" s="25">
        <f>AA363+AB363</f>
        <v>18498.734000000004</v>
      </c>
      <c r="AA363" s="52">
        <f>+F363+M363+T363</f>
        <v>16660.974000000002</v>
      </c>
      <c r="AB363" s="52">
        <f>+G363+N363+U363</f>
        <v>1837.7600000000004</v>
      </c>
      <c r="AC363" s="25">
        <f>AD363+AE363</f>
        <v>0</v>
      </c>
      <c r="AD363" s="52">
        <f>+I363+P363+W363</f>
        <v>0</v>
      </c>
      <c r="AE363" s="52">
        <f>+J363+Q363+X363</f>
        <v>0</v>
      </c>
      <c r="AF363" s="25">
        <f>+AG363+AJ363</f>
        <v>0</v>
      </c>
      <c r="AG363" s="25">
        <f>AH363+AI363</f>
        <v>0</v>
      </c>
      <c r="AH363" s="52">
        <v>0</v>
      </c>
      <c r="AI363" s="52">
        <v>0</v>
      </c>
      <c r="AJ363" s="25">
        <f>AK363+AL363</f>
        <v>0</v>
      </c>
      <c r="AK363" s="52">
        <v>0</v>
      </c>
      <c r="AL363" s="52">
        <v>0</v>
      </c>
      <c r="AM363" s="25">
        <f>+AN363+AQ363</f>
        <v>0</v>
      </c>
      <c r="AN363" s="25">
        <f>AO363+AP363</f>
        <v>0</v>
      </c>
      <c r="AO363" s="52">
        <v>0</v>
      </c>
      <c r="AP363" s="52">
        <v>0</v>
      </c>
      <c r="AQ363" s="25">
        <f>AR363+AS363</f>
        <v>0</v>
      </c>
      <c r="AR363" s="52">
        <v>0</v>
      </c>
      <c r="AS363" s="52">
        <v>0</v>
      </c>
      <c r="AT363" s="25">
        <f>+AU363+AX363</f>
        <v>0</v>
      </c>
      <c r="AU363" s="25">
        <f>AV363+AW363</f>
        <v>0</v>
      </c>
      <c r="AV363" s="52">
        <v>0</v>
      </c>
      <c r="AW363" s="52">
        <v>0</v>
      </c>
      <c r="AX363" s="25">
        <f>AY363+AZ363</f>
        <v>0</v>
      </c>
      <c r="AY363" s="52">
        <v>0</v>
      </c>
      <c r="AZ363" s="52">
        <v>0</v>
      </c>
      <c r="BA363" s="25">
        <f>+BB363+BE363</f>
        <v>0</v>
      </c>
      <c r="BB363" s="25">
        <f>BC363+BD363</f>
        <v>0</v>
      </c>
      <c r="BC363" s="52">
        <f>+AH363+AO363+AV363</f>
        <v>0</v>
      </c>
      <c r="BD363" s="52">
        <f>+AI363+AP363+AW363</f>
        <v>0</v>
      </c>
      <c r="BE363" s="25">
        <f>BF363+BG363</f>
        <v>0</v>
      </c>
      <c r="BF363" s="52">
        <f>+AK363+AR363+AY363</f>
        <v>0</v>
      </c>
      <c r="BG363" s="52">
        <f>+AL363+AS363+AZ363</f>
        <v>0</v>
      </c>
      <c r="BH363" s="25">
        <f>+BI363+BL363</f>
        <v>0</v>
      </c>
      <c r="BI363" s="25">
        <f>BJ363+BK363</f>
        <v>0</v>
      </c>
      <c r="BJ363" s="52">
        <v>0</v>
      </c>
      <c r="BK363" s="52">
        <v>0</v>
      </c>
      <c r="BL363" s="25">
        <f>BM363+BN363</f>
        <v>0</v>
      </c>
      <c r="BM363" s="52">
        <v>0</v>
      </c>
      <c r="BN363" s="52">
        <v>0</v>
      </c>
      <c r="BO363" s="25">
        <f>+BP363+BS363</f>
        <v>0</v>
      </c>
      <c r="BP363" s="25">
        <f>BQ363+BR363</f>
        <v>0</v>
      </c>
      <c r="BQ363" s="52">
        <v>0</v>
      </c>
      <c r="BR363" s="52">
        <v>0</v>
      </c>
      <c r="BS363" s="25">
        <f>BT363+BU363</f>
        <v>0</v>
      </c>
      <c r="BT363" s="52">
        <v>0</v>
      </c>
      <c r="BU363" s="52">
        <v>0</v>
      </c>
      <c r="BV363" s="25">
        <f>+BW363+BZ363</f>
        <v>0</v>
      </c>
      <c r="BW363" s="25">
        <f>BX363+BY363</f>
        <v>0</v>
      </c>
      <c r="BX363" s="52">
        <v>0</v>
      </c>
      <c r="BY363" s="52">
        <v>0</v>
      </c>
      <c r="BZ363" s="25">
        <f>CA363+CB363</f>
        <v>0</v>
      </c>
      <c r="CA363" s="52">
        <v>0</v>
      </c>
      <c r="CB363" s="52">
        <v>0</v>
      </c>
      <c r="CC363" s="25">
        <f>+CD363+CG363</f>
        <v>0</v>
      </c>
      <c r="CD363" s="25">
        <f>CE363+CF363</f>
        <v>0</v>
      </c>
      <c r="CE363" s="52">
        <f>+BJ363+BQ363+BX363</f>
        <v>0</v>
      </c>
      <c r="CF363" s="52">
        <f>+BK363+BR363+BY363</f>
        <v>0</v>
      </c>
      <c r="CG363" s="25">
        <f>CH363+CI363</f>
        <v>0</v>
      </c>
      <c r="CH363" s="52">
        <f>+BM363+BT363+CA363</f>
        <v>0</v>
      </c>
      <c r="CI363" s="52">
        <f>+BN363+BU363+CB363</f>
        <v>0</v>
      </c>
      <c r="CJ363" s="25">
        <f>+CK363+CN363</f>
        <v>0</v>
      </c>
      <c r="CK363" s="25">
        <f>CL363+CM363</f>
        <v>0</v>
      </c>
      <c r="CL363" s="52">
        <v>0</v>
      </c>
      <c r="CM363" s="52">
        <v>0</v>
      </c>
      <c r="CN363" s="25">
        <f>CO363+CP363</f>
        <v>0</v>
      </c>
      <c r="CO363" s="52">
        <v>0</v>
      </c>
      <c r="CP363" s="52">
        <v>0</v>
      </c>
      <c r="CQ363" s="25">
        <f>+CR363+CU363</f>
        <v>0</v>
      </c>
      <c r="CR363" s="25">
        <f>CS363+CT363</f>
        <v>0</v>
      </c>
      <c r="CS363" s="52">
        <v>0</v>
      </c>
      <c r="CT363" s="52">
        <v>0</v>
      </c>
      <c r="CU363" s="25">
        <f>CV363+CW363</f>
        <v>0</v>
      </c>
      <c r="CV363" s="52">
        <v>0</v>
      </c>
      <c r="CW363" s="52">
        <v>0</v>
      </c>
      <c r="CX363" s="25">
        <f>+CY363+DB363</f>
        <v>0</v>
      </c>
      <c r="CY363" s="25">
        <f>CZ363+DA363</f>
        <v>0</v>
      </c>
      <c r="CZ363" s="52">
        <v>0</v>
      </c>
      <c r="DA363" s="52">
        <v>0</v>
      </c>
      <c r="DB363" s="25">
        <f>DC363+DD363</f>
        <v>0</v>
      </c>
      <c r="DC363" s="52">
        <v>0</v>
      </c>
      <c r="DD363" s="52">
        <v>0</v>
      </c>
      <c r="DE363" s="25">
        <f>+DF363+DI363</f>
        <v>0</v>
      </c>
      <c r="DF363" s="25">
        <f>DG363+DH363</f>
        <v>0</v>
      </c>
      <c r="DG363" s="52">
        <f>+CL363+CS363+CZ363</f>
        <v>0</v>
      </c>
      <c r="DH363" s="52">
        <f>+CM363+CT363+DA363</f>
        <v>0</v>
      </c>
      <c r="DI363" s="25">
        <f>DJ363+DK363</f>
        <v>0</v>
      </c>
      <c r="DJ363" s="52">
        <f>+CO363+CV363+DC363</f>
        <v>0</v>
      </c>
      <c r="DK363" s="52">
        <f>+CP363+CW363+DD363</f>
        <v>0</v>
      </c>
      <c r="DL363" s="25">
        <f>+DM363+DP363</f>
        <v>18498.734000000004</v>
      </c>
      <c r="DM363" s="25">
        <f>DN363+DO363</f>
        <v>18498.734000000004</v>
      </c>
      <c r="DN363" s="52">
        <f>AA363+BC363+CE363+DG363</f>
        <v>16660.974000000002</v>
      </c>
      <c r="DO363" s="52">
        <f>AB363+BD363+CF363+DH363</f>
        <v>1837.7600000000004</v>
      </c>
      <c r="DP363" s="25">
        <f>DQ363+DR363</f>
        <v>0</v>
      </c>
      <c r="DQ363" s="52">
        <f>AD363+BF363+CH363+DJ363</f>
        <v>0</v>
      </c>
      <c r="DR363" s="52">
        <f>AE363+BG363+CI363+DK363</f>
        <v>0</v>
      </c>
    </row>
    <row r="364" spans="1:122" s="27" customFormat="1" ht="15" customHeight="1" x14ac:dyDescent="0.25">
      <c r="A364" s="35"/>
      <c r="B364" s="62"/>
      <c r="C364" s="36" t="s">
        <v>248</v>
      </c>
      <c r="D364" s="25">
        <f>+E364+H364</f>
        <v>13892.219000000001</v>
      </c>
      <c r="E364" s="25">
        <f>F364+G364</f>
        <v>6058.5390000000007</v>
      </c>
      <c r="F364" s="52">
        <v>4515.2100000000009</v>
      </c>
      <c r="G364" s="52">
        <v>1543.3290000000002</v>
      </c>
      <c r="H364" s="25">
        <f>I364+J364</f>
        <v>7833.68</v>
      </c>
      <c r="I364" s="52">
        <v>7833.68</v>
      </c>
      <c r="J364" s="52">
        <v>0</v>
      </c>
      <c r="K364" s="25">
        <f>+L364+O364</f>
        <v>7812.3</v>
      </c>
      <c r="L364" s="25">
        <f>M364+N364</f>
        <v>7812.3</v>
      </c>
      <c r="M364" s="52">
        <v>5933.51</v>
      </c>
      <c r="N364" s="52">
        <v>1878.79</v>
      </c>
      <c r="O364" s="25">
        <f>P364+Q364</f>
        <v>0</v>
      </c>
      <c r="P364" s="52">
        <v>0</v>
      </c>
      <c r="Q364" s="52">
        <v>0</v>
      </c>
      <c r="R364" s="25">
        <f>+S364+V364</f>
        <v>10718.212</v>
      </c>
      <c r="S364" s="25">
        <f>T364+U364</f>
        <v>8008.6919999999991</v>
      </c>
      <c r="T364" s="52">
        <v>6366.494999999999</v>
      </c>
      <c r="U364" s="52">
        <v>1642.1969999999997</v>
      </c>
      <c r="V364" s="25">
        <f>W364+X364</f>
        <v>2709.52</v>
      </c>
      <c r="W364" s="52">
        <v>2709.52</v>
      </c>
      <c r="X364" s="52">
        <v>0</v>
      </c>
      <c r="Y364" s="25">
        <f>+Z364+AC364</f>
        <v>32422.731</v>
      </c>
      <c r="Z364" s="25">
        <f>AA364+AB364</f>
        <v>21879.530999999999</v>
      </c>
      <c r="AA364" s="52">
        <f>+F364+M364+T364</f>
        <v>16815.215</v>
      </c>
      <c r="AB364" s="52">
        <f>+G364+N364+U364</f>
        <v>5064.3159999999998</v>
      </c>
      <c r="AC364" s="25">
        <f>AD364+AE364</f>
        <v>10543.2</v>
      </c>
      <c r="AD364" s="52">
        <f>+I364+P364+W364</f>
        <v>10543.2</v>
      </c>
      <c r="AE364" s="52">
        <f>+J364+Q364+X364</f>
        <v>0</v>
      </c>
      <c r="AF364" s="25">
        <f>+AG364+AJ364</f>
        <v>0</v>
      </c>
      <c r="AG364" s="25">
        <f>AH364+AI364</f>
        <v>0</v>
      </c>
      <c r="AH364" s="52">
        <v>0</v>
      </c>
      <c r="AI364" s="52">
        <v>0</v>
      </c>
      <c r="AJ364" s="25">
        <f>AK364+AL364</f>
        <v>0</v>
      </c>
      <c r="AK364" s="52">
        <v>0</v>
      </c>
      <c r="AL364" s="52">
        <v>0</v>
      </c>
      <c r="AM364" s="25">
        <f>+AN364+AQ364</f>
        <v>0</v>
      </c>
      <c r="AN364" s="25">
        <f>AO364+AP364</f>
        <v>0</v>
      </c>
      <c r="AO364" s="52">
        <v>0</v>
      </c>
      <c r="AP364" s="52">
        <v>0</v>
      </c>
      <c r="AQ364" s="25">
        <f>AR364+AS364</f>
        <v>0</v>
      </c>
      <c r="AR364" s="52">
        <v>0</v>
      </c>
      <c r="AS364" s="52">
        <v>0</v>
      </c>
      <c r="AT364" s="25">
        <f>+AU364+AX364</f>
        <v>0</v>
      </c>
      <c r="AU364" s="25">
        <f>AV364+AW364</f>
        <v>0</v>
      </c>
      <c r="AV364" s="52">
        <v>0</v>
      </c>
      <c r="AW364" s="52">
        <v>0</v>
      </c>
      <c r="AX364" s="25">
        <f>AY364+AZ364</f>
        <v>0</v>
      </c>
      <c r="AY364" s="52">
        <v>0</v>
      </c>
      <c r="AZ364" s="52">
        <v>0</v>
      </c>
      <c r="BA364" s="25">
        <f>+BB364+BE364</f>
        <v>0</v>
      </c>
      <c r="BB364" s="25">
        <f>BC364+BD364</f>
        <v>0</v>
      </c>
      <c r="BC364" s="52">
        <f>+AH364+AO364+AV364</f>
        <v>0</v>
      </c>
      <c r="BD364" s="52">
        <f>+AI364+AP364+AW364</f>
        <v>0</v>
      </c>
      <c r="BE364" s="25">
        <f>BF364+BG364</f>
        <v>0</v>
      </c>
      <c r="BF364" s="52">
        <f>+AK364+AR364+AY364</f>
        <v>0</v>
      </c>
      <c r="BG364" s="52">
        <f>+AL364+AS364+AZ364</f>
        <v>0</v>
      </c>
      <c r="BH364" s="25">
        <f>+BI364+BL364</f>
        <v>0</v>
      </c>
      <c r="BI364" s="25">
        <f>BJ364+BK364</f>
        <v>0</v>
      </c>
      <c r="BJ364" s="52">
        <v>0</v>
      </c>
      <c r="BK364" s="52">
        <v>0</v>
      </c>
      <c r="BL364" s="25">
        <f>BM364+BN364</f>
        <v>0</v>
      </c>
      <c r="BM364" s="52">
        <v>0</v>
      </c>
      <c r="BN364" s="52">
        <v>0</v>
      </c>
      <c r="BO364" s="25">
        <f>+BP364+BS364</f>
        <v>0</v>
      </c>
      <c r="BP364" s="25">
        <f>BQ364+BR364</f>
        <v>0</v>
      </c>
      <c r="BQ364" s="52">
        <v>0</v>
      </c>
      <c r="BR364" s="52">
        <v>0</v>
      </c>
      <c r="BS364" s="25">
        <f>BT364+BU364</f>
        <v>0</v>
      </c>
      <c r="BT364" s="52">
        <v>0</v>
      </c>
      <c r="BU364" s="52">
        <v>0</v>
      </c>
      <c r="BV364" s="25">
        <f>+BW364+BZ364</f>
        <v>0</v>
      </c>
      <c r="BW364" s="25">
        <f>BX364+BY364</f>
        <v>0</v>
      </c>
      <c r="BX364" s="52">
        <v>0</v>
      </c>
      <c r="BY364" s="52">
        <v>0</v>
      </c>
      <c r="BZ364" s="25">
        <f>CA364+CB364</f>
        <v>0</v>
      </c>
      <c r="CA364" s="52">
        <v>0</v>
      </c>
      <c r="CB364" s="52">
        <v>0</v>
      </c>
      <c r="CC364" s="25">
        <f>+CD364+CG364</f>
        <v>0</v>
      </c>
      <c r="CD364" s="25">
        <f>CE364+CF364</f>
        <v>0</v>
      </c>
      <c r="CE364" s="52">
        <f>+BJ364+BQ364+BX364</f>
        <v>0</v>
      </c>
      <c r="CF364" s="52">
        <f>+BK364+BR364+BY364</f>
        <v>0</v>
      </c>
      <c r="CG364" s="25">
        <f>CH364+CI364</f>
        <v>0</v>
      </c>
      <c r="CH364" s="52">
        <f>+BM364+BT364+CA364</f>
        <v>0</v>
      </c>
      <c r="CI364" s="52">
        <f>+BN364+BU364+CB364</f>
        <v>0</v>
      </c>
      <c r="CJ364" s="25">
        <f>+CK364+CN364</f>
        <v>0</v>
      </c>
      <c r="CK364" s="25">
        <f>CL364+CM364</f>
        <v>0</v>
      </c>
      <c r="CL364" s="52">
        <v>0</v>
      </c>
      <c r="CM364" s="52">
        <v>0</v>
      </c>
      <c r="CN364" s="25">
        <f>CO364+CP364</f>
        <v>0</v>
      </c>
      <c r="CO364" s="52">
        <v>0</v>
      </c>
      <c r="CP364" s="52">
        <v>0</v>
      </c>
      <c r="CQ364" s="25">
        <f>+CR364+CU364</f>
        <v>0</v>
      </c>
      <c r="CR364" s="25">
        <f>CS364+CT364</f>
        <v>0</v>
      </c>
      <c r="CS364" s="52">
        <v>0</v>
      </c>
      <c r="CT364" s="52">
        <v>0</v>
      </c>
      <c r="CU364" s="25">
        <f>CV364+CW364</f>
        <v>0</v>
      </c>
      <c r="CV364" s="52">
        <v>0</v>
      </c>
      <c r="CW364" s="52">
        <v>0</v>
      </c>
      <c r="CX364" s="25">
        <f>+CY364+DB364</f>
        <v>0</v>
      </c>
      <c r="CY364" s="25">
        <f>CZ364+DA364</f>
        <v>0</v>
      </c>
      <c r="CZ364" s="52">
        <v>0</v>
      </c>
      <c r="DA364" s="52">
        <v>0</v>
      </c>
      <c r="DB364" s="25">
        <f>DC364+DD364</f>
        <v>0</v>
      </c>
      <c r="DC364" s="52">
        <v>0</v>
      </c>
      <c r="DD364" s="52">
        <v>0</v>
      </c>
      <c r="DE364" s="25">
        <f>+DF364+DI364</f>
        <v>0</v>
      </c>
      <c r="DF364" s="25">
        <f>DG364+DH364</f>
        <v>0</v>
      </c>
      <c r="DG364" s="52">
        <f>+CL364+CS364+CZ364</f>
        <v>0</v>
      </c>
      <c r="DH364" s="52">
        <f>+CM364+CT364+DA364</f>
        <v>0</v>
      </c>
      <c r="DI364" s="25">
        <f>DJ364+DK364</f>
        <v>0</v>
      </c>
      <c r="DJ364" s="52">
        <f>+CO364+CV364+DC364</f>
        <v>0</v>
      </c>
      <c r="DK364" s="52">
        <f>+CP364+CW364+DD364</f>
        <v>0</v>
      </c>
      <c r="DL364" s="25">
        <f>+DM364+DP364</f>
        <v>32422.731</v>
      </c>
      <c r="DM364" s="25">
        <f>DN364+DO364</f>
        <v>21879.530999999999</v>
      </c>
      <c r="DN364" s="52">
        <f>AA364+BC364+CE364+DG364</f>
        <v>16815.215</v>
      </c>
      <c r="DO364" s="52">
        <f>AB364+BD364+CF364+DH364</f>
        <v>5064.3159999999998</v>
      </c>
      <c r="DP364" s="25">
        <f>DQ364+DR364</f>
        <v>10543.2</v>
      </c>
      <c r="DQ364" s="52">
        <f>AD364+BF364+CH364+DJ364</f>
        <v>10543.2</v>
      </c>
      <c r="DR364" s="52">
        <f>AE364+BG364+CI364+DK364</f>
        <v>0</v>
      </c>
    </row>
    <row r="365" spans="1:122" s="27" customFormat="1" ht="15" customHeight="1" x14ac:dyDescent="0.25">
      <c r="A365" s="35"/>
      <c r="B365" s="62"/>
      <c r="C365" s="36" t="s">
        <v>400</v>
      </c>
      <c r="D365" s="25">
        <f>+E365+H365</f>
        <v>0</v>
      </c>
      <c r="E365" s="25">
        <f>F365+G365</f>
        <v>0</v>
      </c>
      <c r="F365" s="52">
        <v>0</v>
      </c>
      <c r="G365" s="52">
        <v>0</v>
      </c>
      <c r="H365" s="25">
        <f>I365+J365</f>
        <v>0</v>
      </c>
      <c r="I365" s="52">
        <v>0</v>
      </c>
      <c r="J365" s="52">
        <v>0</v>
      </c>
      <c r="K365" s="25">
        <f>+L365+O365</f>
        <v>0</v>
      </c>
      <c r="L365" s="25">
        <f>M365+N365</f>
        <v>0</v>
      </c>
      <c r="M365" s="52">
        <v>0</v>
      </c>
      <c r="N365" s="52">
        <v>0</v>
      </c>
      <c r="O365" s="25">
        <f>P365+Q365</f>
        <v>0</v>
      </c>
      <c r="P365" s="52">
        <v>0</v>
      </c>
      <c r="Q365" s="52">
        <v>0</v>
      </c>
      <c r="R365" s="25">
        <f>+S365+V365</f>
        <v>0</v>
      </c>
      <c r="S365" s="25">
        <f>T365+U365</f>
        <v>0</v>
      </c>
      <c r="T365" s="52">
        <v>0</v>
      </c>
      <c r="U365" s="52">
        <v>0</v>
      </c>
      <c r="V365" s="25">
        <f>W365+X365</f>
        <v>0</v>
      </c>
      <c r="W365" s="52">
        <v>0</v>
      </c>
      <c r="X365" s="52">
        <v>0</v>
      </c>
      <c r="Y365" s="25">
        <f>+Z365+AC365</f>
        <v>0</v>
      </c>
      <c r="Z365" s="25">
        <f>AA365+AB365</f>
        <v>0</v>
      </c>
      <c r="AA365" s="52">
        <f t="shared" ref="AA365" si="5381">+F365+M365+T365</f>
        <v>0</v>
      </c>
      <c r="AB365" s="52">
        <f t="shared" ref="AB365" si="5382">+G365+N365+U365</f>
        <v>0</v>
      </c>
      <c r="AC365" s="25">
        <f>AD365+AE365</f>
        <v>0</v>
      </c>
      <c r="AD365" s="52">
        <f t="shared" ref="AD365" si="5383">+I365+P365+W365</f>
        <v>0</v>
      </c>
      <c r="AE365" s="52">
        <f t="shared" ref="AE365" si="5384">+J365+Q365+X365</f>
        <v>0</v>
      </c>
      <c r="AF365" s="25">
        <f>+AG365+AJ365</f>
        <v>0</v>
      </c>
      <c r="AG365" s="25">
        <f>AH365+AI365</f>
        <v>0</v>
      </c>
      <c r="AH365" s="52">
        <v>0</v>
      </c>
      <c r="AI365" s="52">
        <v>0</v>
      </c>
      <c r="AJ365" s="25">
        <f>AK365+AL365</f>
        <v>0</v>
      </c>
      <c r="AK365" s="52">
        <v>0</v>
      </c>
      <c r="AL365" s="52">
        <v>0</v>
      </c>
      <c r="AM365" s="25">
        <f>+AN365+AQ365</f>
        <v>0</v>
      </c>
      <c r="AN365" s="25">
        <f>AO365+AP365</f>
        <v>0</v>
      </c>
      <c r="AO365" s="52">
        <v>0</v>
      </c>
      <c r="AP365" s="52">
        <v>0</v>
      </c>
      <c r="AQ365" s="25">
        <f>AR365+AS365</f>
        <v>0</v>
      </c>
      <c r="AR365" s="52">
        <v>0</v>
      </c>
      <c r="AS365" s="52">
        <v>0</v>
      </c>
      <c r="AT365" s="25">
        <f>+AU365+AX365</f>
        <v>0</v>
      </c>
      <c r="AU365" s="25">
        <f>AV365+AW365</f>
        <v>0</v>
      </c>
      <c r="AV365" s="52">
        <v>0</v>
      </c>
      <c r="AW365" s="52">
        <v>0</v>
      </c>
      <c r="AX365" s="25">
        <f>AY365+AZ365</f>
        <v>0</v>
      </c>
      <c r="AY365" s="52">
        <v>0</v>
      </c>
      <c r="AZ365" s="52">
        <v>0</v>
      </c>
      <c r="BA365" s="25">
        <f>+BB365+BE365</f>
        <v>0</v>
      </c>
      <c r="BB365" s="25">
        <f>BC365+BD365</f>
        <v>0</v>
      </c>
      <c r="BC365" s="52">
        <f t="shared" ref="BC365" si="5385">+AH365+AO365+AV365</f>
        <v>0</v>
      </c>
      <c r="BD365" s="52">
        <f t="shared" ref="BD365" si="5386">+AI365+AP365+AW365</f>
        <v>0</v>
      </c>
      <c r="BE365" s="25">
        <f>BF365+BG365</f>
        <v>0</v>
      </c>
      <c r="BF365" s="52">
        <f t="shared" ref="BF365" si="5387">+AK365+AR365+AY365</f>
        <v>0</v>
      </c>
      <c r="BG365" s="52">
        <f t="shared" ref="BG365" si="5388">+AL365+AS365+AZ365</f>
        <v>0</v>
      </c>
      <c r="BH365" s="25">
        <f>+BI365+BL365</f>
        <v>0</v>
      </c>
      <c r="BI365" s="25">
        <f>BJ365+BK365</f>
        <v>0</v>
      </c>
      <c r="BJ365" s="52">
        <v>0</v>
      </c>
      <c r="BK365" s="52">
        <v>0</v>
      </c>
      <c r="BL365" s="25">
        <f>BM365+BN365</f>
        <v>0</v>
      </c>
      <c r="BM365" s="52">
        <v>0</v>
      </c>
      <c r="BN365" s="52">
        <v>0</v>
      </c>
      <c r="BO365" s="25">
        <f>+BP365+BS365</f>
        <v>0</v>
      </c>
      <c r="BP365" s="25">
        <f>BQ365+BR365</f>
        <v>0</v>
      </c>
      <c r="BQ365" s="52">
        <v>0</v>
      </c>
      <c r="BR365" s="52">
        <v>0</v>
      </c>
      <c r="BS365" s="25">
        <f>BT365+BU365</f>
        <v>0</v>
      </c>
      <c r="BT365" s="52">
        <v>0</v>
      </c>
      <c r="BU365" s="52">
        <v>0</v>
      </c>
      <c r="BV365" s="25">
        <f>+BW365+BZ365</f>
        <v>0</v>
      </c>
      <c r="BW365" s="25">
        <f>BX365+BY365</f>
        <v>0</v>
      </c>
      <c r="BX365" s="52">
        <v>0</v>
      </c>
      <c r="BY365" s="52">
        <v>0</v>
      </c>
      <c r="BZ365" s="25">
        <f>CA365+CB365</f>
        <v>0</v>
      </c>
      <c r="CA365" s="52">
        <v>0</v>
      </c>
      <c r="CB365" s="52">
        <v>0</v>
      </c>
      <c r="CC365" s="25">
        <f>+CD365+CG365</f>
        <v>0</v>
      </c>
      <c r="CD365" s="25">
        <f>CE365+CF365</f>
        <v>0</v>
      </c>
      <c r="CE365" s="52">
        <f t="shared" ref="CE365" si="5389">+BJ365+BQ365+BX365</f>
        <v>0</v>
      </c>
      <c r="CF365" s="52">
        <f t="shared" ref="CF365" si="5390">+BK365+BR365+BY365</f>
        <v>0</v>
      </c>
      <c r="CG365" s="25">
        <f>CH365+CI365</f>
        <v>0</v>
      </c>
      <c r="CH365" s="52">
        <f t="shared" ref="CH365" si="5391">+BM365+BT365+CA365</f>
        <v>0</v>
      </c>
      <c r="CI365" s="52">
        <f t="shared" ref="CI365" si="5392">+BN365+BU365+CB365</f>
        <v>0</v>
      </c>
      <c r="CJ365" s="25">
        <f>+CK365+CN365</f>
        <v>0</v>
      </c>
      <c r="CK365" s="25">
        <f>CL365+CM365</f>
        <v>0</v>
      </c>
      <c r="CL365" s="52">
        <v>0</v>
      </c>
      <c r="CM365" s="52">
        <v>0</v>
      </c>
      <c r="CN365" s="25">
        <f>CO365+CP365</f>
        <v>0</v>
      </c>
      <c r="CO365" s="52">
        <v>0</v>
      </c>
      <c r="CP365" s="52">
        <v>0</v>
      </c>
      <c r="CQ365" s="25">
        <f>+CR365+CU365</f>
        <v>0</v>
      </c>
      <c r="CR365" s="25">
        <f>CS365+CT365</f>
        <v>0</v>
      </c>
      <c r="CS365" s="52">
        <v>0</v>
      </c>
      <c r="CT365" s="52">
        <v>0</v>
      </c>
      <c r="CU365" s="25">
        <f>CV365+CW365</f>
        <v>0</v>
      </c>
      <c r="CV365" s="52">
        <v>0</v>
      </c>
      <c r="CW365" s="52">
        <v>0</v>
      </c>
      <c r="CX365" s="25">
        <f>+CY365+DB365</f>
        <v>0</v>
      </c>
      <c r="CY365" s="25">
        <f>CZ365+DA365</f>
        <v>0</v>
      </c>
      <c r="CZ365" s="52">
        <v>0</v>
      </c>
      <c r="DA365" s="52">
        <v>0</v>
      </c>
      <c r="DB365" s="25">
        <f>DC365+DD365</f>
        <v>0</v>
      </c>
      <c r="DC365" s="52">
        <v>0</v>
      </c>
      <c r="DD365" s="52">
        <v>0</v>
      </c>
      <c r="DE365" s="25">
        <f>+DF365+DI365</f>
        <v>0</v>
      </c>
      <c r="DF365" s="25">
        <f>DG365+DH365</f>
        <v>0</v>
      </c>
      <c r="DG365" s="52">
        <f t="shared" ref="DG365" si="5393">+CL365+CS365+CZ365</f>
        <v>0</v>
      </c>
      <c r="DH365" s="52">
        <f t="shared" ref="DH365" si="5394">+CM365+CT365+DA365</f>
        <v>0</v>
      </c>
      <c r="DI365" s="25">
        <f>DJ365+DK365</f>
        <v>0</v>
      </c>
      <c r="DJ365" s="52">
        <f t="shared" ref="DJ365" si="5395">+CO365+CV365+DC365</f>
        <v>0</v>
      </c>
      <c r="DK365" s="52">
        <f t="shared" ref="DK365" si="5396">+CP365+CW365+DD365</f>
        <v>0</v>
      </c>
      <c r="DL365" s="25">
        <f>+DM365+DP365</f>
        <v>0</v>
      </c>
      <c r="DM365" s="25">
        <f>DN365+DO365</f>
        <v>0</v>
      </c>
      <c r="DN365" s="52">
        <f t="shared" ref="DN365" si="5397">AA365+BC365+CE365+DG365</f>
        <v>0</v>
      </c>
      <c r="DO365" s="52">
        <f t="shared" ref="DO365" si="5398">AB365+BD365+CF365+DH365</f>
        <v>0</v>
      </c>
      <c r="DP365" s="25">
        <f>DQ365+DR365</f>
        <v>0</v>
      </c>
      <c r="DQ365" s="52">
        <f t="shared" ref="DQ365" si="5399">AD365+BF365+CH365+DJ365</f>
        <v>0</v>
      </c>
      <c r="DR365" s="52">
        <f t="shared" ref="DR365" si="5400">AE365+BG365+CI365+DK365</f>
        <v>0</v>
      </c>
    </row>
    <row r="366" spans="1:122" s="27" customFormat="1" ht="15" customHeight="1" x14ac:dyDescent="0.25">
      <c r="A366" s="35"/>
      <c r="B366" s="62"/>
      <c r="C366" s="34" t="s">
        <v>367</v>
      </c>
      <c r="D366" s="25">
        <f>+E366+H366</f>
        <v>1879.4990000000005</v>
      </c>
      <c r="E366" s="25">
        <f>F366+G366</f>
        <v>1879.4990000000005</v>
      </c>
      <c r="F366" s="52">
        <v>1879.4990000000005</v>
      </c>
      <c r="G366" s="52">
        <v>0</v>
      </c>
      <c r="H366" s="25">
        <f>I366+J366</f>
        <v>0</v>
      </c>
      <c r="I366" s="52">
        <v>0</v>
      </c>
      <c r="J366" s="52">
        <v>0</v>
      </c>
      <c r="K366" s="25">
        <f>+L366+O366</f>
        <v>2362.0210000000025</v>
      </c>
      <c r="L366" s="25">
        <f>M366+N366</f>
        <v>2362.0210000000025</v>
      </c>
      <c r="M366" s="52">
        <v>2362.0210000000025</v>
      </c>
      <c r="N366" s="52">
        <v>0</v>
      </c>
      <c r="O366" s="25">
        <f>P366+Q366</f>
        <v>0</v>
      </c>
      <c r="P366" s="52">
        <v>0</v>
      </c>
      <c r="Q366" s="52">
        <v>0</v>
      </c>
      <c r="R366" s="25">
        <f>+S366+V366</f>
        <v>4792.2699999999986</v>
      </c>
      <c r="S366" s="25">
        <f>T366+U366</f>
        <v>4792.2699999999986</v>
      </c>
      <c r="T366" s="52">
        <v>4792.2699999999986</v>
      </c>
      <c r="U366" s="52">
        <v>0</v>
      </c>
      <c r="V366" s="25">
        <f>W366+X366</f>
        <v>0</v>
      </c>
      <c r="W366" s="52">
        <v>0</v>
      </c>
      <c r="X366" s="52">
        <v>0</v>
      </c>
      <c r="Y366" s="25">
        <f>+Z366+AC366</f>
        <v>9033.7900000000009</v>
      </c>
      <c r="Z366" s="25">
        <f>AA366+AB366</f>
        <v>9033.7900000000009</v>
      </c>
      <c r="AA366" s="52">
        <f>+F366+M366+T366</f>
        <v>9033.7900000000009</v>
      </c>
      <c r="AB366" s="52">
        <f>+G366+N366+U366</f>
        <v>0</v>
      </c>
      <c r="AC366" s="25">
        <f>AD366+AE366</f>
        <v>0</v>
      </c>
      <c r="AD366" s="52">
        <f>+I366+P366+W366</f>
        <v>0</v>
      </c>
      <c r="AE366" s="52">
        <f>+J366+Q366+X366</f>
        <v>0</v>
      </c>
      <c r="AF366" s="25">
        <f>+AG366+AJ366</f>
        <v>0</v>
      </c>
      <c r="AG366" s="25">
        <f>AH366+AI366</f>
        <v>0</v>
      </c>
      <c r="AH366" s="52">
        <v>0</v>
      </c>
      <c r="AI366" s="52">
        <v>0</v>
      </c>
      <c r="AJ366" s="25">
        <f>AK366+AL366</f>
        <v>0</v>
      </c>
      <c r="AK366" s="52">
        <v>0</v>
      </c>
      <c r="AL366" s="52">
        <v>0</v>
      </c>
      <c r="AM366" s="25">
        <f>+AN366+AQ366</f>
        <v>0</v>
      </c>
      <c r="AN366" s="25">
        <f>AO366+AP366</f>
        <v>0</v>
      </c>
      <c r="AO366" s="52">
        <v>0</v>
      </c>
      <c r="AP366" s="52">
        <v>0</v>
      </c>
      <c r="AQ366" s="25">
        <f>AR366+AS366</f>
        <v>0</v>
      </c>
      <c r="AR366" s="52">
        <v>0</v>
      </c>
      <c r="AS366" s="52">
        <v>0</v>
      </c>
      <c r="AT366" s="25">
        <f>+AU366+AX366</f>
        <v>0</v>
      </c>
      <c r="AU366" s="25">
        <f>AV366+AW366</f>
        <v>0</v>
      </c>
      <c r="AV366" s="52">
        <v>0</v>
      </c>
      <c r="AW366" s="52">
        <v>0</v>
      </c>
      <c r="AX366" s="25">
        <f>AY366+AZ366</f>
        <v>0</v>
      </c>
      <c r="AY366" s="52">
        <v>0</v>
      </c>
      <c r="AZ366" s="52">
        <v>0</v>
      </c>
      <c r="BA366" s="25">
        <f>+BB366+BE366</f>
        <v>0</v>
      </c>
      <c r="BB366" s="25">
        <f>BC366+BD366</f>
        <v>0</v>
      </c>
      <c r="BC366" s="52">
        <f>+AH366+AO366+AV366</f>
        <v>0</v>
      </c>
      <c r="BD366" s="52">
        <f>+AI366+AP366+AW366</f>
        <v>0</v>
      </c>
      <c r="BE366" s="25">
        <f>BF366+BG366</f>
        <v>0</v>
      </c>
      <c r="BF366" s="52">
        <f>+AK366+AR366+AY366</f>
        <v>0</v>
      </c>
      <c r="BG366" s="52">
        <f>+AL366+AS366+AZ366</f>
        <v>0</v>
      </c>
      <c r="BH366" s="25">
        <f>+BI366+BL366</f>
        <v>0</v>
      </c>
      <c r="BI366" s="25">
        <f>BJ366+BK366</f>
        <v>0</v>
      </c>
      <c r="BJ366" s="52">
        <v>0</v>
      </c>
      <c r="BK366" s="52">
        <v>0</v>
      </c>
      <c r="BL366" s="25">
        <f>BM366+BN366</f>
        <v>0</v>
      </c>
      <c r="BM366" s="52">
        <v>0</v>
      </c>
      <c r="BN366" s="52">
        <v>0</v>
      </c>
      <c r="BO366" s="25">
        <f>+BP366+BS366</f>
        <v>0</v>
      </c>
      <c r="BP366" s="25">
        <f>BQ366+BR366</f>
        <v>0</v>
      </c>
      <c r="BQ366" s="52">
        <v>0</v>
      </c>
      <c r="BR366" s="52">
        <v>0</v>
      </c>
      <c r="BS366" s="25">
        <f>BT366+BU366</f>
        <v>0</v>
      </c>
      <c r="BT366" s="52">
        <v>0</v>
      </c>
      <c r="BU366" s="52">
        <v>0</v>
      </c>
      <c r="BV366" s="25">
        <f>+BW366+BZ366</f>
        <v>0</v>
      </c>
      <c r="BW366" s="25">
        <f>BX366+BY366</f>
        <v>0</v>
      </c>
      <c r="BX366" s="52">
        <v>0</v>
      </c>
      <c r="BY366" s="52">
        <v>0</v>
      </c>
      <c r="BZ366" s="25">
        <f>CA366+CB366</f>
        <v>0</v>
      </c>
      <c r="CA366" s="52">
        <v>0</v>
      </c>
      <c r="CB366" s="52">
        <v>0</v>
      </c>
      <c r="CC366" s="25">
        <f>+CD366+CG366</f>
        <v>0</v>
      </c>
      <c r="CD366" s="25">
        <f>CE366+CF366</f>
        <v>0</v>
      </c>
      <c r="CE366" s="52">
        <f>+BJ366+BQ366+BX366</f>
        <v>0</v>
      </c>
      <c r="CF366" s="52">
        <f>+BK366+BR366+BY366</f>
        <v>0</v>
      </c>
      <c r="CG366" s="25">
        <f>CH366+CI366</f>
        <v>0</v>
      </c>
      <c r="CH366" s="52">
        <f>+BM366+BT366+CA366</f>
        <v>0</v>
      </c>
      <c r="CI366" s="52">
        <f>+BN366+BU366+CB366</f>
        <v>0</v>
      </c>
      <c r="CJ366" s="25">
        <f>+CK366+CN366</f>
        <v>0</v>
      </c>
      <c r="CK366" s="25">
        <f>CL366+CM366</f>
        <v>0</v>
      </c>
      <c r="CL366" s="52">
        <v>0</v>
      </c>
      <c r="CM366" s="52">
        <v>0</v>
      </c>
      <c r="CN366" s="25">
        <f>CO366+CP366</f>
        <v>0</v>
      </c>
      <c r="CO366" s="52">
        <v>0</v>
      </c>
      <c r="CP366" s="52">
        <v>0</v>
      </c>
      <c r="CQ366" s="25">
        <f>+CR366+CU366</f>
        <v>0</v>
      </c>
      <c r="CR366" s="25">
        <f>CS366+CT366</f>
        <v>0</v>
      </c>
      <c r="CS366" s="52">
        <v>0</v>
      </c>
      <c r="CT366" s="52">
        <v>0</v>
      </c>
      <c r="CU366" s="25">
        <f>CV366+CW366</f>
        <v>0</v>
      </c>
      <c r="CV366" s="52">
        <v>0</v>
      </c>
      <c r="CW366" s="52">
        <v>0</v>
      </c>
      <c r="CX366" s="25">
        <f>+CY366+DB366</f>
        <v>0</v>
      </c>
      <c r="CY366" s="25">
        <f>CZ366+DA366</f>
        <v>0</v>
      </c>
      <c r="CZ366" s="52">
        <v>0</v>
      </c>
      <c r="DA366" s="52">
        <v>0</v>
      </c>
      <c r="DB366" s="25">
        <f>DC366+DD366</f>
        <v>0</v>
      </c>
      <c r="DC366" s="52">
        <v>0</v>
      </c>
      <c r="DD366" s="52">
        <v>0</v>
      </c>
      <c r="DE366" s="25">
        <f>+DF366+DI366</f>
        <v>0</v>
      </c>
      <c r="DF366" s="25">
        <f>DG366+DH366</f>
        <v>0</v>
      </c>
      <c r="DG366" s="52">
        <f>+CL366+CS366+CZ366</f>
        <v>0</v>
      </c>
      <c r="DH366" s="52">
        <f>+CM366+CT366+DA366</f>
        <v>0</v>
      </c>
      <c r="DI366" s="25">
        <f>DJ366+DK366</f>
        <v>0</v>
      </c>
      <c r="DJ366" s="52">
        <f>+CO366+CV366+DC366</f>
        <v>0</v>
      </c>
      <c r="DK366" s="52">
        <f>+CP366+CW366+DD366</f>
        <v>0</v>
      </c>
      <c r="DL366" s="25">
        <f>+DM366+DP366</f>
        <v>9033.7900000000009</v>
      </c>
      <c r="DM366" s="25">
        <f>DN366+DO366</f>
        <v>9033.7900000000009</v>
      </c>
      <c r="DN366" s="52">
        <f>AA366+BC366+CE366+DG366</f>
        <v>9033.7900000000009</v>
      </c>
      <c r="DO366" s="52">
        <f>AB366+BD366+CF366+DH366</f>
        <v>0</v>
      </c>
      <c r="DP366" s="25">
        <f>DQ366+DR366</f>
        <v>0</v>
      </c>
      <c r="DQ366" s="52">
        <f>AD366+BF366+CH366+DJ366</f>
        <v>0</v>
      </c>
      <c r="DR366" s="52">
        <f>AE366+BG366+CI366+DK366</f>
        <v>0</v>
      </c>
    </row>
    <row r="367" spans="1:122" s="27" customFormat="1" ht="15" customHeight="1" x14ac:dyDescent="0.25">
      <c r="A367" s="35"/>
      <c r="B367" s="62"/>
      <c r="C367" s="34" t="s">
        <v>348</v>
      </c>
      <c r="D367" s="25">
        <f t="shared" ref="D367" si="5401">+E367+H367</f>
        <v>0</v>
      </c>
      <c r="E367" s="25">
        <f t="shared" ref="E367" si="5402">F367+G367</f>
        <v>0</v>
      </c>
      <c r="F367" s="25">
        <f>SUM(F368:F370)</f>
        <v>0</v>
      </c>
      <c r="G367" s="25">
        <f>SUM(G368:G370)</f>
        <v>0</v>
      </c>
      <c r="H367" s="25">
        <f t="shared" ref="H367" si="5403">I367+J367</f>
        <v>0</v>
      </c>
      <c r="I367" s="25">
        <f>SUM(I368:I370)</f>
        <v>0</v>
      </c>
      <c r="J367" s="25">
        <f>SUM(J368:J370)</f>
        <v>0</v>
      </c>
      <c r="K367" s="25">
        <f t="shared" ref="K367" si="5404">+L367+O367</f>
        <v>527.5</v>
      </c>
      <c r="L367" s="25">
        <f t="shared" ref="L367" si="5405">M367+N367</f>
        <v>527.5</v>
      </c>
      <c r="M367" s="25">
        <f t="shared" ref="M367:N367" si="5406">SUM(M368:M370)</f>
        <v>527.5</v>
      </c>
      <c r="N367" s="25">
        <f t="shared" si="5406"/>
        <v>0</v>
      </c>
      <c r="O367" s="25">
        <f t="shared" ref="O367" si="5407">P367+Q367</f>
        <v>0</v>
      </c>
      <c r="P367" s="25">
        <f t="shared" ref="P367:Q367" si="5408">SUM(P368:P370)</f>
        <v>0</v>
      </c>
      <c r="Q367" s="25">
        <f t="shared" si="5408"/>
        <v>0</v>
      </c>
      <c r="R367" s="25">
        <f t="shared" ref="R367" si="5409">+S367+V367</f>
        <v>199.68</v>
      </c>
      <c r="S367" s="25">
        <f t="shared" ref="S367" si="5410">T367+U367</f>
        <v>199.68</v>
      </c>
      <c r="T367" s="25">
        <f t="shared" ref="T367:U367" si="5411">SUM(T368:T370)</f>
        <v>0</v>
      </c>
      <c r="U367" s="25">
        <f t="shared" si="5411"/>
        <v>199.68</v>
      </c>
      <c r="V367" s="25">
        <f t="shared" ref="V367" si="5412">W367+X367</f>
        <v>0</v>
      </c>
      <c r="W367" s="25">
        <f t="shared" ref="W367:X367" si="5413">SUM(W368:W370)</f>
        <v>0</v>
      </c>
      <c r="X367" s="25">
        <f t="shared" si="5413"/>
        <v>0</v>
      </c>
      <c r="Y367" s="25">
        <f t="shared" ref="Y367" si="5414">+Z367+AC367</f>
        <v>727.18000000000006</v>
      </c>
      <c r="Z367" s="25">
        <f t="shared" ref="Z367" si="5415">AA367+AB367</f>
        <v>727.18000000000006</v>
      </c>
      <c r="AA367" s="25">
        <f t="shared" ref="AA367:AB367" si="5416">SUM(AA368:AA370)</f>
        <v>527.5</v>
      </c>
      <c r="AB367" s="25">
        <f t="shared" si="5416"/>
        <v>199.68</v>
      </c>
      <c r="AC367" s="25">
        <f t="shared" ref="AC367" si="5417">AD367+AE367</f>
        <v>0</v>
      </c>
      <c r="AD367" s="25">
        <f t="shared" ref="AD367:AE367" si="5418">SUM(AD368:AD370)</f>
        <v>0</v>
      </c>
      <c r="AE367" s="25">
        <f t="shared" si="5418"/>
        <v>0</v>
      </c>
      <c r="AF367" s="25">
        <f t="shared" ref="AF367" si="5419">+AG367+AJ367</f>
        <v>0</v>
      </c>
      <c r="AG367" s="25">
        <f t="shared" ref="AG367" si="5420">AH367+AI367</f>
        <v>0</v>
      </c>
      <c r="AH367" s="25">
        <f>SUM(AH368:AH370)</f>
        <v>0</v>
      </c>
      <c r="AI367" s="25">
        <f>SUM(AI368:AI370)</f>
        <v>0</v>
      </c>
      <c r="AJ367" s="25">
        <f t="shared" ref="AJ367" si="5421">AK367+AL367</f>
        <v>0</v>
      </c>
      <c r="AK367" s="25">
        <f>SUM(AK368:AK370)</f>
        <v>0</v>
      </c>
      <c r="AL367" s="25">
        <f>SUM(AL368:AL370)</f>
        <v>0</v>
      </c>
      <c r="AM367" s="25">
        <f t="shared" ref="AM367" si="5422">+AN367+AQ367</f>
        <v>0</v>
      </c>
      <c r="AN367" s="25">
        <f t="shared" ref="AN367" si="5423">AO367+AP367</f>
        <v>0</v>
      </c>
      <c r="AO367" s="25">
        <f t="shared" ref="AO367:AP367" si="5424">SUM(AO368:AO370)</f>
        <v>0</v>
      </c>
      <c r="AP367" s="25">
        <f t="shared" si="5424"/>
        <v>0</v>
      </c>
      <c r="AQ367" s="25">
        <f t="shared" ref="AQ367" si="5425">AR367+AS367</f>
        <v>0</v>
      </c>
      <c r="AR367" s="25">
        <f t="shared" ref="AR367:AS367" si="5426">SUM(AR368:AR370)</f>
        <v>0</v>
      </c>
      <c r="AS367" s="25">
        <f t="shared" si="5426"/>
        <v>0</v>
      </c>
      <c r="AT367" s="25">
        <f t="shared" ref="AT367" si="5427">+AU367+AX367</f>
        <v>0</v>
      </c>
      <c r="AU367" s="25">
        <f t="shared" ref="AU367" si="5428">AV367+AW367</f>
        <v>0</v>
      </c>
      <c r="AV367" s="25">
        <f t="shared" ref="AV367:AW367" si="5429">SUM(AV368:AV370)</f>
        <v>0</v>
      </c>
      <c r="AW367" s="25">
        <f t="shared" si="5429"/>
        <v>0</v>
      </c>
      <c r="AX367" s="25">
        <f t="shared" ref="AX367" si="5430">AY367+AZ367</f>
        <v>0</v>
      </c>
      <c r="AY367" s="25">
        <f t="shared" ref="AY367:AZ367" si="5431">SUM(AY368:AY370)</f>
        <v>0</v>
      </c>
      <c r="AZ367" s="25">
        <f t="shared" si="5431"/>
        <v>0</v>
      </c>
      <c r="BA367" s="25">
        <f t="shared" ref="BA367" si="5432">+BB367+BE367</f>
        <v>0</v>
      </c>
      <c r="BB367" s="25">
        <f t="shared" ref="BB367" si="5433">BC367+BD367</f>
        <v>0</v>
      </c>
      <c r="BC367" s="25">
        <f t="shared" ref="BC367:BD367" si="5434">SUM(BC368:BC370)</f>
        <v>0</v>
      </c>
      <c r="BD367" s="25">
        <f t="shared" si="5434"/>
        <v>0</v>
      </c>
      <c r="BE367" s="25">
        <f t="shared" ref="BE367" si="5435">BF367+BG367</f>
        <v>0</v>
      </c>
      <c r="BF367" s="25">
        <f t="shared" ref="BF367:BG367" si="5436">SUM(BF368:BF370)</f>
        <v>0</v>
      </c>
      <c r="BG367" s="25">
        <f t="shared" si="5436"/>
        <v>0</v>
      </c>
      <c r="BH367" s="25">
        <f t="shared" ref="BH367" si="5437">+BI367+BL367</f>
        <v>0</v>
      </c>
      <c r="BI367" s="25">
        <f t="shared" ref="BI367" si="5438">BJ367+BK367</f>
        <v>0</v>
      </c>
      <c r="BJ367" s="25">
        <f>SUM(BJ368:BJ370)</f>
        <v>0</v>
      </c>
      <c r="BK367" s="25">
        <f>SUM(BK368:BK370)</f>
        <v>0</v>
      </c>
      <c r="BL367" s="25">
        <f t="shared" ref="BL367" si="5439">BM367+BN367</f>
        <v>0</v>
      </c>
      <c r="BM367" s="25">
        <f>SUM(BM368:BM370)</f>
        <v>0</v>
      </c>
      <c r="BN367" s="25">
        <f>SUM(BN368:BN370)</f>
        <v>0</v>
      </c>
      <c r="BO367" s="25">
        <f t="shared" ref="BO367" si="5440">+BP367+BS367</f>
        <v>0</v>
      </c>
      <c r="BP367" s="25">
        <f t="shared" ref="BP367" si="5441">BQ367+BR367</f>
        <v>0</v>
      </c>
      <c r="BQ367" s="25">
        <f t="shared" ref="BQ367:BR367" si="5442">SUM(BQ368:BQ370)</f>
        <v>0</v>
      </c>
      <c r="BR367" s="25">
        <f t="shared" si="5442"/>
        <v>0</v>
      </c>
      <c r="BS367" s="25">
        <f t="shared" ref="BS367" si="5443">BT367+BU367</f>
        <v>0</v>
      </c>
      <c r="BT367" s="25">
        <f t="shared" ref="BT367:BU367" si="5444">SUM(BT368:BT370)</f>
        <v>0</v>
      </c>
      <c r="BU367" s="25">
        <f t="shared" si="5444"/>
        <v>0</v>
      </c>
      <c r="BV367" s="25">
        <f t="shared" ref="BV367" si="5445">+BW367+BZ367</f>
        <v>0</v>
      </c>
      <c r="BW367" s="25">
        <f t="shared" ref="BW367" si="5446">BX367+BY367</f>
        <v>0</v>
      </c>
      <c r="BX367" s="25">
        <f t="shared" ref="BX367:BY367" si="5447">SUM(BX368:BX370)</f>
        <v>0</v>
      </c>
      <c r="BY367" s="25">
        <f t="shared" si="5447"/>
        <v>0</v>
      </c>
      <c r="BZ367" s="25">
        <f t="shared" ref="BZ367" si="5448">CA367+CB367</f>
        <v>0</v>
      </c>
      <c r="CA367" s="25">
        <f t="shared" ref="CA367:CB367" si="5449">SUM(CA368:CA370)</f>
        <v>0</v>
      </c>
      <c r="CB367" s="25">
        <f t="shared" si="5449"/>
        <v>0</v>
      </c>
      <c r="CC367" s="25">
        <f t="shared" ref="CC367" si="5450">+CD367+CG367</f>
        <v>0</v>
      </c>
      <c r="CD367" s="25">
        <f t="shared" ref="CD367" si="5451">CE367+CF367</f>
        <v>0</v>
      </c>
      <c r="CE367" s="25">
        <f t="shared" ref="CE367:CF367" si="5452">SUM(CE368:CE370)</f>
        <v>0</v>
      </c>
      <c r="CF367" s="25">
        <f t="shared" si="5452"/>
        <v>0</v>
      </c>
      <c r="CG367" s="25">
        <f t="shared" ref="CG367" si="5453">CH367+CI367</f>
        <v>0</v>
      </c>
      <c r="CH367" s="25">
        <f t="shared" ref="CH367:CI367" si="5454">SUM(CH368:CH370)</f>
        <v>0</v>
      </c>
      <c r="CI367" s="25">
        <f t="shared" si="5454"/>
        <v>0</v>
      </c>
      <c r="CJ367" s="25">
        <f t="shared" ref="CJ367" si="5455">+CK367+CN367</f>
        <v>0</v>
      </c>
      <c r="CK367" s="25">
        <f t="shared" ref="CK367" si="5456">CL367+CM367</f>
        <v>0</v>
      </c>
      <c r="CL367" s="25">
        <f>SUM(CL368:CL370)</f>
        <v>0</v>
      </c>
      <c r="CM367" s="25">
        <f>SUM(CM368:CM370)</f>
        <v>0</v>
      </c>
      <c r="CN367" s="25">
        <f t="shared" ref="CN367" si="5457">CO367+CP367</f>
        <v>0</v>
      </c>
      <c r="CO367" s="25">
        <f>SUM(CO368:CO370)</f>
        <v>0</v>
      </c>
      <c r="CP367" s="25">
        <f>SUM(CP368:CP370)</f>
        <v>0</v>
      </c>
      <c r="CQ367" s="25">
        <f t="shared" ref="CQ367" si="5458">+CR367+CU367</f>
        <v>0</v>
      </c>
      <c r="CR367" s="25">
        <f t="shared" ref="CR367" si="5459">CS367+CT367</f>
        <v>0</v>
      </c>
      <c r="CS367" s="25">
        <f t="shared" ref="CS367:CT367" si="5460">SUM(CS368:CS370)</f>
        <v>0</v>
      </c>
      <c r="CT367" s="25">
        <f t="shared" si="5460"/>
        <v>0</v>
      </c>
      <c r="CU367" s="25">
        <f t="shared" ref="CU367" si="5461">CV367+CW367</f>
        <v>0</v>
      </c>
      <c r="CV367" s="25">
        <f t="shared" ref="CV367:CW367" si="5462">SUM(CV368:CV370)</f>
        <v>0</v>
      </c>
      <c r="CW367" s="25">
        <f t="shared" si="5462"/>
        <v>0</v>
      </c>
      <c r="CX367" s="25">
        <f t="shared" ref="CX367" si="5463">+CY367+DB367</f>
        <v>0</v>
      </c>
      <c r="CY367" s="25">
        <f t="shared" ref="CY367" si="5464">CZ367+DA367</f>
        <v>0</v>
      </c>
      <c r="CZ367" s="25">
        <f t="shared" ref="CZ367:DA367" si="5465">SUM(CZ368:CZ370)</f>
        <v>0</v>
      </c>
      <c r="DA367" s="25">
        <f t="shared" si="5465"/>
        <v>0</v>
      </c>
      <c r="DB367" s="25">
        <f t="shared" ref="DB367" si="5466">DC367+DD367</f>
        <v>0</v>
      </c>
      <c r="DC367" s="25">
        <f t="shared" ref="DC367:DD367" si="5467">SUM(DC368:DC370)</f>
        <v>0</v>
      </c>
      <c r="DD367" s="25">
        <f t="shared" si="5467"/>
        <v>0</v>
      </c>
      <c r="DE367" s="25">
        <f t="shared" ref="DE367" si="5468">+DF367+DI367</f>
        <v>0</v>
      </c>
      <c r="DF367" s="25">
        <f t="shared" ref="DF367" si="5469">DG367+DH367</f>
        <v>0</v>
      </c>
      <c r="DG367" s="25">
        <f t="shared" ref="DG367:DH367" si="5470">SUM(DG368:DG370)</f>
        <v>0</v>
      </c>
      <c r="DH367" s="25">
        <f t="shared" si="5470"/>
        <v>0</v>
      </c>
      <c r="DI367" s="25">
        <f t="shared" ref="DI367" si="5471">DJ367+DK367</f>
        <v>0</v>
      </c>
      <c r="DJ367" s="25">
        <f t="shared" ref="DJ367:DK367" si="5472">SUM(DJ368:DJ370)</f>
        <v>0</v>
      </c>
      <c r="DK367" s="25">
        <f t="shared" si="5472"/>
        <v>0</v>
      </c>
      <c r="DL367" s="25">
        <f t="shared" ref="DL367" si="5473">+DM367+DP367</f>
        <v>727.18000000000006</v>
      </c>
      <c r="DM367" s="25">
        <f t="shared" ref="DM367" si="5474">DN367+DO367</f>
        <v>727.18000000000006</v>
      </c>
      <c r="DN367" s="25">
        <f>SUM(DN368:DN370)</f>
        <v>527.5</v>
      </c>
      <c r="DO367" s="25">
        <f>SUM(DO368:DO370)</f>
        <v>199.68</v>
      </c>
      <c r="DP367" s="25">
        <f t="shared" ref="DP367" si="5475">DQ367+DR367</f>
        <v>0</v>
      </c>
      <c r="DQ367" s="25">
        <f t="shared" ref="DQ367:DR367" si="5476">SUM(DQ368:DQ370)</f>
        <v>0</v>
      </c>
      <c r="DR367" s="25">
        <f t="shared" si="5476"/>
        <v>0</v>
      </c>
    </row>
    <row r="368" spans="1:122" s="27" customFormat="1" ht="15" customHeight="1" x14ac:dyDescent="0.25">
      <c r="A368" s="35"/>
      <c r="B368" s="62"/>
      <c r="C368" s="36" t="s">
        <v>250</v>
      </c>
      <c r="D368" s="25">
        <f>+E368+H368</f>
        <v>0</v>
      </c>
      <c r="E368" s="25">
        <f>F368+G368</f>
        <v>0</v>
      </c>
      <c r="F368" s="52">
        <v>0</v>
      </c>
      <c r="G368" s="52">
        <v>0</v>
      </c>
      <c r="H368" s="25">
        <f>I368+J368</f>
        <v>0</v>
      </c>
      <c r="I368" s="52">
        <v>0</v>
      </c>
      <c r="J368" s="52">
        <v>0</v>
      </c>
      <c r="K368" s="25">
        <f>+L368+O368</f>
        <v>0</v>
      </c>
      <c r="L368" s="25">
        <f>M368+N368</f>
        <v>0</v>
      </c>
      <c r="M368" s="52">
        <v>0</v>
      </c>
      <c r="N368" s="52">
        <v>0</v>
      </c>
      <c r="O368" s="25">
        <f>P368+Q368</f>
        <v>0</v>
      </c>
      <c r="P368" s="52">
        <v>0</v>
      </c>
      <c r="Q368" s="52">
        <v>0</v>
      </c>
      <c r="R368" s="25">
        <f>+S368+V368</f>
        <v>0</v>
      </c>
      <c r="S368" s="25">
        <f>T368+U368</f>
        <v>0</v>
      </c>
      <c r="T368" s="52">
        <v>0</v>
      </c>
      <c r="U368" s="52">
        <v>0</v>
      </c>
      <c r="V368" s="25">
        <f>W368+X368</f>
        <v>0</v>
      </c>
      <c r="W368" s="52">
        <v>0</v>
      </c>
      <c r="X368" s="52">
        <v>0</v>
      </c>
      <c r="Y368" s="25">
        <f>+Z368+AC368</f>
        <v>0</v>
      </c>
      <c r="Z368" s="25">
        <f>AA368+AB368</f>
        <v>0</v>
      </c>
      <c r="AA368" s="52">
        <f t="shared" ref="AA368:AB370" si="5477">+F368+M368+T368</f>
        <v>0</v>
      </c>
      <c r="AB368" s="52">
        <f t="shared" si="5477"/>
        <v>0</v>
      </c>
      <c r="AC368" s="25">
        <f>AD368+AE368</f>
        <v>0</v>
      </c>
      <c r="AD368" s="52">
        <f t="shared" ref="AD368:AE370" si="5478">+I368+P368+W368</f>
        <v>0</v>
      </c>
      <c r="AE368" s="52">
        <f t="shared" si="5478"/>
        <v>0</v>
      </c>
      <c r="AF368" s="25">
        <f>+AG368+AJ368</f>
        <v>0</v>
      </c>
      <c r="AG368" s="25">
        <f>AH368+AI368</f>
        <v>0</v>
      </c>
      <c r="AH368" s="52">
        <v>0</v>
      </c>
      <c r="AI368" s="52">
        <v>0</v>
      </c>
      <c r="AJ368" s="25">
        <f>AK368+AL368</f>
        <v>0</v>
      </c>
      <c r="AK368" s="52">
        <v>0</v>
      </c>
      <c r="AL368" s="52">
        <v>0</v>
      </c>
      <c r="AM368" s="25">
        <f>+AN368+AQ368</f>
        <v>0</v>
      </c>
      <c r="AN368" s="25">
        <f>AO368+AP368</f>
        <v>0</v>
      </c>
      <c r="AO368" s="52">
        <v>0</v>
      </c>
      <c r="AP368" s="52">
        <v>0</v>
      </c>
      <c r="AQ368" s="25">
        <f>AR368+AS368</f>
        <v>0</v>
      </c>
      <c r="AR368" s="52">
        <v>0</v>
      </c>
      <c r="AS368" s="52">
        <v>0</v>
      </c>
      <c r="AT368" s="25">
        <f>+AU368+AX368</f>
        <v>0</v>
      </c>
      <c r="AU368" s="25">
        <f>AV368+AW368</f>
        <v>0</v>
      </c>
      <c r="AV368" s="52">
        <v>0</v>
      </c>
      <c r="AW368" s="52">
        <v>0</v>
      </c>
      <c r="AX368" s="25">
        <f>AY368+AZ368</f>
        <v>0</v>
      </c>
      <c r="AY368" s="52">
        <v>0</v>
      </c>
      <c r="AZ368" s="52">
        <v>0</v>
      </c>
      <c r="BA368" s="25">
        <f>+BB368+BE368</f>
        <v>0</v>
      </c>
      <c r="BB368" s="25">
        <f>BC368+BD368</f>
        <v>0</v>
      </c>
      <c r="BC368" s="52">
        <f t="shared" ref="BC368:BD370" si="5479">+AH368+AO368+AV368</f>
        <v>0</v>
      </c>
      <c r="BD368" s="52">
        <f t="shared" si="5479"/>
        <v>0</v>
      </c>
      <c r="BE368" s="25">
        <f>BF368+BG368</f>
        <v>0</v>
      </c>
      <c r="BF368" s="52">
        <f t="shared" ref="BF368:BG370" si="5480">+AK368+AR368+AY368</f>
        <v>0</v>
      </c>
      <c r="BG368" s="52">
        <f t="shared" si="5480"/>
        <v>0</v>
      </c>
      <c r="BH368" s="25">
        <f>+BI368+BL368</f>
        <v>0</v>
      </c>
      <c r="BI368" s="25">
        <f>BJ368+BK368</f>
        <v>0</v>
      </c>
      <c r="BJ368" s="52">
        <v>0</v>
      </c>
      <c r="BK368" s="52">
        <v>0</v>
      </c>
      <c r="BL368" s="25">
        <f>BM368+BN368</f>
        <v>0</v>
      </c>
      <c r="BM368" s="52">
        <v>0</v>
      </c>
      <c r="BN368" s="52">
        <v>0</v>
      </c>
      <c r="BO368" s="25">
        <f>+BP368+BS368</f>
        <v>0</v>
      </c>
      <c r="BP368" s="25">
        <f>BQ368+BR368</f>
        <v>0</v>
      </c>
      <c r="BQ368" s="52">
        <v>0</v>
      </c>
      <c r="BR368" s="52">
        <v>0</v>
      </c>
      <c r="BS368" s="25">
        <f>BT368+BU368</f>
        <v>0</v>
      </c>
      <c r="BT368" s="52">
        <v>0</v>
      </c>
      <c r="BU368" s="52">
        <v>0</v>
      </c>
      <c r="BV368" s="25">
        <f>+BW368+BZ368</f>
        <v>0</v>
      </c>
      <c r="BW368" s="25">
        <f>BX368+BY368</f>
        <v>0</v>
      </c>
      <c r="BX368" s="52">
        <v>0</v>
      </c>
      <c r="BY368" s="52">
        <v>0</v>
      </c>
      <c r="BZ368" s="25">
        <f>CA368+CB368</f>
        <v>0</v>
      </c>
      <c r="CA368" s="52">
        <v>0</v>
      </c>
      <c r="CB368" s="52">
        <v>0</v>
      </c>
      <c r="CC368" s="25">
        <f>+CD368+CG368</f>
        <v>0</v>
      </c>
      <c r="CD368" s="25">
        <f>CE368+CF368</f>
        <v>0</v>
      </c>
      <c r="CE368" s="52">
        <f t="shared" ref="CE368:CF370" si="5481">+BJ368+BQ368+BX368</f>
        <v>0</v>
      </c>
      <c r="CF368" s="52">
        <f t="shared" si="5481"/>
        <v>0</v>
      </c>
      <c r="CG368" s="25">
        <f>CH368+CI368</f>
        <v>0</v>
      </c>
      <c r="CH368" s="52">
        <f t="shared" ref="CH368:CI370" si="5482">+BM368+BT368+CA368</f>
        <v>0</v>
      </c>
      <c r="CI368" s="52">
        <f t="shared" si="5482"/>
        <v>0</v>
      </c>
      <c r="CJ368" s="25">
        <f>+CK368+CN368</f>
        <v>0</v>
      </c>
      <c r="CK368" s="25">
        <f>CL368+CM368</f>
        <v>0</v>
      </c>
      <c r="CL368" s="52">
        <v>0</v>
      </c>
      <c r="CM368" s="52">
        <v>0</v>
      </c>
      <c r="CN368" s="25">
        <f>CO368+CP368</f>
        <v>0</v>
      </c>
      <c r="CO368" s="52">
        <v>0</v>
      </c>
      <c r="CP368" s="52">
        <v>0</v>
      </c>
      <c r="CQ368" s="25">
        <f>+CR368+CU368</f>
        <v>0</v>
      </c>
      <c r="CR368" s="25">
        <f>CS368+CT368</f>
        <v>0</v>
      </c>
      <c r="CS368" s="52">
        <v>0</v>
      </c>
      <c r="CT368" s="52">
        <v>0</v>
      </c>
      <c r="CU368" s="25">
        <f>CV368+CW368</f>
        <v>0</v>
      </c>
      <c r="CV368" s="52">
        <v>0</v>
      </c>
      <c r="CW368" s="52">
        <v>0</v>
      </c>
      <c r="CX368" s="25">
        <f>+CY368+DB368</f>
        <v>0</v>
      </c>
      <c r="CY368" s="25">
        <f>CZ368+DA368</f>
        <v>0</v>
      </c>
      <c r="CZ368" s="52">
        <v>0</v>
      </c>
      <c r="DA368" s="52">
        <v>0</v>
      </c>
      <c r="DB368" s="25">
        <f>DC368+DD368</f>
        <v>0</v>
      </c>
      <c r="DC368" s="52">
        <v>0</v>
      </c>
      <c r="DD368" s="52">
        <v>0</v>
      </c>
      <c r="DE368" s="25">
        <f>+DF368+DI368</f>
        <v>0</v>
      </c>
      <c r="DF368" s="25">
        <f>DG368+DH368</f>
        <v>0</v>
      </c>
      <c r="DG368" s="52">
        <f t="shared" ref="DG368:DH370" si="5483">+CL368+CS368+CZ368</f>
        <v>0</v>
      </c>
      <c r="DH368" s="52">
        <f t="shared" si="5483"/>
        <v>0</v>
      </c>
      <c r="DI368" s="25">
        <f>DJ368+DK368</f>
        <v>0</v>
      </c>
      <c r="DJ368" s="52">
        <f t="shared" ref="DJ368:DK370" si="5484">+CO368+CV368+DC368</f>
        <v>0</v>
      </c>
      <c r="DK368" s="52">
        <f t="shared" si="5484"/>
        <v>0</v>
      </c>
      <c r="DL368" s="25">
        <f>+DM368+DP368</f>
        <v>0</v>
      </c>
      <c r="DM368" s="25">
        <f>DN368+DO368</f>
        <v>0</v>
      </c>
      <c r="DN368" s="52">
        <f t="shared" ref="DN368:DO370" si="5485">AA368+BC368+CE368+DG368</f>
        <v>0</v>
      </c>
      <c r="DO368" s="52">
        <f t="shared" si="5485"/>
        <v>0</v>
      </c>
      <c r="DP368" s="25">
        <f>DQ368+DR368</f>
        <v>0</v>
      </c>
      <c r="DQ368" s="52">
        <f t="shared" ref="DQ368:DR370" si="5486">AD368+BF368+CH368+DJ368</f>
        <v>0</v>
      </c>
      <c r="DR368" s="52">
        <f t="shared" si="5486"/>
        <v>0</v>
      </c>
    </row>
    <row r="369" spans="1:122" s="27" customFormat="1" ht="15" customHeight="1" x14ac:dyDescent="0.25">
      <c r="A369" s="35"/>
      <c r="B369" s="62"/>
      <c r="C369" s="36" t="s">
        <v>362</v>
      </c>
      <c r="D369" s="25">
        <f>+E369+H369</f>
        <v>0</v>
      </c>
      <c r="E369" s="25">
        <f>F369+G369</f>
        <v>0</v>
      </c>
      <c r="F369" s="52">
        <v>0</v>
      </c>
      <c r="G369" s="52">
        <v>0</v>
      </c>
      <c r="H369" s="25">
        <f>I369+J369</f>
        <v>0</v>
      </c>
      <c r="I369" s="52">
        <v>0</v>
      </c>
      <c r="J369" s="52">
        <v>0</v>
      </c>
      <c r="K369" s="25">
        <f>+L369+O369</f>
        <v>527.5</v>
      </c>
      <c r="L369" s="25">
        <f>M369+N369</f>
        <v>527.5</v>
      </c>
      <c r="M369" s="52">
        <v>527.5</v>
      </c>
      <c r="N369" s="52">
        <v>0</v>
      </c>
      <c r="O369" s="25">
        <f>P369+Q369</f>
        <v>0</v>
      </c>
      <c r="P369" s="52">
        <v>0</v>
      </c>
      <c r="Q369" s="52">
        <v>0</v>
      </c>
      <c r="R369" s="25">
        <f>+S369+V369</f>
        <v>199.68</v>
      </c>
      <c r="S369" s="25">
        <f>T369+U369</f>
        <v>199.68</v>
      </c>
      <c r="T369" s="52">
        <v>0</v>
      </c>
      <c r="U369" s="52">
        <v>199.68</v>
      </c>
      <c r="V369" s="25">
        <f>W369+X369</f>
        <v>0</v>
      </c>
      <c r="W369" s="52">
        <v>0</v>
      </c>
      <c r="X369" s="52">
        <v>0</v>
      </c>
      <c r="Y369" s="25">
        <f>+Z369+AC369</f>
        <v>727.18000000000006</v>
      </c>
      <c r="Z369" s="25">
        <f>AA369+AB369</f>
        <v>727.18000000000006</v>
      </c>
      <c r="AA369" s="52">
        <f>+F369+M369+T369</f>
        <v>527.5</v>
      </c>
      <c r="AB369" s="52">
        <f>+G369+N369+U369</f>
        <v>199.68</v>
      </c>
      <c r="AC369" s="25">
        <f>AD369+AE369</f>
        <v>0</v>
      </c>
      <c r="AD369" s="52">
        <f>+I369+P369+W369</f>
        <v>0</v>
      </c>
      <c r="AE369" s="52">
        <f>+J369+Q369+X369</f>
        <v>0</v>
      </c>
      <c r="AF369" s="25">
        <f>+AG369+AJ369</f>
        <v>0</v>
      </c>
      <c r="AG369" s="25">
        <f>AH369+AI369</f>
        <v>0</v>
      </c>
      <c r="AH369" s="52">
        <v>0</v>
      </c>
      <c r="AI369" s="52">
        <v>0</v>
      </c>
      <c r="AJ369" s="25">
        <f>AK369+AL369</f>
        <v>0</v>
      </c>
      <c r="AK369" s="52">
        <v>0</v>
      </c>
      <c r="AL369" s="52">
        <v>0</v>
      </c>
      <c r="AM369" s="25">
        <f>+AN369+AQ369</f>
        <v>0</v>
      </c>
      <c r="AN369" s="25">
        <f>AO369+AP369</f>
        <v>0</v>
      </c>
      <c r="AO369" s="52">
        <v>0</v>
      </c>
      <c r="AP369" s="52">
        <v>0</v>
      </c>
      <c r="AQ369" s="25">
        <f>AR369+AS369</f>
        <v>0</v>
      </c>
      <c r="AR369" s="52">
        <v>0</v>
      </c>
      <c r="AS369" s="52">
        <v>0</v>
      </c>
      <c r="AT369" s="25">
        <f>+AU369+AX369</f>
        <v>0</v>
      </c>
      <c r="AU369" s="25">
        <f>AV369+AW369</f>
        <v>0</v>
      </c>
      <c r="AV369" s="52">
        <v>0</v>
      </c>
      <c r="AW369" s="52">
        <v>0</v>
      </c>
      <c r="AX369" s="25">
        <f>AY369+AZ369</f>
        <v>0</v>
      </c>
      <c r="AY369" s="52">
        <v>0</v>
      </c>
      <c r="AZ369" s="52">
        <v>0</v>
      </c>
      <c r="BA369" s="25">
        <f>+BB369+BE369</f>
        <v>0</v>
      </c>
      <c r="BB369" s="25">
        <f>BC369+BD369</f>
        <v>0</v>
      </c>
      <c r="BC369" s="52">
        <f>+AH369+AO369+AV369</f>
        <v>0</v>
      </c>
      <c r="BD369" s="52">
        <f>+AI369+AP369+AW369</f>
        <v>0</v>
      </c>
      <c r="BE369" s="25">
        <f>BF369+BG369</f>
        <v>0</v>
      </c>
      <c r="BF369" s="52">
        <f>+AK369+AR369+AY369</f>
        <v>0</v>
      </c>
      <c r="BG369" s="52">
        <f>+AL369+AS369+AZ369</f>
        <v>0</v>
      </c>
      <c r="BH369" s="25">
        <f>+BI369+BL369</f>
        <v>0</v>
      </c>
      <c r="BI369" s="25">
        <f>BJ369+BK369</f>
        <v>0</v>
      </c>
      <c r="BJ369" s="52">
        <v>0</v>
      </c>
      <c r="BK369" s="52">
        <v>0</v>
      </c>
      <c r="BL369" s="25">
        <f>BM369+BN369</f>
        <v>0</v>
      </c>
      <c r="BM369" s="52">
        <v>0</v>
      </c>
      <c r="BN369" s="52">
        <v>0</v>
      </c>
      <c r="BO369" s="25">
        <f>+BP369+BS369</f>
        <v>0</v>
      </c>
      <c r="BP369" s="25">
        <f>BQ369+BR369</f>
        <v>0</v>
      </c>
      <c r="BQ369" s="52">
        <v>0</v>
      </c>
      <c r="BR369" s="52">
        <v>0</v>
      </c>
      <c r="BS369" s="25">
        <f>BT369+BU369</f>
        <v>0</v>
      </c>
      <c r="BT369" s="52">
        <v>0</v>
      </c>
      <c r="BU369" s="52">
        <v>0</v>
      </c>
      <c r="BV369" s="25">
        <f>+BW369+BZ369</f>
        <v>0</v>
      </c>
      <c r="BW369" s="25">
        <f>BX369+BY369</f>
        <v>0</v>
      </c>
      <c r="BX369" s="52">
        <v>0</v>
      </c>
      <c r="BY369" s="52">
        <v>0</v>
      </c>
      <c r="BZ369" s="25">
        <f>CA369+CB369</f>
        <v>0</v>
      </c>
      <c r="CA369" s="52">
        <v>0</v>
      </c>
      <c r="CB369" s="52">
        <v>0</v>
      </c>
      <c r="CC369" s="25">
        <f>+CD369+CG369</f>
        <v>0</v>
      </c>
      <c r="CD369" s="25">
        <f>CE369+CF369</f>
        <v>0</v>
      </c>
      <c r="CE369" s="52">
        <f>+BJ369+BQ369+BX369</f>
        <v>0</v>
      </c>
      <c r="CF369" s="52">
        <f>+BK369+BR369+BY369</f>
        <v>0</v>
      </c>
      <c r="CG369" s="25">
        <f>CH369+CI369</f>
        <v>0</v>
      </c>
      <c r="CH369" s="52">
        <f>+BM369+BT369+CA369</f>
        <v>0</v>
      </c>
      <c r="CI369" s="52">
        <f>+BN369+BU369+CB369</f>
        <v>0</v>
      </c>
      <c r="CJ369" s="25">
        <f>+CK369+CN369</f>
        <v>0</v>
      </c>
      <c r="CK369" s="25">
        <f>CL369+CM369</f>
        <v>0</v>
      </c>
      <c r="CL369" s="52">
        <v>0</v>
      </c>
      <c r="CM369" s="52">
        <v>0</v>
      </c>
      <c r="CN369" s="25">
        <f>CO369+CP369</f>
        <v>0</v>
      </c>
      <c r="CO369" s="52">
        <v>0</v>
      </c>
      <c r="CP369" s="52">
        <v>0</v>
      </c>
      <c r="CQ369" s="25">
        <f>+CR369+CU369</f>
        <v>0</v>
      </c>
      <c r="CR369" s="25">
        <f>CS369+CT369</f>
        <v>0</v>
      </c>
      <c r="CS369" s="52">
        <v>0</v>
      </c>
      <c r="CT369" s="52">
        <v>0</v>
      </c>
      <c r="CU369" s="25">
        <f>CV369+CW369</f>
        <v>0</v>
      </c>
      <c r="CV369" s="52">
        <v>0</v>
      </c>
      <c r="CW369" s="52">
        <v>0</v>
      </c>
      <c r="CX369" s="25">
        <f>+CY369+DB369</f>
        <v>0</v>
      </c>
      <c r="CY369" s="25">
        <f>CZ369+DA369</f>
        <v>0</v>
      </c>
      <c r="CZ369" s="52">
        <v>0</v>
      </c>
      <c r="DA369" s="52">
        <v>0</v>
      </c>
      <c r="DB369" s="25">
        <f>DC369+DD369</f>
        <v>0</v>
      </c>
      <c r="DC369" s="52">
        <v>0</v>
      </c>
      <c r="DD369" s="52">
        <v>0</v>
      </c>
      <c r="DE369" s="25">
        <f>+DF369+DI369</f>
        <v>0</v>
      </c>
      <c r="DF369" s="25">
        <f>DG369+DH369</f>
        <v>0</v>
      </c>
      <c r="DG369" s="52">
        <f>+CL369+CS369+CZ369</f>
        <v>0</v>
      </c>
      <c r="DH369" s="52">
        <f>+CM369+CT369+DA369</f>
        <v>0</v>
      </c>
      <c r="DI369" s="25">
        <f>DJ369+DK369</f>
        <v>0</v>
      </c>
      <c r="DJ369" s="52">
        <f>+CO369+CV369+DC369</f>
        <v>0</v>
      </c>
      <c r="DK369" s="52">
        <f>+CP369+CW369+DD369</f>
        <v>0</v>
      </c>
      <c r="DL369" s="25">
        <f>+DM369+DP369</f>
        <v>727.18000000000006</v>
      </c>
      <c r="DM369" s="25">
        <f>DN369+DO369</f>
        <v>727.18000000000006</v>
      </c>
      <c r="DN369" s="52">
        <f>AA369+BC369+CE369+DG369</f>
        <v>527.5</v>
      </c>
      <c r="DO369" s="52">
        <f>AB369+BD369+CF369+DH369</f>
        <v>199.68</v>
      </c>
      <c r="DP369" s="25">
        <f>DQ369+DR369</f>
        <v>0</v>
      </c>
      <c r="DQ369" s="52">
        <f>AD369+BF369+CH369+DJ369</f>
        <v>0</v>
      </c>
      <c r="DR369" s="52">
        <f>AE369+BG369+CI369+DK369</f>
        <v>0</v>
      </c>
    </row>
    <row r="370" spans="1:122" s="27" customFormat="1" ht="15" customHeight="1" x14ac:dyDescent="0.25">
      <c r="A370" s="35"/>
      <c r="B370" s="62"/>
      <c r="C370" s="36" t="s">
        <v>251</v>
      </c>
      <c r="D370" s="25">
        <f>+E370+H370</f>
        <v>0</v>
      </c>
      <c r="E370" s="25">
        <f>F370+G370</f>
        <v>0</v>
      </c>
      <c r="F370" s="52">
        <v>0</v>
      </c>
      <c r="G370" s="52">
        <v>0</v>
      </c>
      <c r="H370" s="25">
        <f>I370+J370</f>
        <v>0</v>
      </c>
      <c r="I370" s="52">
        <v>0</v>
      </c>
      <c r="J370" s="52">
        <v>0</v>
      </c>
      <c r="K370" s="25">
        <f>+L370+O370</f>
        <v>0</v>
      </c>
      <c r="L370" s="25">
        <f>M370+N370</f>
        <v>0</v>
      </c>
      <c r="M370" s="52">
        <v>0</v>
      </c>
      <c r="N370" s="52">
        <v>0</v>
      </c>
      <c r="O370" s="25">
        <f>P370+Q370</f>
        <v>0</v>
      </c>
      <c r="P370" s="52">
        <v>0</v>
      </c>
      <c r="Q370" s="52">
        <v>0</v>
      </c>
      <c r="R370" s="25">
        <f>+S370+V370</f>
        <v>0</v>
      </c>
      <c r="S370" s="25">
        <f>T370+U370</f>
        <v>0</v>
      </c>
      <c r="T370" s="52">
        <v>0</v>
      </c>
      <c r="U370" s="52">
        <v>0</v>
      </c>
      <c r="V370" s="25">
        <f>W370+X370</f>
        <v>0</v>
      </c>
      <c r="W370" s="52">
        <v>0</v>
      </c>
      <c r="X370" s="52">
        <v>0</v>
      </c>
      <c r="Y370" s="25">
        <f>+Z370+AC370</f>
        <v>0</v>
      </c>
      <c r="Z370" s="25">
        <f>AA370+AB370</f>
        <v>0</v>
      </c>
      <c r="AA370" s="52">
        <f t="shared" si="5477"/>
        <v>0</v>
      </c>
      <c r="AB370" s="52">
        <f t="shared" si="5477"/>
        <v>0</v>
      </c>
      <c r="AC370" s="25">
        <f>AD370+AE370</f>
        <v>0</v>
      </c>
      <c r="AD370" s="52">
        <f t="shared" si="5478"/>
        <v>0</v>
      </c>
      <c r="AE370" s="52">
        <f t="shared" si="5478"/>
        <v>0</v>
      </c>
      <c r="AF370" s="25">
        <f>+AG370+AJ370</f>
        <v>0</v>
      </c>
      <c r="AG370" s="25">
        <f>AH370+AI370</f>
        <v>0</v>
      </c>
      <c r="AH370" s="52">
        <v>0</v>
      </c>
      <c r="AI370" s="52">
        <v>0</v>
      </c>
      <c r="AJ370" s="25">
        <f>AK370+AL370</f>
        <v>0</v>
      </c>
      <c r="AK370" s="52">
        <v>0</v>
      </c>
      <c r="AL370" s="52">
        <v>0</v>
      </c>
      <c r="AM370" s="25">
        <f>+AN370+AQ370</f>
        <v>0</v>
      </c>
      <c r="AN370" s="25">
        <f>AO370+AP370</f>
        <v>0</v>
      </c>
      <c r="AO370" s="52">
        <v>0</v>
      </c>
      <c r="AP370" s="52">
        <v>0</v>
      </c>
      <c r="AQ370" s="25">
        <f>AR370+AS370</f>
        <v>0</v>
      </c>
      <c r="AR370" s="52">
        <v>0</v>
      </c>
      <c r="AS370" s="52">
        <v>0</v>
      </c>
      <c r="AT370" s="25">
        <f>+AU370+AX370</f>
        <v>0</v>
      </c>
      <c r="AU370" s="25">
        <f>AV370+AW370</f>
        <v>0</v>
      </c>
      <c r="AV370" s="52">
        <v>0</v>
      </c>
      <c r="AW370" s="52">
        <v>0</v>
      </c>
      <c r="AX370" s="25">
        <f>AY370+AZ370</f>
        <v>0</v>
      </c>
      <c r="AY370" s="52">
        <v>0</v>
      </c>
      <c r="AZ370" s="52">
        <v>0</v>
      </c>
      <c r="BA370" s="25">
        <f>+BB370+BE370</f>
        <v>0</v>
      </c>
      <c r="BB370" s="25">
        <f>BC370+BD370</f>
        <v>0</v>
      </c>
      <c r="BC370" s="52">
        <f t="shared" si="5479"/>
        <v>0</v>
      </c>
      <c r="BD370" s="52">
        <f t="shared" si="5479"/>
        <v>0</v>
      </c>
      <c r="BE370" s="25">
        <f>BF370+BG370</f>
        <v>0</v>
      </c>
      <c r="BF370" s="52">
        <f t="shared" si="5480"/>
        <v>0</v>
      </c>
      <c r="BG370" s="52">
        <f t="shared" si="5480"/>
        <v>0</v>
      </c>
      <c r="BH370" s="25">
        <f>+BI370+BL370</f>
        <v>0</v>
      </c>
      <c r="BI370" s="25">
        <f>BJ370+BK370</f>
        <v>0</v>
      </c>
      <c r="BJ370" s="52">
        <v>0</v>
      </c>
      <c r="BK370" s="52">
        <v>0</v>
      </c>
      <c r="BL370" s="25">
        <f>BM370+BN370</f>
        <v>0</v>
      </c>
      <c r="BM370" s="52">
        <v>0</v>
      </c>
      <c r="BN370" s="52">
        <v>0</v>
      </c>
      <c r="BO370" s="25">
        <f>+BP370+BS370</f>
        <v>0</v>
      </c>
      <c r="BP370" s="25">
        <f>BQ370+BR370</f>
        <v>0</v>
      </c>
      <c r="BQ370" s="52">
        <v>0</v>
      </c>
      <c r="BR370" s="52">
        <v>0</v>
      </c>
      <c r="BS370" s="25">
        <f>BT370+BU370</f>
        <v>0</v>
      </c>
      <c r="BT370" s="52">
        <v>0</v>
      </c>
      <c r="BU370" s="52">
        <v>0</v>
      </c>
      <c r="BV370" s="25">
        <f>+BW370+BZ370</f>
        <v>0</v>
      </c>
      <c r="BW370" s="25">
        <f>BX370+BY370</f>
        <v>0</v>
      </c>
      <c r="BX370" s="52">
        <v>0</v>
      </c>
      <c r="BY370" s="52">
        <v>0</v>
      </c>
      <c r="BZ370" s="25">
        <f>CA370+CB370</f>
        <v>0</v>
      </c>
      <c r="CA370" s="52">
        <v>0</v>
      </c>
      <c r="CB370" s="52">
        <v>0</v>
      </c>
      <c r="CC370" s="25">
        <f>+CD370+CG370</f>
        <v>0</v>
      </c>
      <c r="CD370" s="25">
        <f>CE370+CF370</f>
        <v>0</v>
      </c>
      <c r="CE370" s="52">
        <f t="shared" si="5481"/>
        <v>0</v>
      </c>
      <c r="CF370" s="52">
        <f t="shared" si="5481"/>
        <v>0</v>
      </c>
      <c r="CG370" s="25">
        <f>CH370+CI370</f>
        <v>0</v>
      </c>
      <c r="CH370" s="52">
        <f t="shared" si="5482"/>
        <v>0</v>
      </c>
      <c r="CI370" s="52">
        <f t="shared" si="5482"/>
        <v>0</v>
      </c>
      <c r="CJ370" s="25">
        <f>+CK370+CN370</f>
        <v>0</v>
      </c>
      <c r="CK370" s="25">
        <f>CL370+CM370</f>
        <v>0</v>
      </c>
      <c r="CL370" s="52">
        <v>0</v>
      </c>
      <c r="CM370" s="52">
        <v>0</v>
      </c>
      <c r="CN370" s="25">
        <f>CO370+CP370</f>
        <v>0</v>
      </c>
      <c r="CO370" s="52">
        <v>0</v>
      </c>
      <c r="CP370" s="52">
        <v>0</v>
      </c>
      <c r="CQ370" s="25">
        <f>+CR370+CU370</f>
        <v>0</v>
      </c>
      <c r="CR370" s="25">
        <f>CS370+CT370</f>
        <v>0</v>
      </c>
      <c r="CS370" s="52">
        <v>0</v>
      </c>
      <c r="CT370" s="52">
        <v>0</v>
      </c>
      <c r="CU370" s="25">
        <f>CV370+CW370</f>
        <v>0</v>
      </c>
      <c r="CV370" s="52">
        <v>0</v>
      </c>
      <c r="CW370" s="52">
        <v>0</v>
      </c>
      <c r="CX370" s="25">
        <f>+CY370+DB370</f>
        <v>0</v>
      </c>
      <c r="CY370" s="25">
        <f>CZ370+DA370</f>
        <v>0</v>
      </c>
      <c r="CZ370" s="52">
        <v>0</v>
      </c>
      <c r="DA370" s="52">
        <v>0</v>
      </c>
      <c r="DB370" s="25">
        <f>DC370+DD370</f>
        <v>0</v>
      </c>
      <c r="DC370" s="52">
        <v>0</v>
      </c>
      <c r="DD370" s="52">
        <v>0</v>
      </c>
      <c r="DE370" s="25">
        <f>+DF370+DI370</f>
        <v>0</v>
      </c>
      <c r="DF370" s="25">
        <f>DG370+DH370</f>
        <v>0</v>
      </c>
      <c r="DG370" s="52">
        <f t="shared" si="5483"/>
        <v>0</v>
      </c>
      <c r="DH370" s="52">
        <f t="shared" si="5483"/>
        <v>0</v>
      </c>
      <c r="DI370" s="25">
        <f>DJ370+DK370</f>
        <v>0</v>
      </c>
      <c r="DJ370" s="52">
        <f t="shared" si="5484"/>
        <v>0</v>
      </c>
      <c r="DK370" s="52">
        <f t="shared" si="5484"/>
        <v>0</v>
      </c>
      <c r="DL370" s="25">
        <f>+DM370+DP370</f>
        <v>0</v>
      </c>
      <c r="DM370" s="25">
        <f>DN370+DO370</f>
        <v>0</v>
      </c>
      <c r="DN370" s="52">
        <f t="shared" si="5485"/>
        <v>0</v>
      </c>
      <c r="DO370" s="52">
        <f t="shared" si="5485"/>
        <v>0</v>
      </c>
      <c r="DP370" s="25">
        <f>DQ370+DR370</f>
        <v>0</v>
      </c>
      <c r="DQ370" s="52">
        <f t="shared" si="5486"/>
        <v>0</v>
      </c>
      <c r="DR370" s="52">
        <f t="shared" si="5486"/>
        <v>0</v>
      </c>
    </row>
    <row r="371" spans="1:122" s="27" customFormat="1" ht="15" customHeight="1" x14ac:dyDescent="0.25">
      <c r="A371" s="35"/>
      <c r="B371" s="62"/>
      <c r="C371" s="34" t="s">
        <v>252</v>
      </c>
      <c r="D371" s="25">
        <f>E371+H371</f>
        <v>6414.6299999999983</v>
      </c>
      <c r="E371" s="25">
        <f>SUM(F371:G371)</f>
        <v>6414.6299999999983</v>
      </c>
      <c r="F371" s="25">
        <f>SUM(F372:F374)</f>
        <v>6397.7499999999982</v>
      </c>
      <c r="G371" s="25">
        <f>SUM(G372:G374)</f>
        <v>16.880000000000003</v>
      </c>
      <c r="H371" s="25">
        <f>SUM(I371:J371)</f>
        <v>0</v>
      </c>
      <c r="I371" s="25">
        <f>SUM(I372:I374)</f>
        <v>0</v>
      </c>
      <c r="J371" s="25">
        <f>SUM(J372:J374)</f>
        <v>0</v>
      </c>
      <c r="K371" s="25">
        <f t="shared" ref="K371" si="5487">L371+O371</f>
        <v>3732.1899999999996</v>
      </c>
      <c r="L371" s="25">
        <f t="shared" ref="L371" si="5488">SUM(M371:N371)</f>
        <v>3732.1899999999996</v>
      </c>
      <c r="M371" s="25">
        <f t="shared" ref="M371:N371" si="5489">SUM(M372:M374)</f>
        <v>3686.47</v>
      </c>
      <c r="N371" s="25">
        <f t="shared" si="5489"/>
        <v>45.72</v>
      </c>
      <c r="O371" s="25">
        <f t="shared" ref="O371" si="5490">SUM(P371:Q371)</f>
        <v>0</v>
      </c>
      <c r="P371" s="25">
        <f t="shared" ref="P371:Q371" si="5491">SUM(P372:P374)</f>
        <v>0</v>
      </c>
      <c r="Q371" s="25">
        <f t="shared" si="5491"/>
        <v>0</v>
      </c>
      <c r="R371" s="25">
        <f t="shared" ref="R371" si="5492">S371+V371</f>
        <v>7304.7460000000001</v>
      </c>
      <c r="S371" s="25">
        <f t="shared" ref="S371" si="5493">SUM(T371:U371)</f>
        <v>7304.7460000000001</v>
      </c>
      <c r="T371" s="25">
        <f t="shared" ref="T371:U371" si="5494">SUM(T372:T374)</f>
        <v>7012.0259999999998</v>
      </c>
      <c r="U371" s="25">
        <f t="shared" si="5494"/>
        <v>292.72000000000003</v>
      </c>
      <c r="V371" s="25">
        <f t="shared" ref="V371" si="5495">SUM(W371:X371)</f>
        <v>0</v>
      </c>
      <c r="W371" s="25">
        <f t="shared" ref="W371:X371" si="5496">SUM(W372:W374)</f>
        <v>0</v>
      </c>
      <c r="X371" s="25">
        <f t="shared" si="5496"/>
        <v>0</v>
      </c>
      <c r="Y371" s="25">
        <f>Z371+AC371</f>
        <v>17451.565999999999</v>
      </c>
      <c r="Z371" s="25">
        <f>SUM(AA371:AB371)</f>
        <v>17451.565999999999</v>
      </c>
      <c r="AA371" s="25">
        <f>SUM(AA372:AA374)</f>
        <v>17096.245999999999</v>
      </c>
      <c r="AB371" s="25">
        <f>SUM(AB372:AB374)</f>
        <v>355.32000000000005</v>
      </c>
      <c r="AC371" s="25">
        <f>SUM(AD371:AE371)</f>
        <v>0</v>
      </c>
      <c r="AD371" s="25">
        <f>SUM(AD372:AD374)</f>
        <v>0</v>
      </c>
      <c r="AE371" s="25">
        <f>SUM(AE372:AE374)</f>
        <v>0</v>
      </c>
      <c r="AF371" s="25">
        <f t="shared" ref="AF371" si="5497">AG371+AJ371</f>
        <v>0</v>
      </c>
      <c r="AG371" s="25">
        <f>SUM(AH371:AI371)</f>
        <v>0</v>
      </c>
      <c r="AH371" s="25">
        <f>SUM(AH372:AH374)</f>
        <v>0</v>
      </c>
      <c r="AI371" s="25">
        <f>SUM(AI372:AI374)</f>
        <v>0</v>
      </c>
      <c r="AJ371" s="25">
        <f>SUM(AK371:AL371)</f>
        <v>0</v>
      </c>
      <c r="AK371" s="25">
        <f>SUM(AK372:AK374)</f>
        <v>0</v>
      </c>
      <c r="AL371" s="25">
        <f>SUM(AL372:AL374)</f>
        <v>0</v>
      </c>
      <c r="AM371" s="25">
        <f t="shared" ref="AM371" si="5498">AN371+AQ371</f>
        <v>0</v>
      </c>
      <c r="AN371" s="25">
        <f t="shared" ref="AN371" si="5499">SUM(AO371:AP371)</f>
        <v>0</v>
      </c>
      <c r="AO371" s="25">
        <f t="shared" ref="AO371:AP371" si="5500">SUM(AO372:AO374)</f>
        <v>0</v>
      </c>
      <c r="AP371" s="25">
        <f t="shared" si="5500"/>
        <v>0</v>
      </c>
      <c r="AQ371" s="25">
        <f t="shared" ref="AQ371" si="5501">SUM(AR371:AS371)</f>
        <v>0</v>
      </c>
      <c r="AR371" s="25">
        <f t="shared" ref="AR371:AS371" si="5502">SUM(AR372:AR374)</f>
        <v>0</v>
      </c>
      <c r="AS371" s="25">
        <f t="shared" si="5502"/>
        <v>0</v>
      </c>
      <c r="AT371" s="25">
        <f t="shared" ref="AT371" si="5503">AU371+AX371</f>
        <v>0</v>
      </c>
      <c r="AU371" s="25">
        <f t="shared" ref="AU371" si="5504">SUM(AV371:AW371)</f>
        <v>0</v>
      </c>
      <c r="AV371" s="25">
        <f t="shared" ref="AV371:AW371" si="5505">SUM(AV372:AV374)</f>
        <v>0</v>
      </c>
      <c r="AW371" s="25">
        <f t="shared" si="5505"/>
        <v>0</v>
      </c>
      <c r="AX371" s="25">
        <f t="shared" ref="AX371" si="5506">SUM(AY371:AZ371)</f>
        <v>0</v>
      </c>
      <c r="AY371" s="25">
        <f t="shared" ref="AY371:AZ371" si="5507">SUM(AY372:AY374)</f>
        <v>0</v>
      </c>
      <c r="AZ371" s="25">
        <f t="shared" si="5507"/>
        <v>0</v>
      </c>
      <c r="BA371" s="25">
        <f t="shared" ref="BA371" si="5508">BB371+BE371</f>
        <v>0</v>
      </c>
      <c r="BB371" s="25">
        <f t="shared" ref="BB371" si="5509">SUM(BC371:BD371)</f>
        <v>0</v>
      </c>
      <c r="BC371" s="25">
        <f t="shared" ref="BC371:BD371" si="5510">SUM(BC372:BC374)</f>
        <v>0</v>
      </c>
      <c r="BD371" s="25">
        <f t="shared" si="5510"/>
        <v>0</v>
      </c>
      <c r="BE371" s="25">
        <f t="shared" ref="BE371" si="5511">SUM(BF371:BG371)</f>
        <v>0</v>
      </c>
      <c r="BF371" s="25">
        <f t="shared" ref="BF371:BG371" si="5512">SUM(BF372:BF374)</f>
        <v>0</v>
      </c>
      <c r="BG371" s="25">
        <f t="shared" si="5512"/>
        <v>0</v>
      </c>
      <c r="BH371" s="25">
        <f t="shared" ref="BH371" si="5513">BI371+BL371</f>
        <v>0</v>
      </c>
      <c r="BI371" s="25">
        <f>SUM(BJ371:BK371)</f>
        <v>0</v>
      </c>
      <c r="BJ371" s="25">
        <f>SUM(BJ372:BJ374)</f>
        <v>0</v>
      </c>
      <c r="BK371" s="25">
        <f>SUM(BK372:BK374)</f>
        <v>0</v>
      </c>
      <c r="BL371" s="25">
        <f>SUM(BM371:BN371)</f>
        <v>0</v>
      </c>
      <c r="BM371" s="25">
        <f>SUM(BM372:BM374)</f>
        <v>0</v>
      </c>
      <c r="BN371" s="25">
        <f>SUM(BN372:BN374)</f>
        <v>0</v>
      </c>
      <c r="BO371" s="25">
        <f t="shared" ref="BO371" si="5514">BP371+BS371</f>
        <v>0</v>
      </c>
      <c r="BP371" s="25">
        <f t="shared" ref="BP371" si="5515">SUM(BQ371:BR371)</f>
        <v>0</v>
      </c>
      <c r="BQ371" s="25">
        <f t="shared" ref="BQ371:BR371" si="5516">SUM(BQ372:BQ374)</f>
        <v>0</v>
      </c>
      <c r="BR371" s="25">
        <f t="shared" si="5516"/>
        <v>0</v>
      </c>
      <c r="BS371" s="25">
        <f t="shared" ref="BS371" si="5517">SUM(BT371:BU371)</f>
        <v>0</v>
      </c>
      <c r="BT371" s="25">
        <f t="shared" ref="BT371:BU371" si="5518">SUM(BT372:BT374)</f>
        <v>0</v>
      </c>
      <c r="BU371" s="25">
        <f t="shared" si="5518"/>
        <v>0</v>
      </c>
      <c r="BV371" s="25">
        <f t="shared" ref="BV371" si="5519">BW371+BZ371</f>
        <v>0</v>
      </c>
      <c r="BW371" s="25">
        <f t="shared" ref="BW371" si="5520">SUM(BX371:BY371)</f>
        <v>0</v>
      </c>
      <c r="BX371" s="25">
        <f t="shared" ref="BX371:BY371" si="5521">SUM(BX372:BX374)</f>
        <v>0</v>
      </c>
      <c r="BY371" s="25">
        <f t="shared" si="5521"/>
        <v>0</v>
      </c>
      <c r="BZ371" s="25">
        <f t="shared" ref="BZ371" si="5522">SUM(CA371:CB371)</f>
        <v>0</v>
      </c>
      <c r="CA371" s="25">
        <f t="shared" ref="CA371:CB371" si="5523">SUM(CA372:CA374)</f>
        <v>0</v>
      </c>
      <c r="CB371" s="25">
        <f t="shared" si="5523"/>
        <v>0</v>
      </c>
      <c r="CC371" s="25">
        <f t="shared" ref="CC371" si="5524">CD371+CG371</f>
        <v>0</v>
      </c>
      <c r="CD371" s="25">
        <f t="shared" ref="CD371" si="5525">SUM(CE371:CF371)</f>
        <v>0</v>
      </c>
      <c r="CE371" s="25">
        <f t="shared" ref="CE371:CF371" si="5526">SUM(CE372:CE374)</f>
        <v>0</v>
      </c>
      <c r="CF371" s="25">
        <f t="shared" si="5526"/>
        <v>0</v>
      </c>
      <c r="CG371" s="25">
        <f t="shared" ref="CG371" si="5527">SUM(CH371:CI371)</f>
        <v>0</v>
      </c>
      <c r="CH371" s="25">
        <f t="shared" ref="CH371:CI371" si="5528">SUM(CH372:CH374)</f>
        <v>0</v>
      </c>
      <c r="CI371" s="25">
        <f t="shared" si="5528"/>
        <v>0</v>
      </c>
      <c r="CJ371" s="25">
        <f t="shared" ref="CJ371" si="5529">CK371+CN371</f>
        <v>0</v>
      </c>
      <c r="CK371" s="25">
        <f>SUM(CL371:CM371)</f>
        <v>0</v>
      </c>
      <c r="CL371" s="25">
        <f>SUM(CL372:CL374)</f>
        <v>0</v>
      </c>
      <c r="CM371" s="25">
        <f>SUM(CM372:CM374)</f>
        <v>0</v>
      </c>
      <c r="CN371" s="25">
        <f>SUM(CO371:CP371)</f>
        <v>0</v>
      </c>
      <c r="CO371" s="25">
        <f>SUM(CO372:CO374)</f>
        <v>0</v>
      </c>
      <c r="CP371" s="25">
        <f>SUM(CP372:CP374)</f>
        <v>0</v>
      </c>
      <c r="CQ371" s="25">
        <f t="shared" ref="CQ371" si="5530">CR371+CU371</f>
        <v>0</v>
      </c>
      <c r="CR371" s="25">
        <f t="shared" ref="CR371" si="5531">SUM(CS371:CT371)</f>
        <v>0</v>
      </c>
      <c r="CS371" s="25">
        <f t="shared" ref="CS371:CT371" si="5532">SUM(CS372:CS374)</f>
        <v>0</v>
      </c>
      <c r="CT371" s="25">
        <f t="shared" si="5532"/>
        <v>0</v>
      </c>
      <c r="CU371" s="25">
        <f t="shared" ref="CU371" si="5533">SUM(CV371:CW371)</f>
        <v>0</v>
      </c>
      <c r="CV371" s="25">
        <f t="shared" ref="CV371:CW371" si="5534">SUM(CV372:CV374)</f>
        <v>0</v>
      </c>
      <c r="CW371" s="25">
        <f t="shared" si="5534"/>
        <v>0</v>
      </c>
      <c r="CX371" s="25">
        <f t="shared" ref="CX371" si="5535">CY371+DB371</f>
        <v>0</v>
      </c>
      <c r="CY371" s="25">
        <f t="shared" ref="CY371" si="5536">SUM(CZ371:DA371)</f>
        <v>0</v>
      </c>
      <c r="CZ371" s="25">
        <f t="shared" ref="CZ371:DA371" si="5537">SUM(CZ372:CZ374)</f>
        <v>0</v>
      </c>
      <c r="DA371" s="25">
        <f t="shared" si="5537"/>
        <v>0</v>
      </c>
      <c r="DB371" s="25">
        <f t="shared" ref="DB371" si="5538">SUM(DC371:DD371)</f>
        <v>0</v>
      </c>
      <c r="DC371" s="25">
        <f t="shared" ref="DC371:DD371" si="5539">SUM(DC372:DC374)</f>
        <v>0</v>
      </c>
      <c r="DD371" s="25">
        <f t="shared" si="5539"/>
        <v>0</v>
      </c>
      <c r="DE371" s="25">
        <f t="shared" ref="DE371" si="5540">DF371+DI371</f>
        <v>0</v>
      </c>
      <c r="DF371" s="25">
        <f t="shared" ref="DF371" si="5541">SUM(DG371:DH371)</f>
        <v>0</v>
      </c>
      <c r="DG371" s="25">
        <f t="shared" ref="DG371:DH371" si="5542">SUM(DG372:DG374)</f>
        <v>0</v>
      </c>
      <c r="DH371" s="25">
        <f t="shared" si="5542"/>
        <v>0</v>
      </c>
      <c r="DI371" s="25">
        <f t="shared" ref="DI371" si="5543">SUM(DJ371:DK371)</f>
        <v>0</v>
      </c>
      <c r="DJ371" s="25">
        <f t="shared" ref="DJ371:DK371" si="5544">SUM(DJ372:DJ374)</f>
        <v>0</v>
      </c>
      <c r="DK371" s="25">
        <f t="shared" si="5544"/>
        <v>0</v>
      </c>
      <c r="DL371" s="25">
        <f>DM371+DP371</f>
        <v>17451.565999999999</v>
      </c>
      <c r="DM371" s="25">
        <f>SUM(DN371:DO371)</f>
        <v>17451.565999999999</v>
      </c>
      <c r="DN371" s="25">
        <f>SUM(DN372:DN374)</f>
        <v>17096.245999999999</v>
      </c>
      <c r="DO371" s="25">
        <f>SUM(DO372:DO374)</f>
        <v>355.32000000000005</v>
      </c>
      <c r="DP371" s="25">
        <f>SUM(DQ371:DR371)</f>
        <v>0</v>
      </c>
      <c r="DQ371" s="25">
        <f>SUM(DQ372:DQ374)</f>
        <v>0</v>
      </c>
      <c r="DR371" s="25">
        <f>SUM(DR372:DR374)</f>
        <v>0</v>
      </c>
    </row>
    <row r="372" spans="1:122" s="27" customFormat="1" ht="15" customHeight="1" x14ac:dyDescent="0.25">
      <c r="A372" s="35"/>
      <c r="B372" s="62"/>
      <c r="C372" s="36" t="s">
        <v>253</v>
      </c>
      <c r="D372" s="25">
        <f>+E372+H372</f>
        <v>708.04000000000008</v>
      </c>
      <c r="E372" s="25">
        <f>F372+G372</f>
        <v>708.04000000000008</v>
      </c>
      <c r="F372" s="52">
        <v>701.04000000000008</v>
      </c>
      <c r="G372" s="52">
        <v>7</v>
      </c>
      <c r="H372" s="25">
        <f>I372+J372</f>
        <v>0</v>
      </c>
      <c r="I372" s="52">
        <v>0</v>
      </c>
      <c r="J372" s="52">
        <v>0</v>
      </c>
      <c r="K372" s="25">
        <f>+L372+O372</f>
        <v>385.99000000000007</v>
      </c>
      <c r="L372" s="25">
        <f>M372+N372</f>
        <v>385.99000000000007</v>
      </c>
      <c r="M372" s="52">
        <v>381.83000000000004</v>
      </c>
      <c r="N372" s="52">
        <v>4.16</v>
      </c>
      <c r="O372" s="25">
        <f>P372+Q372</f>
        <v>0</v>
      </c>
      <c r="P372" s="52">
        <v>0</v>
      </c>
      <c r="Q372" s="52">
        <v>0</v>
      </c>
      <c r="R372" s="25">
        <f>+S372+V372</f>
        <v>418.85000000000008</v>
      </c>
      <c r="S372" s="25">
        <f>T372+U372</f>
        <v>418.85000000000008</v>
      </c>
      <c r="T372" s="52">
        <v>384.85000000000008</v>
      </c>
      <c r="U372" s="52">
        <v>34</v>
      </c>
      <c r="V372" s="25">
        <f>W372+X372</f>
        <v>0</v>
      </c>
      <c r="W372" s="52">
        <v>0</v>
      </c>
      <c r="X372" s="52">
        <v>0</v>
      </c>
      <c r="Y372" s="25">
        <f>+Z372+AC372</f>
        <v>1512.8800000000003</v>
      </c>
      <c r="Z372" s="25">
        <f>AA372+AB372</f>
        <v>1512.8800000000003</v>
      </c>
      <c r="AA372" s="52">
        <f t="shared" ref="AA372:AB374" si="5545">+F372+M372+T372</f>
        <v>1467.7200000000003</v>
      </c>
      <c r="AB372" s="52">
        <f t="shared" si="5545"/>
        <v>45.16</v>
      </c>
      <c r="AC372" s="25">
        <f>AD372+AE372</f>
        <v>0</v>
      </c>
      <c r="AD372" s="52">
        <f t="shared" ref="AD372:AE374" si="5546">+I372+P372+W372</f>
        <v>0</v>
      </c>
      <c r="AE372" s="52">
        <f t="shared" si="5546"/>
        <v>0</v>
      </c>
      <c r="AF372" s="25">
        <f>+AG372+AJ372</f>
        <v>0</v>
      </c>
      <c r="AG372" s="25">
        <f>AH372+AI372</f>
        <v>0</v>
      </c>
      <c r="AH372" s="52">
        <v>0</v>
      </c>
      <c r="AI372" s="52">
        <v>0</v>
      </c>
      <c r="AJ372" s="25">
        <f>AK372+AL372</f>
        <v>0</v>
      </c>
      <c r="AK372" s="52">
        <v>0</v>
      </c>
      <c r="AL372" s="52">
        <v>0</v>
      </c>
      <c r="AM372" s="25">
        <f>+AN372+AQ372</f>
        <v>0</v>
      </c>
      <c r="AN372" s="25">
        <f>AO372+AP372</f>
        <v>0</v>
      </c>
      <c r="AO372" s="52">
        <v>0</v>
      </c>
      <c r="AP372" s="52">
        <v>0</v>
      </c>
      <c r="AQ372" s="25">
        <f>AR372+AS372</f>
        <v>0</v>
      </c>
      <c r="AR372" s="52">
        <v>0</v>
      </c>
      <c r="AS372" s="52">
        <v>0</v>
      </c>
      <c r="AT372" s="25">
        <f>+AU372+AX372</f>
        <v>0</v>
      </c>
      <c r="AU372" s="25">
        <f>AV372+AW372</f>
        <v>0</v>
      </c>
      <c r="AV372" s="52">
        <v>0</v>
      </c>
      <c r="AW372" s="52">
        <v>0</v>
      </c>
      <c r="AX372" s="25">
        <f>AY372+AZ372</f>
        <v>0</v>
      </c>
      <c r="AY372" s="52">
        <v>0</v>
      </c>
      <c r="AZ372" s="52">
        <v>0</v>
      </c>
      <c r="BA372" s="25">
        <f>+BB372+BE372</f>
        <v>0</v>
      </c>
      <c r="BB372" s="25">
        <f>BC372+BD372</f>
        <v>0</v>
      </c>
      <c r="BC372" s="52">
        <f t="shared" ref="BC372:BD374" si="5547">+AH372+AO372+AV372</f>
        <v>0</v>
      </c>
      <c r="BD372" s="52">
        <f t="shared" si="5547"/>
        <v>0</v>
      </c>
      <c r="BE372" s="25">
        <f>BF372+BG372</f>
        <v>0</v>
      </c>
      <c r="BF372" s="52">
        <f t="shared" ref="BF372:BG374" si="5548">+AK372+AR372+AY372</f>
        <v>0</v>
      </c>
      <c r="BG372" s="52">
        <f t="shared" si="5548"/>
        <v>0</v>
      </c>
      <c r="BH372" s="25">
        <f>+BI372+BL372</f>
        <v>0</v>
      </c>
      <c r="BI372" s="25">
        <f>BJ372+BK372</f>
        <v>0</v>
      </c>
      <c r="BJ372" s="52">
        <v>0</v>
      </c>
      <c r="BK372" s="52">
        <v>0</v>
      </c>
      <c r="BL372" s="25">
        <f>BM372+BN372</f>
        <v>0</v>
      </c>
      <c r="BM372" s="52">
        <v>0</v>
      </c>
      <c r="BN372" s="52">
        <v>0</v>
      </c>
      <c r="BO372" s="25">
        <f>+BP372+BS372</f>
        <v>0</v>
      </c>
      <c r="BP372" s="25">
        <f>BQ372+BR372</f>
        <v>0</v>
      </c>
      <c r="BQ372" s="52">
        <v>0</v>
      </c>
      <c r="BR372" s="52">
        <v>0</v>
      </c>
      <c r="BS372" s="25">
        <f>BT372+BU372</f>
        <v>0</v>
      </c>
      <c r="BT372" s="52">
        <v>0</v>
      </c>
      <c r="BU372" s="52">
        <v>0</v>
      </c>
      <c r="BV372" s="25">
        <f>+BW372+BZ372</f>
        <v>0</v>
      </c>
      <c r="BW372" s="25">
        <f>BX372+BY372</f>
        <v>0</v>
      </c>
      <c r="BX372" s="52">
        <v>0</v>
      </c>
      <c r="BY372" s="52">
        <v>0</v>
      </c>
      <c r="BZ372" s="25">
        <f>CA372+CB372</f>
        <v>0</v>
      </c>
      <c r="CA372" s="52">
        <v>0</v>
      </c>
      <c r="CB372" s="52">
        <v>0</v>
      </c>
      <c r="CC372" s="25">
        <f>+CD372+CG372</f>
        <v>0</v>
      </c>
      <c r="CD372" s="25">
        <f>CE372+CF372</f>
        <v>0</v>
      </c>
      <c r="CE372" s="52">
        <f t="shared" ref="CE372:CF374" si="5549">+BJ372+BQ372+BX372</f>
        <v>0</v>
      </c>
      <c r="CF372" s="52">
        <f t="shared" si="5549"/>
        <v>0</v>
      </c>
      <c r="CG372" s="25">
        <f>CH372+CI372</f>
        <v>0</v>
      </c>
      <c r="CH372" s="52">
        <f t="shared" ref="CH372:CI374" si="5550">+BM372+BT372+CA372</f>
        <v>0</v>
      </c>
      <c r="CI372" s="52">
        <f t="shared" si="5550"/>
        <v>0</v>
      </c>
      <c r="CJ372" s="25">
        <f>+CK372+CN372</f>
        <v>0</v>
      </c>
      <c r="CK372" s="25">
        <f>CL372+CM372</f>
        <v>0</v>
      </c>
      <c r="CL372" s="52">
        <v>0</v>
      </c>
      <c r="CM372" s="52">
        <v>0</v>
      </c>
      <c r="CN372" s="25">
        <f>CO372+CP372</f>
        <v>0</v>
      </c>
      <c r="CO372" s="52">
        <v>0</v>
      </c>
      <c r="CP372" s="52">
        <v>0</v>
      </c>
      <c r="CQ372" s="25">
        <f>+CR372+CU372</f>
        <v>0</v>
      </c>
      <c r="CR372" s="25">
        <f>CS372+CT372</f>
        <v>0</v>
      </c>
      <c r="CS372" s="52">
        <v>0</v>
      </c>
      <c r="CT372" s="52">
        <v>0</v>
      </c>
      <c r="CU372" s="25">
        <f>CV372+CW372</f>
        <v>0</v>
      </c>
      <c r="CV372" s="52">
        <v>0</v>
      </c>
      <c r="CW372" s="52">
        <v>0</v>
      </c>
      <c r="CX372" s="25">
        <f>+CY372+DB372</f>
        <v>0</v>
      </c>
      <c r="CY372" s="25">
        <f>CZ372+DA372</f>
        <v>0</v>
      </c>
      <c r="CZ372" s="52">
        <v>0</v>
      </c>
      <c r="DA372" s="52">
        <v>0</v>
      </c>
      <c r="DB372" s="25">
        <f>DC372+DD372</f>
        <v>0</v>
      </c>
      <c r="DC372" s="52">
        <v>0</v>
      </c>
      <c r="DD372" s="52">
        <v>0</v>
      </c>
      <c r="DE372" s="25">
        <f>+DF372+DI372</f>
        <v>0</v>
      </c>
      <c r="DF372" s="25">
        <f>DG372+DH372</f>
        <v>0</v>
      </c>
      <c r="DG372" s="52">
        <f t="shared" ref="DG372:DH374" si="5551">+CL372+CS372+CZ372</f>
        <v>0</v>
      </c>
      <c r="DH372" s="52">
        <f t="shared" si="5551"/>
        <v>0</v>
      </c>
      <c r="DI372" s="25">
        <f>DJ372+DK372</f>
        <v>0</v>
      </c>
      <c r="DJ372" s="52">
        <f t="shared" ref="DJ372:DK374" si="5552">+CO372+CV372+DC372</f>
        <v>0</v>
      </c>
      <c r="DK372" s="52">
        <f t="shared" si="5552"/>
        <v>0</v>
      </c>
      <c r="DL372" s="25">
        <f>+DM372+DP372</f>
        <v>1512.8800000000003</v>
      </c>
      <c r="DM372" s="25">
        <f>DN372+DO372</f>
        <v>1512.8800000000003</v>
      </c>
      <c r="DN372" s="52">
        <f t="shared" ref="DN372:DO374" si="5553">AA372+BC372+CE372+DG372</f>
        <v>1467.7200000000003</v>
      </c>
      <c r="DO372" s="52">
        <f t="shared" si="5553"/>
        <v>45.16</v>
      </c>
      <c r="DP372" s="25">
        <f>DQ372+DR372</f>
        <v>0</v>
      </c>
      <c r="DQ372" s="52">
        <f t="shared" ref="DQ372:DR374" si="5554">AD372+BF372+CH372+DJ372</f>
        <v>0</v>
      </c>
      <c r="DR372" s="52">
        <f t="shared" si="5554"/>
        <v>0</v>
      </c>
    </row>
    <row r="373" spans="1:122" s="27" customFormat="1" ht="15" customHeight="1" x14ac:dyDescent="0.25">
      <c r="A373" s="35"/>
      <c r="B373" s="62"/>
      <c r="C373" s="36" t="s">
        <v>254</v>
      </c>
      <c r="D373" s="25">
        <f>+E373+H373</f>
        <v>5285.9399999999987</v>
      </c>
      <c r="E373" s="25">
        <f>F373+G373</f>
        <v>5285.9399999999987</v>
      </c>
      <c r="F373" s="52">
        <v>5276.0599999999986</v>
      </c>
      <c r="G373" s="52">
        <v>9.8800000000000008</v>
      </c>
      <c r="H373" s="25">
        <f>I373+J373</f>
        <v>0</v>
      </c>
      <c r="I373" s="52">
        <v>0</v>
      </c>
      <c r="J373" s="52">
        <v>0</v>
      </c>
      <c r="K373" s="25">
        <f>+L373+O373</f>
        <v>3346.2</v>
      </c>
      <c r="L373" s="25">
        <f>M373+N373</f>
        <v>3346.2</v>
      </c>
      <c r="M373" s="52">
        <v>3304.64</v>
      </c>
      <c r="N373" s="52">
        <v>41.56</v>
      </c>
      <c r="O373" s="25">
        <f>P373+Q373</f>
        <v>0</v>
      </c>
      <c r="P373" s="52">
        <v>0</v>
      </c>
      <c r="Q373" s="52">
        <v>0</v>
      </c>
      <c r="R373" s="25">
        <f>+S373+V373</f>
        <v>5833.7039999999997</v>
      </c>
      <c r="S373" s="25">
        <f>T373+U373</f>
        <v>5833.7039999999997</v>
      </c>
      <c r="T373" s="52">
        <v>5786.7839999999997</v>
      </c>
      <c r="U373" s="52">
        <v>46.92</v>
      </c>
      <c r="V373" s="25">
        <f>W373+X373</f>
        <v>0</v>
      </c>
      <c r="W373" s="52">
        <v>0</v>
      </c>
      <c r="X373" s="52">
        <v>0</v>
      </c>
      <c r="Y373" s="25">
        <f>+Z373+AC373</f>
        <v>14465.843999999999</v>
      </c>
      <c r="Z373" s="25">
        <f>AA373+AB373</f>
        <v>14465.843999999999</v>
      </c>
      <c r="AA373" s="52">
        <f t="shared" si="5545"/>
        <v>14367.483999999999</v>
      </c>
      <c r="AB373" s="52">
        <f t="shared" si="5545"/>
        <v>98.360000000000014</v>
      </c>
      <c r="AC373" s="25">
        <f>AD373+AE373</f>
        <v>0</v>
      </c>
      <c r="AD373" s="52">
        <f t="shared" si="5546"/>
        <v>0</v>
      </c>
      <c r="AE373" s="52">
        <f t="shared" si="5546"/>
        <v>0</v>
      </c>
      <c r="AF373" s="25">
        <f>+AG373+AJ373</f>
        <v>0</v>
      </c>
      <c r="AG373" s="25">
        <f>AH373+AI373</f>
        <v>0</v>
      </c>
      <c r="AH373" s="52">
        <v>0</v>
      </c>
      <c r="AI373" s="52">
        <v>0</v>
      </c>
      <c r="AJ373" s="25">
        <f>AK373+AL373</f>
        <v>0</v>
      </c>
      <c r="AK373" s="52">
        <v>0</v>
      </c>
      <c r="AL373" s="52">
        <v>0</v>
      </c>
      <c r="AM373" s="25">
        <f>+AN373+AQ373</f>
        <v>0</v>
      </c>
      <c r="AN373" s="25">
        <f>AO373+AP373</f>
        <v>0</v>
      </c>
      <c r="AO373" s="52">
        <v>0</v>
      </c>
      <c r="AP373" s="52">
        <v>0</v>
      </c>
      <c r="AQ373" s="25">
        <f>AR373+AS373</f>
        <v>0</v>
      </c>
      <c r="AR373" s="52">
        <v>0</v>
      </c>
      <c r="AS373" s="52">
        <v>0</v>
      </c>
      <c r="AT373" s="25">
        <f>+AU373+AX373</f>
        <v>0</v>
      </c>
      <c r="AU373" s="25">
        <f>AV373+AW373</f>
        <v>0</v>
      </c>
      <c r="AV373" s="52">
        <v>0</v>
      </c>
      <c r="AW373" s="52">
        <v>0</v>
      </c>
      <c r="AX373" s="25">
        <f>AY373+AZ373</f>
        <v>0</v>
      </c>
      <c r="AY373" s="52">
        <v>0</v>
      </c>
      <c r="AZ373" s="52">
        <v>0</v>
      </c>
      <c r="BA373" s="25">
        <f>+BB373+BE373</f>
        <v>0</v>
      </c>
      <c r="BB373" s="25">
        <f>BC373+BD373</f>
        <v>0</v>
      </c>
      <c r="BC373" s="52">
        <f t="shared" si="5547"/>
        <v>0</v>
      </c>
      <c r="BD373" s="52">
        <f t="shared" si="5547"/>
        <v>0</v>
      </c>
      <c r="BE373" s="25">
        <f>BF373+BG373</f>
        <v>0</v>
      </c>
      <c r="BF373" s="52">
        <f t="shared" si="5548"/>
        <v>0</v>
      </c>
      <c r="BG373" s="52">
        <f t="shared" si="5548"/>
        <v>0</v>
      </c>
      <c r="BH373" s="25">
        <f>+BI373+BL373</f>
        <v>0</v>
      </c>
      <c r="BI373" s="25">
        <f>BJ373+BK373</f>
        <v>0</v>
      </c>
      <c r="BJ373" s="52">
        <v>0</v>
      </c>
      <c r="BK373" s="52">
        <v>0</v>
      </c>
      <c r="BL373" s="25">
        <f>BM373+BN373</f>
        <v>0</v>
      </c>
      <c r="BM373" s="52">
        <v>0</v>
      </c>
      <c r="BN373" s="52">
        <v>0</v>
      </c>
      <c r="BO373" s="25">
        <f>+BP373+BS373</f>
        <v>0</v>
      </c>
      <c r="BP373" s="25">
        <f>BQ373+BR373</f>
        <v>0</v>
      </c>
      <c r="BQ373" s="52">
        <v>0</v>
      </c>
      <c r="BR373" s="52">
        <v>0</v>
      </c>
      <c r="BS373" s="25">
        <f>BT373+BU373</f>
        <v>0</v>
      </c>
      <c r="BT373" s="52">
        <v>0</v>
      </c>
      <c r="BU373" s="52">
        <v>0</v>
      </c>
      <c r="BV373" s="25">
        <f>+BW373+BZ373</f>
        <v>0</v>
      </c>
      <c r="BW373" s="25">
        <f>BX373+BY373</f>
        <v>0</v>
      </c>
      <c r="BX373" s="52">
        <v>0</v>
      </c>
      <c r="BY373" s="52">
        <v>0</v>
      </c>
      <c r="BZ373" s="25">
        <f>CA373+CB373</f>
        <v>0</v>
      </c>
      <c r="CA373" s="52">
        <v>0</v>
      </c>
      <c r="CB373" s="52">
        <v>0</v>
      </c>
      <c r="CC373" s="25">
        <f>+CD373+CG373</f>
        <v>0</v>
      </c>
      <c r="CD373" s="25">
        <f>CE373+CF373</f>
        <v>0</v>
      </c>
      <c r="CE373" s="52">
        <f t="shared" si="5549"/>
        <v>0</v>
      </c>
      <c r="CF373" s="52">
        <f t="shared" si="5549"/>
        <v>0</v>
      </c>
      <c r="CG373" s="25">
        <f>CH373+CI373</f>
        <v>0</v>
      </c>
      <c r="CH373" s="52">
        <f t="shared" si="5550"/>
        <v>0</v>
      </c>
      <c r="CI373" s="52">
        <f t="shared" si="5550"/>
        <v>0</v>
      </c>
      <c r="CJ373" s="25">
        <f>+CK373+CN373</f>
        <v>0</v>
      </c>
      <c r="CK373" s="25">
        <f>CL373+CM373</f>
        <v>0</v>
      </c>
      <c r="CL373" s="52">
        <v>0</v>
      </c>
      <c r="CM373" s="52">
        <v>0</v>
      </c>
      <c r="CN373" s="25">
        <f>CO373+CP373</f>
        <v>0</v>
      </c>
      <c r="CO373" s="52">
        <v>0</v>
      </c>
      <c r="CP373" s="52">
        <v>0</v>
      </c>
      <c r="CQ373" s="25">
        <f>+CR373+CU373</f>
        <v>0</v>
      </c>
      <c r="CR373" s="25">
        <f>CS373+CT373</f>
        <v>0</v>
      </c>
      <c r="CS373" s="52">
        <v>0</v>
      </c>
      <c r="CT373" s="52">
        <v>0</v>
      </c>
      <c r="CU373" s="25">
        <f>CV373+CW373</f>
        <v>0</v>
      </c>
      <c r="CV373" s="52">
        <v>0</v>
      </c>
      <c r="CW373" s="52">
        <v>0</v>
      </c>
      <c r="CX373" s="25">
        <f>+CY373+DB373</f>
        <v>0</v>
      </c>
      <c r="CY373" s="25">
        <f>CZ373+DA373</f>
        <v>0</v>
      </c>
      <c r="CZ373" s="52">
        <v>0</v>
      </c>
      <c r="DA373" s="52">
        <v>0</v>
      </c>
      <c r="DB373" s="25">
        <f>DC373+DD373</f>
        <v>0</v>
      </c>
      <c r="DC373" s="52">
        <v>0</v>
      </c>
      <c r="DD373" s="52">
        <v>0</v>
      </c>
      <c r="DE373" s="25">
        <f>+DF373+DI373</f>
        <v>0</v>
      </c>
      <c r="DF373" s="25">
        <f>DG373+DH373</f>
        <v>0</v>
      </c>
      <c r="DG373" s="52">
        <f t="shared" si="5551"/>
        <v>0</v>
      </c>
      <c r="DH373" s="52">
        <f t="shared" si="5551"/>
        <v>0</v>
      </c>
      <c r="DI373" s="25">
        <f>DJ373+DK373</f>
        <v>0</v>
      </c>
      <c r="DJ373" s="52">
        <f t="shared" si="5552"/>
        <v>0</v>
      </c>
      <c r="DK373" s="52">
        <f t="shared" si="5552"/>
        <v>0</v>
      </c>
      <c r="DL373" s="25">
        <f>+DM373+DP373</f>
        <v>14465.843999999999</v>
      </c>
      <c r="DM373" s="25">
        <f>DN373+DO373</f>
        <v>14465.843999999999</v>
      </c>
      <c r="DN373" s="52">
        <f t="shared" si="5553"/>
        <v>14367.483999999999</v>
      </c>
      <c r="DO373" s="52">
        <f t="shared" si="5553"/>
        <v>98.360000000000014</v>
      </c>
      <c r="DP373" s="25">
        <f>DQ373+DR373</f>
        <v>0</v>
      </c>
      <c r="DQ373" s="52">
        <f t="shared" si="5554"/>
        <v>0</v>
      </c>
      <c r="DR373" s="52">
        <f t="shared" si="5554"/>
        <v>0</v>
      </c>
    </row>
    <row r="374" spans="1:122" s="27" customFormat="1" ht="15" customHeight="1" x14ac:dyDescent="0.25">
      <c r="A374" s="35"/>
      <c r="B374" s="62"/>
      <c r="C374" s="36" t="s">
        <v>255</v>
      </c>
      <c r="D374" s="25">
        <f>+E374+H374</f>
        <v>420.65</v>
      </c>
      <c r="E374" s="25">
        <f>F374+G374</f>
        <v>420.65</v>
      </c>
      <c r="F374" s="52">
        <v>420.65</v>
      </c>
      <c r="G374" s="52">
        <v>0</v>
      </c>
      <c r="H374" s="25">
        <f>I374+J374</f>
        <v>0</v>
      </c>
      <c r="I374" s="52">
        <v>0</v>
      </c>
      <c r="J374" s="52">
        <v>0</v>
      </c>
      <c r="K374" s="25">
        <f>+L374+O374</f>
        <v>0</v>
      </c>
      <c r="L374" s="25">
        <f>M374+N374</f>
        <v>0</v>
      </c>
      <c r="M374" s="52">
        <v>0</v>
      </c>
      <c r="N374" s="52">
        <v>0</v>
      </c>
      <c r="O374" s="25">
        <f>P374+Q374</f>
        <v>0</v>
      </c>
      <c r="P374" s="52">
        <v>0</v>
      </c>
      <c r="Q374" s="52">
        <v>0</v>
      </c>
      <c r="R374" s="25">
        <f>+S374+V374</f>
        <v>1052.192</v>
      </c>
      <c r="S374" s="25">
        <f>T374+U374</f>
        <v>1052.192</v>
      </c>
      <c r="T374" s="52">
        <v>840.39200000000005</v>
      </c>
      <c r="U374" s="52">
        <v>211.8</v>
      </c>
      <c r="V374" s="25">
        <f>W374+X374</f>
        <v>0</v>
      </c>
      <c r="W374" s="52">
        <v>0</v>
      </c>
      <c r="X374" s="52">
        <v>0</v>
      </c>
      <c r="Y374" s="25">
        <f>+Z374+AC374</f>
        <v>1472.8419999999999</v>
      </c>
      <c r="Z374" s="25">
        <f>AA374+AB374</f>
        <v>1472.8419999999999</v>
      </c>
      <c r="AA374" s="52">
        <f t="shared" si="5545"/>
        <v>1261.0419999999999</v>
      </c>
      <c r="AB374" s="52">
        <f t="shared" si="5545"/>
        <v>211.8</v>
      </c>
      <c r="AC374" s="25">
        <f>AD374+AE374</f>
        <v>0</v>
      </c>
      <c r="AD374" s="52">
        <f t="shared" si="5546"/>
        <v>0</v>
      </c>
      <c r="AE374" s="52">
        <f t="shared" si="5546"/>
        <v>0</v>
      </c>
      <c r="AF374" s="25">
        <f>+AG374+AJ374</f>
        <v>0</v>
      </c>
      <c r="AG374" s="25">
        <f>AH374+AI374</f>
        <v>0</v>
      </c>
      <c r="AH374" s="52">
        <v>0</v>
      </c>
      <c r="AI374" s="52">
        <v>0</v>
      </c>
      <c r="AJ374" s="25">
        <f>AK374+AL374</f>
        <v>0</v>
      </c>
      <c r="AK374" s="52">
        <v>0</v>
      </c>
      <c r="AL374" s="52">
        <v>0</v>
      </c>
      <c r="AM374" s="25">
        <f>+AN374+AQ374</f>
        <v>0</v>
      </c>
      <c r="AN374" s="25">
        <f>AO374+AP374</f>
        <v>0</v>
      </c>
      <c r="AO374" s="52">
        <v>0</v>
      </c>
      <c r="AP374" s="52">
        <v>0</v>
      </c>
      <c r="AQ374" s="25">
        <f>AR374+AS374</f>
        <v>0</v>
      </c>
      <c r="AR374" s="52">
        <v>0</v>
      </c>
      <c r="AS374" s="52">
        <v>0</v>
      </c>
      <c r="AT374" s="25">
        <f>+AU374+AX374</f>
        <v>0</v>
      </c>
      <c r="AU374" s="25">
        <f>AV374+AW374</f>
        <v>0</v>
      </c>
      <c r="AV374" s="52">
        <v>0</v>
      </c>
      <c r="AW374" s="52">
        <v>0</v>
      </c>
      <c r="AX374" s="25">
        <f>AY374+AZ374</f>
        <v>0</v>
      </c>
      <c r="AY374" s="52">
        <v>0</v>
      </c>
      <c r="AZ374" s="52">
        <v>0</v>
      </c>
      <c r="BA374" s="25">
        <f>+BB374+BE374</f>
        <v>0</v>
      </c>
      <c r="BB374" s="25">
        <f>BC374+BD374</f>
        <v>0</v>
      </c>
      <c r="BC374" s="52">
        <f t="shared" si="5547"/>
        <v>0</v>
      </c>
      <c r="BD374" s="52">
        <f t="shared" si="5547"/>
        <v>0</v>
      </c>
      <c r="BE374" s="25">
        <f>BF374+BG374</f>
        <v>0</v>
      </c>
      <c r="BF374" s="52">
        <f t="shared" si="5548"/>
        <v>0</v>
      </c>
      <c r="BG374" s="52">
        <f t="shared" si="5548"/>
        <v>0</v>
      </c>
      <c r="BH374" s="25">
        <f>+BI374+BL374</f>
        <v>0</v>
      </c>
      <c r="BI374" s="25">
        <f>BJ374+BK374</f>
        <v>0</v>
      </c>
      <c r="BJ374" s="52">
        <v>0</v>
      </c>
      <c r="BK374" s="52">
        <v>0</v>
      </c>
      <c r="BL374" s="25">
        <f>BM374+BN374</f>
        <v>0</v>
      </c>
      <c r="BM374" s="52">
        <v>0</v>
      </c>
      <c r="BN374" s="52">
        <v>0</v>
      </c>
      <c r="BO374" s="25">
        <f>+BP374+BS374</f>
        <v>0</v>
      </c>
      <c r="BP374" s="25">
        <f>BQ374+BR374</f>
        <v>0</v>
      </c>
      <c r="BQ374" s="52">
        <v>0</v>
      </c>
      <c r="BR374" s="52">
        <v>0</v>
      </c>
      <c r="BS374" s="25">
        <f>BT374+BU374</f>
        <v>0</v>
      </c>
      <c r="BT374" s="52">
        <v>0</v>
      </c>
      <c r="BU374" s="52">
        <v>0</v>
      </c>
      <c r="BV374" s="25">
        <f>+BW374+BZ374</f>
        <v>0</v>
      </c>
      <c r="BW374" s="25">
        <f>BX374+BY374</f>
        <v>0</v>
      </c>
      <c r="BX374" s="52">
        <v>0</v>
      </c>
      <c r="BY374" s="52">
        <v>0</v>
      </c>
      <c r="BZ374" s="25">
        <f>CA374+CB374</f>
        <v>0</v>
      </c>
      <c r="CA374" s="52">
        <v>0</v>
      </c>
      <c r="CB374" s="52">
        <v>0</v>
      </c>
      <c r="CC374" s="25">
        <f>+CD374+CG374</f>
        <v>0</v>
      </c>
      <c r="CD374" s="25">
        <f>CE374+CF374</f>
        <v>0</v>
      </c>
      <c r="CE374" s="52">
        <f t="shared" si="5549"/>
        <v>0</v>
      </c>
      <c r="CF374" s="52">
        <f t="shared" si="5549"/>
        <v>0</v>
      </c>
      <c r="CG374" s="25">
        <f>CH374+CI374</f>
        <v>0</v>
      </c>
      <c r="CH374" s="52">
        <f t="shared" si="5550"/>
        <v>0</v>
      </c>
      <c r="CI374" s="52">
        <f t="shared" si="5550"/>
        <v>0</v>
      </c>
      <c r="CJ374" s="25">
        <f>+CK374+CN374</f>
        <v>0</v>
      </c>
      <c r="CK374" s="25">
        <f>CL374+CM374</f>
        <v>0</v>
      </c>
      <c r="CL374" s="52">
        <v>0</v>
      </c>
      <c r="CM374" s="52">
        <v>0</v>
      </c>
      <c r="CN374" s="25">
        <f>CO374+CP374</f>
        <v>0</v>
      </c>
      <c r="CO374" s="52">
        <v>0</v>
      </c>
      <c r="CP374" s="52">
        <v>0</v>
      </c>
      <c r="CQ374" s="25">
        <f>+CR374+CU374</f>
        <v>0</v>
      </c>
      <c r="CR374" s="25">
        <f>CS374+CT374</f>
        <v>0</v>
      </c>
      <c r="CS374" s="52">
        <v>0</v>
      </c>
      <c r="CT374" s="52">
        <v>0</v>
      </c>
      <c r="CU374" s="25">
        <f>CV374+CW374</f>
        <v>0</v>
      </c>
      <c r="CV374" s="52">
        <v>0</v>
      </c>
      <c r="CW374" s="52">
        <v>0</v>
      </c>
      <c r="CX374" s="25">
        <f>+CY374+DB374</f>
        <v>0</v>
      </c>
      <c r="CY374" s="25">
        <f>CZ374+DA374</f>
        <v>0</v>
      </c>
      <c r="CZ374" s="52">
        <v>0</v>
      </c>
      <c r="DA374" s="52">
        <v>0</v>
      </c>
      <c r="DB374" s="25">
        <f>DC374+DD374</f>
        <v>0</v>
      </c>
      <c r="DC374" s="52">
        <v>0</v>
      </c>
      <c r="DD374" s="52">
        <v>0</v>
      </c>
      <c r="DE374" s="25">
        <f>+DF374+DI374</f>
        <v>0</v>
      </c>
      <c r="DF374" s="25">
        <f>DG374+DH374</f>
        <v>0</v>
      </c>
      <c r="DG374" s="52">
        <f t="shared" si="5551"/>
        <v>0</v>
      </c>
      <c r="DH374" s="52">
        <f t="shared" si="5551"/>
        <v>0</v>
      </c>
      <c r="DI374" s="25">
        <f>DJ374+DK374</f>
        <v>0</v>
      </c>
      <c r="DJ374" s="52">
        <f t="shared" si="5552"/>
        <v>0</v>
      </c>
      <c r="DK374" s="52">
        <f t="shared" si="5552"/>
        <v>0</v>
      </c>
      <c r="DL374" s="25">
        <f>+DM374+DP374</f>
        <v>1472.8419999999999</v>
      </c>
      <c r="DM374" s="25">
        <f>DN374+DO374</f>
        <v>1472.8419999999999</v>
      </c>
      <c r="DN374" s="52">
        <f t="shared" si="5553"/>
        <v>1261.0419999999999</v>
      </c>
      <c r="DO374" s="52">
        <f t="shared" si="5553"/>
        <v>211.8</v>
      </c>
      <c r="DP374" s="25">
        <f>DQ374+DR374</f>
        <v>0</v>
      </c>
      <c r="DQ374" s="52">
        <f t="shared" si="5554"/>
        <v>0</v>
      </c>
      <c r="DR374" s="52">
        <f t="shared" si="5554"/>
        <v>0</v>
      </c>
    </row>
    <row r="375" spans="1:122" s="27" customFormat="1" ht="15" customHeight="1" x14ac:dyDescent="0.25">
      <c r="A375" s="35"/>
      <c r="B375" s="62"/>
      <c r="C375" s="34" t="s">
        <v>256</v>
      </c>
      <c r="D375" s="25">
        <f t="shared" ref="D375" si="5555">+E375+H375</f>
        <v>0</v>
      </c>
      <c r="E375" s="25">
        <f t="shared" ref="E375" si="5556">F375+G375</f>
        <v>0</v>
      </c>
      <c r="F375" s="52">
        <v>0</v>
      </c>
      <c r="G375" s="52">
        <v>0</v>
      </c>
      <c r="H375" s="25">
        <f t="shared" ref="H375" si="5557">I375+J375</f>
        <v>0</v>
      </c>
      <c r="I375" s="52">
        <v>0</v>
      </c>
      <c r="J375" s="52">
        <v>0</v>
      </c>
      <c r="K375" s="25">
        <f t="shared" ref="K375" si="5558">+L375+O375</f>
        <v>0</v>
      </c>
      <c r="L375" s="25">
        <f t="shared" ref="L375" si="5559">M375+N375</f>
        <v>0</v>
      </c>
      <c r="M375" s="52">
        <v>0</v>
      </c>
      <c r="N375" s="52">
        <v>0</v>
      </c>
      <c r="O375" s="25">
        <f t="shared" ref="O375" si="5560">P375+Q375</f>
        <v>0</v>
      </c>
      <c r="P375" s="52">
        <v>0</v>
      </c>
      <c r="Q375" s="52">
        <v>0</v>
      </c>
      <c r="R375" s="25">
        <f t="shared" ref="R375" si="5561">+S375+V375</f>
        <v>0</v>
      </c>
      <c r="S375" s="25">
        <f t="shared" ref="S375" si="5562">T375+U375</f>
        <v>0</v>
      </c>
      <c r="T375" s="52">
        <v>0</v>
      </c>
      <c r="U375" s="52">
        <v>0</v>
      </c>
      <c r="V375" s="25">
        <f t="shared" ref="V375" si="5563">W375+X375</f>
        <v>0</v>
      </c>
      <c r="W375" s="52">
        <v>0</v>
      </c>
      <c r="X375" s="52">
        <v>0</v>
      </c>
      <c r="Y375" s="25">
        <f t="shared" ref="Y375" si="5564">+Z375+AC375</f>
        <v>0</v>
      </c>
      <c r="Z375" s="25">
        <f t="shared" ref="Z375" si="5565">AA375+AB375</f>
        <v>0</v>
      </c>
      <c r="AA375" s="52">
        <f t="shared" ref="AA375:AB375" si="5566">+F375+M375+T375</f>
        <v>0</v>
      </c>
      <c r="AB375" s="52">
        <f t="shared" si="5566"/>
        <v>0</v>
      </c>
      <c r="AC375" s="25">
        <f t="shared" ref="AC375" si="5567">AD375+AE375</f>
        <v>0</v>
      </c>
      <c r="AD375" s="52">
        <f t="shared" ref="AD375:AE375" si="5568">+I375+P375+W375</f>
        <v>0</v>
      </c>
      <c r="AE375" s="52">
        <f t="shared" si="5568"/>
        <v>0</v>
      </c>
      <c r="AF375" s="25">
        <f t="shared" ref="AF375" si="5569">+AG375+AJ375</f>
        <v>0</v>
      </c>
      <c r="AG375" s="25">
        <f t="shared" ref="AG375" si="5570">AH375+AI375</f>
        <v>0</v>
      </c>
      <c r="AH375" s="52">
        <v>0</v>
      </c>
      <c r="AI375" s="52">
        <v>0</v>
      </c>
      <c r="AJ375" s="25">
        <f t="shared" ref="AJ375" si="5571">AK375+AL375</f>
        <v>0</v>
      </c>
      <c r="AK375" s="52">
        <v>0</v>
      </c>
      <c r="AL375" s="52">
        <v>0</v>
      </c>
      <c r="AM375" s="25">
        <f t="shared" ref="AM375" si="5572">+AN375+AQ375</f>
        <v>0</v>
      </c>
      <c r="AN375" s="25">
        <f t="shared" ref="AN375" si="5573">AO375+AP375</f>
        <v>0</v>
      </c>
      <c r="AO375" s="52">
        <v>0</v>
      </c>
      <c r="AP375" s="52">
        <v>0</v>
      </c>
      <c r="AQ375" s="25">
        <f t="shared" ref="AQ375" si="5574">AR375+AS375</f>
        <v>0</v>
      </c>
      <c r="AR375" s="52">
        <v>0</v>
      </c>
      <c r="AS375" s="52">
        <v>0</v>
      </c>
      <c r="AT375" s="25">
        <f t="shared" ref="AT375" si="5575">+AU375+AX375</f>
        <v>0</v>
      </c>
      <c r="AU375" s="25">
        <f t="shared" ref="AU375" si="5576">AV375+AW375</f>
        <v>0</v>
      </c>
      <c r="AV375" s="52">
        <v>0</v>
      </c>
      <c r="AW375" s="52">
        <v>0</v>
      </c>
      <c r="AX375" s="25">
        <f t="shared" ref="AX375" si="5577">AY375+AZ375</f>
        <v>0</v>
      </c>
      <c r="AY375" s="52">
        <v>0</v>
      </c>
      <c r="AZ375" s="52">
        <v>0</v>
      </c>
      <c r="BA375" s="25">
        <f t="shared" ref="BA375" si="5578">+BB375+BE375</f>
        <v>0</v>
      </c>
      <c r="BB375" s="25">
        <f t="shared" ref="BB375" si="5579">BC375+BD375</f>
        <v>0</v>
      </c>
      <c r="BC375" s="52">
        <f t="shared" ref="BC375:BD375" si="5580">+AH375+AO375+AV375</f>
        <v>0</v>
      </c>
      <c r="BD375" s="52">
        <f t="shared" si="5580"/>
        <v>0</v>
      </c>
      <c r="BE375" s="25">
        <f t="shared" ref="BE375" si="5581">BF375+BG375</f>
        <v>0</v>
      </c>
      <c r="BF375" s="52">
        <f t="shared" ref="BF375:BG375" si="5582">+AK375+AR375+AY375</f>
        <v>0</v>
      </c>
      <c r="BG375" s="52">
        <f t="shared" si="5582"/>
        <v>0</v>
      </c>
      <c r="BH375" s="25">
        <f t="shared" ref="BH375" si="5583">+BI375+BL375</f>
        <v>0</v>
      </c>
      <c r="BI375" s="25">
        <f t="shared" ref="BI375" si="5584">BJ375+BK375</f>
        <v>0</v>
      </c>
      <c r="BJ375" s="52">
        <v>0</v>
      </c>
      <c r="BK375" s="52">
        <v>0</v>
      </c>
      <c r="BL375" s="25">
        <f t="shared" ref="BL375" si="5585">BM375+BN375</f>
        <v>0</v>
      </c>
      <c r="BM375" s="52">
        <v>0</v>
      </c>
      <c r="BN375" s="52">
        <v>0</v>
      </c>
      <c r="BO375" s="25">
        <f t="shared" ref="BO375" si="5586">+BP375+BS375</f>
        <v>0</v>
      </c>
      <c r="BP375" s="25">
        <f t="shared" ref="BP375" si="5587">BQ375+BR375</f>
        <v>0</v>
      </c>
      <c r="BQ375" s="52">
        <v>0</v>
      </c>
      <c r="BR375" s="52">
        <v>0</v>
      </c>
      <c r="BS375" s="25">
        <f t="shared" ref="BS375" si="5588">BT375+BU375</f>
        <v>0</v>
      </c>
      <c r="BT375" s="52">
        <v>0</v>
      </c>
      <c r="BU375" s="52">
        <v>0</v>
      </c>
      <c r="BV375" s="25">
        <f t="shared" ref="BV375" si="5589">+BW375+BZ375</f>
        <v>0</v>
      </c>
      <c r="BW375" s="25">
        <f t="shared" ref="BW375" si="5590">BX375+BY375</f>
        <v>0</v>
      </c>
      <c r="BX375" s="52">
        <v>0</v>
      </c>
      <c r="BY375" s="52">
        <v>0</v>
      </c>
      <c r="BZ375" s="25">
        <f t="shared" ref="BZ375" si="5591">CA375+CB375</f>
        <v>0</v>
      </c>
      <c r="CA375" s="52">
        <v>0</v>
      </c>
      <c r="CB375" s="52">
        <v>0</v>
      </c>
      <c r="CC375" s="25">
        <f t="shared" ref="CC375" si="5592">+CD375+CG375</f>
        <v>0</v>
      </c>
      <c r="CD375" s="25">
        <f t="shared" ref="CD375" si="5593">CE375+CF375</f>
        <v>0</v>
      </c>
      <c r="CE375" s="52">
        <f t="shared" ref="CE375" si="5594">+BJ375+BQ375+BX375</f>
        <v>0</v>
      </c>
      <c r="CF375" s="52">
        <f t="shared" ref="CF375" si="5595">+BK375+BR375+BY375</f>
        <v>0</v>
      </c>
      <c r="CG375" s="25">
        <f t="shared" ref="CG375" si="5596">CH375+CI375</f>
        <v>0</v>
      </c>
      <c r="CH375" s="52">
        <f t="shared" ref="CH375" si="5597">+BM375+BT375+CA375</f>
        <v>0</v>
      </c>
      <c r="CI375" s="52">
        <f t="shared" ref="CI375" si="5598">+BN375+BU375+CB375</f>
        <v>0</v>
      </c>
      <c r="CJ375" s="25">
        <f t="shared" ref="CJ375" si="5599">+CK375+CN375</f>
        <v>0</v>
      </c>
      <c r="CK375" s="25">
        <f t="shared" ref="CK375" si="5600">CL375+CM375</f>
        <v>0</v>
      </c>
      <c r="CL375" s="52">
        <v>0</v>
      </c>
      <c r="CM375" s="52">
        <v>0</v>
      </c>
      <c r="CN375" s="25">
        <f t="shared" ref="CN375" si="5601">CO375+CP375</f>
        <v>0</v>
      </c>
      <c r="CO375" s="52">
        <v>0</v>
      </c>
      <c r="CP375" s="52">
        <v>0</v>
      </c>
      <c r="CQ375" s="25">
        <f t="shared" ref="CQ375" si="5602">+CR375+CU375</f>
        <v>0</v>
      </c>
      <c r="CR375" s="25">
        <f t="shared" ref="CR375" si="5603">CS375+CT375</f>
        <v>0</v>
      </c>
      <c r="CS375" s="52">
        <v>0</v>
      </c>
      <c r="CT375" s="52">
        <v>0</v>
      </c>
      <c r="CU375" s="25">
        <f t="shared" ref="CU375" si="5604">CV375+CW375</f>
        <v>0</v>
      </c>
      <c r="CV375" s="52">
        <v>0</v>
      </c>
      <c r="CW375" s="52">
        <v>0</v>
      </c>
      <c r="CX375" s="25">
        <f t="shared" ref="CX375" si="5605">+CY375+DB375</f>
        <v>0</v>
      </c>
      <c r="CY375" s="25">
        <f t="shared" ref="CY375" si="5606">CZ375+DA375</f>
        <v>0</v>
      </c>
      <c r="CZ375" s="52">
        <v>0</v>
      </c>
      <c r="DA375" s="52">
        <v>0</v>
      </c>
      <c r="DB375" s="25">
        <f t="shared" ref="DB375" si="5607">DC375+DD375</f>
        <v>0</v>
      </c>
      <c r="DC375" s="52">
        <v>0</v>
      </c>
      <c r="DD375" s="52">
        <v>0</v>
      </c>
      <c r="DE375" s="25">
        <f t="shared" ref="DE375" si="5608">+DF375+DI375</f>
        <v>0</v>
      </c>
      <c r="DF375" s="25">
        <f t="shared" ref="DF375" si="5609">DG375+DH375</f>
        <v>0</v>
      </c>
      <c r="DG375" s="52">
        <f t="shared" ref="DG375" si="5610">+CL375+CS375+CZ375</f>
        <v>0</v>
      </c>
      <c r="DH375" s="52">
        <f t="shared" ref="DH375" si="5611">+CM375+CT375+DA375</f>
        <v>0</v>
      </c>
      <c r="DI375" s="25">
        <f t="shared" ref="DI375" si="5612">DJ375+DK375</f>
        <v>0</v>
      </c>
      <c r="DJ375" s="52">
        <f t="shared" ref="DJ375" si="5613">+CO375+CV375+DC375</f>
        <v>0</v>
      </c>
      <c r="DK375" s="52">
        <f t="shared" ref="DK375" si="5614">+CP375+CW375+DD375</f>
        <v>0</v>
      </c>
      <c r="DL375" s="25">
        <f t="shared" ref="DL375" si="5615">+DM375+DP375</f>
        <v>0</v>
      </c>
      <c r="DM375" s="25">
        <f t="shared" ref="DM375" si="5616">DN375+DO375</f>
        <v>0</v>
      </c>
      <c r="DN375" s="52">
        <f t="shared" ref="DN375:DO375" si="5617">AA375+BC375+CE375+DG375</f>
        <v>0</v>
      </c>
      <c r="DO375" s="52">
        <f t="shared" si="5617"/>
        <v>0</v>
      </c>
      <c r="DP375" s="25">
        <f t="shared" ref="DP375" si="5618">DQ375+DR375</f>
        <v>0</v>
      </c>
      <c r="DQ375" s="52">
        <f t="shared" ref="DQ375:DR375" si="5619">AD375+BF375+CH375+DJ375</f>
        <v>0</v>
      </c>
      <c r="DR375" s="52">
        <f t="shared" si="5619"/>
        <v>0</v>
      </c>
    </row>
    <row r="376" spans="1:122" s="27" customFormat="1" ht="15" customHeight="1" x14ac:dyDescent="0.25">
      <c r="A376" s="35"/>
      <c r="B376" s="62"/>
      <c r="C376" s="34" t="s">
        <v>48</v>
      </c>
      <c r="D376" s="25">
        <f>+E376+H376</f>
        <v>23821.581000000002</v>
      </c>
      <c r="E376" s="25">
        <f>F376+G376</f>
        <v>23821.581000000002</v>
      </c>
      <c r="F376" s="52">
        <v>16675.685000000001</v>
      </c>
      <c r="G376" s="52">
        <v>7145.8959999999997</v>
      </c>
      <c r="H376" s="25">
        <f>I376+J376</f>
        <v>0</v>
      </c>
      <c r="I376" s="52">
        <v>0</v>
      </c>
      <c r="J376" s="52">
        <v>0</v>
      </c>
      <c r="K376" s="25">
        <f>+L376+O376</f>
        <v>28374.202999999998</v>
      </c>
      <c r="L376" s="25">
        <f>M376+N376</f>
        <v>28374.202999999998</v>
      </c>
      <c r="M376" s="52">
        <v>16653.527999999998</v>
      </c>
      <c r="N376" s="52">
        <v>11720.674999999999</v>
      </c>
      <c r="O376" s="25">
        <f>P376+Q376</f>
        <v>0</v>
      </c>
      <c r="P376" s="52">
        <v>0</v>
      </c>
      <c r="Q376" s="52">
        <v>0</v>
      </c>
      <c r="R376" s="25">
        <f>+S376+V376</f>
        <v>36562.815000000002</v>
      </c>
      <c r="S376" s="25">
        <f>T376+U376</f>
        <v>36562.815000000002</v>
      </c>
      <c r="T376" s="52">
        <v>25044.882000000001</v>
      </c>
      <c r="U376" s="52">
        <v>11517.933000000001</v>
      </c>
      <c r="V376" s="25">
        <f>W376+X376</f>
        <v>0</v>
      </c>
      <c r="W376" s="52">
        <v>0</v>
      </c>
      <c r="X376" s="52">
        <v>0</v>
      </c>
      <c r="Y376" s="25">
        <f>+Z376+AC376</f>
        <v>88758.599000000002</v>
      </c>
      <c r="Z376" s="25">
        <f>AA376+AB376</f>
        <v>88758.599000000002</v>
      </c>
      <c r="AA376" s="52">
        <f>+F376+M376+T376</f>
        <v>58374.095000000001</v>
      </c>
      <c r="AB376" s="52">
        <f>+G376+N376+U376</f>
        <v>30384.504000000001</v>
      </c>
      <c r="AC376" s="25">
        <f>AD376+AE376</f>
        <v>0</v>
      </c>
      <c r="AD376" s="52">
        <f>+I376+P376+W376</f>
        <v>0</v>
      </c>
      <c r="AE376" s="52">
        <f>+J376+Q376+X376</f>
        <v>0</v>
      </c>
      <c r="AF376" s="25">
        <f>+AG376+AJ376</f>
        <v>0</v>
      </c>
      <c r="AG376" s="25">
        <f>AH376+AI376</f>
        <v>0</v>
      </c>
      <c r="AH376" s="52">
        <v>0</v>
      </c>
      <c r="AI376" s="52">
        <v>0</v>
      </c>
      <c r="AJ376" s="25">
        <f>AK376+AL376</f>
        <v>0</v>
      </c>
      <c r="AK376" s="52">
        <v>0</v>
      </c>
      <c r="AL376" s="52">
        <v>0</v>
      </c>
      <c r="AM376" s="25">
        <f>+AN376+AQ376</f>
        <v>0</v>
      </c>
      <c r="AN376" s="25">
        <f>AO376+AP376</f>
        <v>0</v>
      </c>
      <c r="AO376" s="52">
        <v>0</v>
      </c>
      <c r="AP376" s="52">
        <v>0</v>
      </c>
      <c r="AQ376" s="25">
        <f>AR376+AS376</f>
        <v>0</v>
      </c>
      <c r="AR376" s="52">
        <v>0</v>
      </c>
      <c r="AS376" s="52">
        <v>0</v>
      </c>
      <c r="AT376" s="25">
        <f>+AU376+AX376</f>
        <v>0</v>
      </c>
      <c r="AU376" s="25">
        <f>AV376+AW376</f>
        <v>0</v>
      </c>
      <c r="AV376" s="52">
        <v>0</v>
      </c>
      <c r="AW376" s="52">
        <v>0</v>
      </c>
      <c r="AX376" s="25">
        <f>AY376+AZ376</f>
        <v>0</v>
      </c>
      <c r="AY376" s="52">
        <v>0</v>
      </c>
      <c r="AZ376" s="52">
        <v>0</v>
      </c>
      <c r="BA376" s="25">
        <f>+BB376+BE376</f>
        <v>0</v>
      </c>
      <c r="BB376" s="25">
        <f>BC376+BD376</f>
        <v>0</v>
      </c>
      <c r="BC376" s="52">
        <f>+AH376+AO376+AV376</f>
        <v>0</v>
      </c>
      <c r="BD376" s="52">
        <f>+AI376+AP376+AW376</f>
        <v>0</v>
      </c>
      <c r="BE376" s="25">
        <f>BF376+BG376</f>
        <v>0</v>
      </c>
      <c r="BF376" s="52">
        <f>+AK376+AR376+AY376</f>
        <v>0</v>
      </c>
      <c r="BG376" s="52">
        <f>+AL376+AS376+AZ376</f>
        <v>0</v>
      </c>
      <c r="BH376" s="25">
        <f>+BI376+BL376</f>
        <v>0</v>
      </c>
      <c r="BI376" s="25">
        <f>BJ376+BK376</f>
        <v>0</v>
      </c>
      <c r="BJ376" s="52">
        <v>0</v>
      </c>
      <c r="BK376" s="52">
        <v>0</v>
      </c>
      <c r="BL376" s="25">
        <f>BM376+BN376</f>
        <v>0</v>
      </c>
      <c r="BM376" s="52">
        <v>0</v>
      </c>
      <c r="BN376" s="52">
        <v>0</v>
      </c>
      <c r="BO376" s="25">
        <f>+BP376+BS376</f>
        <v>0</v>
      </c>
      <c r="BP376" s="25">
        <f>BQ376+BR376</f>
        <v>0</v>
      </c>
      <c r="BQ376" s="52">
        <v>0</v>
      </c>
      <c r="BR376" s="52">
        <v>0</v>
      </c>
      <c r="BS376" s="25">
        <f>BT376+BU376</f>
        <v>0</v>
      </c>
      <c r="BT376" s="52">
        <v>0</v>
      </c>
      <c r="BU376" s="52">
        <v>0</v>
      </c>
      <c r="BV376" s="25">
        <f>+BW376+BZ376</f>
        <v>0</v>
      </c>
      <c r="BW376" s="25">
        <f>BX376+BY376</f>
        <v>0</v>
      </c>
      <c r="BX376" s="52">
        <v>0</v>
      </c>
      <c r="BY376" s="52">
        <v>0</v>
      </c>
      <c r="BZ376" s="25">
        <f>CA376+CB376</f>
        <v>0</v>
      </c>
      <c r="CA376" s="52">
        <v>0</v>
      </c>
      <c r="CB376" s="52">
        <v>0</v>
      </c>
      <c r="CC376" s="25">
        <f>+CD376+CG376</f>
        <v>0</v>
      </c>
      <c r="CD376" s="25">
        <f>CE376+CF376</f>
        <v>0</v>
      </c>
      <c r="CE376" s="52">
        <f>+BJ376+BQ376+BX376</f>
        <v>0</v>
      </c>
      <c r="CF376" s="52">
        <f>+BK376+BR376+BY376</f>
        <v>0</v>
      </c>
      <c r="CG376" s="25">
        <f>CH376+CI376</f>
        <v>0</v>
      </c>
      <c r="CH376" s="52">
        <f>+BM376+BT376+CA376</f>
        <v>0</v>
      </c>
      <c r="CI376" s="52">
        <f>+BN376+BU376+CB376</f>
        <v>0</v>
      </c>
      <c r="CJ376" s="25">
        <f>+CK376+CN376</f>
        <v>0</v>
      </c>
      <c r="CK376" s="25">
        <f>CL376+CM376</f>
        <v>0</v>
      </c>
      <c r="CL376" s="52">
        <v>0</v>
      </c>
      <c r="CM376" s="52">
        <v>0</v>
      </c>
      <c r="CN376" s="25">
        <f>CO376+CP376</f>
        <v>0</v>
      </c>
      <c r="CO376" s="52">
        <v>0</v>
      </c>
      <c r="CP376" s="52">
        <v>0</v>
      </c>
      <c r="CQ376" s="25">
        <f>+CR376+CU376</f>
        <v>0</v>
      </c>
      <c r="CR376" s="25">
        <f>CS376+CT376</f>
        <v>0</v>
      </c>
      <c r="CS376" s="52">
        <v>0</v>
      </c>
      <c r="CT376" s="52">
        <v>0</v>
      </c>
      <c r="CU376" s="25">
        <f>CV376+CW376</f>
        <v>0</v>
      </c>
      <c r="CV376" s="52">
        <v>0</v>
      </c>
      <c r="CW376" s="52">
        <v>0</v>
      </c>
      <c r="CX376" s="25">
        <f>+CY376+DB376</f>
        <v>0</v>
      </c>
      <c r="CY376" s="25">
        <f>CZ376+DA376</f>
        <v>0</v>
      </c>
      <c r="CZ376" s="52">
        <v>0</v>
      </c>
      <c r="DA376" s="52">
        <v>0</v>
      </c>
      <c r="DB376" s="25">
        <f>DC376+DD376</f>
        <v>0</v>
      </c>
      <c r="DC376" s="52">
        <v>0</v>
      </c>
      <c r="DD376" s="52">
        <v>0</v>
      </c>
      <c r="DE376" s="25">
        <f>+DF376+DI376</f>
        <v>0</v>
      </c>
      <c r="DF376" s="25">
        <f>DG376+DH376</f>
        <v>0</v>
      </c>
      <c r="DG376" s="52">
        <f>+CL376+CS376+CZ376</f>
        <v>0</v>
      </c>
      <c r="DH376" s="52">
        <f>+CM376+CT376+DA376</f>
        <v>0</v>
      </c>
      <c r="DI376" s="25">
        <f>DJ376+DK376</f>
        <v>0</v>
      </c>
      <c r="DJ376" s="52">
        <f>+CO376+CV376+DC376</f>
        <v>0</v>
      </c>
      <c r="DK376" s="52">
        <f>+CP376+CW376+DD376</f>
        <v>0</v>
      </c>
      <c r="DL376" s="25">
        <f>+DM376+DP376</f>
        <v>88758.599000000002</v>
      </c>
      <c r="DM376" s="25">
        <f>DN376+DO376</f>
        <v>88758.599000000002</v>
      </c>
      <c r="DN376" s="52">
        <f>AA376+BC376+CE376+DG376</f>
        <v>58374.095000000001</v>
      </c>
      <c r="DO376" s="52">
        <f>AB376+BD376+CF376+DH376</f>
        <v>30384.504000000001</v>
      </c>
      <c r="DP376" s="25">
        <f>DQ376+DR376</f>
        <v>0</v>
      </c>
      <c r="DQ376" s="52">
        <f>AD376+BF376+CH376+DJ376</f>
        <v>0</v>
      </c>
      <c r="DR376" s="52">
        <f>AE376+BG376+CI376+DK376</f>
        <v>0</v>
      </c>
    </row>
    <row r="377" spans="1:122" s="27" customFormat="1" ht="15" customHeight="1" x14ac:dyDescent="0.25">
      <c r="A377" s="35"/>
      <c r="B377" s="62"/>
      <c r="C377" s="34" t="s">
        <v>26</v>
      </c>
      <c r="D377" s="25">
        <f>+E377+H377</f>
        <v>178912.82399999999</v>
      </c>
      <c r="E377" s="25">
        <f>F377+G377</f>
        <v>47247.96</v>
      </c>
      <c r="F377" s="52">
        <v>46780.959999999999</v>
      </c>
      <c r="G377" s="52">
        <v>467</v>
      </c>
      <c r="H377" s="25">
        <f>I377+J377</f>
        <v>131664.864</v>
      </c>
      <c r="I377" s="52">
        <v>125676.872</v>
      </c>
      <c r="J377" s="52">
        <v>5987.9920000000002</v>
      </c>
      <c r="K377" s="25">
        <f>+L377+O377</f>
        <v>209663.511</v>
      </c>
      <c r="L377" s="25">
        <f>M377+N377</f>
        <v>80268.944000000003</v>
      </c>
      <c r="M377" s="52">
        <v>79892.914000000004</v>
      </c>
      <c r="N377" s="52">
        <v>376.03</v>
      </c>
      <c r="O377" s="25">
        <f>P377+Q377</f>
        <v>129394.567</v>
      </c>
      <c r="P377" s="52">
        <v>129394.567</v>
      </c>
      <c r="Q377" s="52">
        <v>0</v>
      </c>
      <c r="R377" s="25">
        <f>+S377+V377</f>
        <v>419146.60800000001</v>
      </c>
      <c r="S377" s="25">
        <f>T377+U377</f>
        <v>113580.50200000001</v>
      </c>
      <c r="T377" s="52">
        <v>90216.042000000001</v>
      </c>
      <c r="U377" s="52">
        <v>23364.46</v>
      </c>
      <c r="V377" s="25">
        <f>W377+X377</f>
        <v>305566.10600000003</v>
      </c>
      <c r="W377" s="52">
        <v>97435.731999999989</v>
      </c>
      <c r="X377" s="52">
        <v>208130.37400000001</v>
      </c>
      <c r="Y377" s="25">
        <f>+Z377+AC377</f>
        <v>807722.94299999997</v>
      </c>
      <c r="Z377" s="25">
        <f>AA377+AB377</f>
        <v>241097.40600000002</v>
      </c>
      <c r="AA377" s="52">
        <f>+F377+M377+T377</f>
        <v>216889.91600000003</v>
      </c>
      <c r="AB377" s="52">
        <f>+G377+N377+U377</f>
        <v>24207.489999999998</v>
      </c>
      <c r="AC377" s="25">
        <f>AD377+AE377</f>
        <v>566625.53700000001</v>
      </c>
      <c r="AD377" s="52">
        <f>+I377+P377+W377</f>
        <v>352507.17099999997</v>
      </c>
      <c r="AE377" s="52">
        <f>+J377+Q377+X377</f>
        <v>214118.36600000001</v>
      </c>
      <c r="AF377" s="25">
        <f>+AG377+AJ377</f>
        <v>0</v>
      </c>
      <c r="AG377" s="25">
        <f>AH377+AI377</f>
        <v>0</v>
      </c>
      <c r="AH377" s="52">
        <v>0</v>
      </c>
      <c r="AI377" s="52">
        <v>0</v>
      </c>
      <c r="AJ377" s="25">
        <f>AK377+AL377</f>
        <v>0</v>
      </c>
      <c r="AK377" s="52">
        <v>0</v>
      </c>
      <c r="AL377" s="52">
        <v>0</v>
      </c>
      <c r="AM377" s="25">
        <f>+AN377+AQ377</f>
        <v>0</v>
      </c>
      <c r="AN377" s="25">
        <f>AO377+AP377</f>
        <v>0</v>
      </c>
      <c r="AO377" s="52">
        <v>0</v>
      </c>
      <c r="AP377" s="52">
        <v>0</v>
      </c>
      <c r="AQ377" s="25">
        <f>AR377+AS377</f>
        <v>0</v>
      </c>
      <c r="AR377" s="52">
        <v>0</v>
      </c>
      <c r="AS377" s="52">
        <v>0</v>
      </c>
      <c r="AT377" s="25">
        <f>+AU377+AX377</f>
        <v>0</v>
      </c>
      <c r="AU377" s="25">
        <f>AV377+AW377</f>
        <v>0</v>
      </c>
      <c r="AV377" s="52">
        <v>0</v>
      </c>
      <c r="AW377" s="52">
        <v>0</v>
      </c>
      <c r="AX377" s="25">
        <f>AY377+AZ377</f>
        <v>0</v>
      </c>
      <c r="AY377" s="52">
        <v>0</v>
      </c>
      <c r="AZ377" s="52">
        <v>0</v>
      </c>
      <c r="BA377" s="25">
        <f>+BB377+BE377</f>
        <v>0</v>
      </c>
      <c r="BB377" s="25">
        <f>BC377+BD377</f>
        <v>0</v>
      </c>
      <c r="BC377" s="52">
        <f>+AH377+AO377+AV377</f>
        <v>0</v>
      </c>
      <c r="BD377" s="52">
        <f>+AI377+AP377+AW377</f>
        <v>0</v>
      </c>
      <c r="BE377" s="25">
        <f>BF377+BG377</f>
        <v>0</v>
      </c>
      <c r="BF377" s="52">
        <f>+AK377+AR377+AY377</f>
        <v>0</v>
      </c>
      <c r="BG377" s="52">
        <f>+AL377+AS377+AZ377</f>
        <v>0</v>
      </c>
      <c r="BH377" s="25">
        <f>+BI377+BL377</f>
        <v>0</v>
      </c>
      <c r="BI377" s="25">
        <f>BJ377+BK377</f>
        <v>0</v>
      </c>
      <c r="BJ377" s="52">
        <v>0</v>
      </c>
      <c r="BK377" s="52">
        <v>0</v>
      </c>
      <c r="BL377" s="25">
        <f>BM377+BN377</f>
        <v>0</v>
      </c>
      <c r="BM377" s="52">
        <v>0</v>
      </c>
      <c r="BN377" s="52">
        <v>0</v>
      </c>
      <c r="BO377" s="25">
        <f>+BP377+BS377</f>
        <v>0</v>
      </c>
      <c r="BP377" s="25">
        <f>BQ377+BR377</f>
        <v>0</v>
      </c>
      <c r="BQ377" s="52">
        <v>0</v>
      </c>
      <c r="BR377" s="52">
        <v>0</v>
      </c>
      <c r="BS377" s="25">
        <f>BT377+BU377</f>
        <v>0</v>
      </c>
      <c r="BT377" s="52">
        <v>0</v>
      </c>
      <c r="BU377" s="52">
        <v>0</v>
      </c>
      <c r="BV377" s="25">
        <f>+BW377+BZ377</f>
        <v>0</v>
      </c>
      <c r="BW377" s="25">
        <f>BX377+BY377</f>
        <v>0</v>
      </c>
      <c r="BX377" s="52">
        <v>0</v>
      </c>
      <c r="BY377" s="52">
        <v>0</v>
      </c>
      <c r="BZ377" s="25">
        <f>CA377+CB377</f>
        <v>0</v>
      </c>
      <c r="CA377" s="52">
        <v>0</v>
      </c>
      <c r="CB377" s="52">
        <v>0</v>
      </c>
      <c r="CC377" s="25">
        <f>+CD377+CG377</f>
        <v>0</v>
      </c>
      <c r="CD377" s="25">
        <f>CE377+CF377</f>
        <v>0</v>
      </c>
      <c r="CE377" s="52">
        <f>+BJ377+BQ377+BX377</f>
        <v>0</v>
      </c>
      <c r="CF377" s="52">
        <f>+BK377+BR377+BY377</f>
        <v>0</v>
      </c>
      <c r="CG377" s="25">
        <f>CH377+CI377</f>
        <v>0</v>
      </c>
      <c r="CH377" s="52">
        <f>+BM377+BT377+CA377</f>
        <v>0</v>
      </c>
      <c r="CI377" s="52">
        <f>+BN377+BU377+CB377</f>
        <v>0</v>
      </c>
      <c r="CJ377" s="25">
        <f>+CK377+CN377</f>
        <v>0</v>
      </c>
      <c r="CK377" s="25">
        <f>CL377+CM377</f>
        <v>0</v>
      </c>
      <c r="CL377" s="52">
        <v>0</v>
      </c>
      <c r="CM377" s="52">
        <v>0</v>
      </c>
      <c r="CN377" s="25">
        <f>CO377+CP377</f>
        <v>0</v>
      </c>
      <c r="CO377" s="52">
        <v>0</v>
      </c>
      <c r="CP377" s="52">
        <v>0</v>
      </c>
      <c r="CQ377" s="25">
        <f>+CR377+CU377</f>
        <v>0</v>
      </c>
      <c r="CR377" s="25">
        <f>CS377+CT377</f>
        <v>0</v>
      </c>
      <c r="CS377" s="52">
        <v>0</v>
      </c>
      <c r="CT377" s="52">
        <v>0</v>
      </c>
      <c r="CU377" s="25">
        <f>CV377+CW377</f>
        <v>0</v>
      </c>
      <c r="CV377" s="52">
        <v>0</v>
      </c>
      <c r="CW377" s="52">
        <v>0</v>
      </c>
      <c r="CX377" s="25">
        <f>+CY377+DB377</f>
        <v>0</v>
      </c>
      <c r="CY377" s="25">
        <f>CZ377+DA377</f>
        <v>0</v>
      </c>
      <c r="CZ377" s="52">
        <v>0</v>
      </c>
      <c r="DA377" s="52">
        <v>0</v>
      </c>
      <c r="DB377" s="25">
        <f>DC377+DD377</f>
        <v>0</v>
      </c>
      <c r="DC377" s="52">
        <v>0</v>
      </c>
      <c r="DD377" s="52">
        <v>0</v>
      </c>
      <c r="DE377" s="25">
        <f>+DF377+DI377</f>
        <v>0</v>
      </c>
      <c r="DF377" s="25">
        <f>DG377+DH377</f>
        <v>0</v>
      </c>
      <c r="DG377" s="52">
        <f>+CL377+CS377+CZ377</f>
        <v>0</v>
      </c>
      <c r="DH377" s="52">
        <f>+CM377+CT377+DA377</f>
        <v>0</v>
      </c>
      <c r="DI377" s="25">
        <f>DJ377+DK377</f>
        <v>0</v>
      </c>
      <c r="DJ377" s="52">
        <f>+CO377+CV377+DC377</f>
        <v>0</v>
      </c>
      <c r="DK377" s="52">
        <f>+CP377+CW377+DD377</f>
        <v>0</v>
      </c>
      <c r="DL377" s="25">
        <f>+DM377+DP377</f>
        <v>807722.94299999997</v>
      </c>
      <c r="DM377" s="25">
        <f>DN377+DO377</f>
        <v>241097.40600000002</v>
      </c>
      <c r="DN377" s="52">
        <f>AA377+BC377+CE377+DG377</f>
        <v>216889.91600000003</v>
      </c>
      <c r="DO377" s="52">
        <f>AB377+BD377+CF377+DH377</f>
        <v>24207.489999999998</v>
      </c>
      <c r="DP377" s="25">
        <f>DQ377+DR377</f>
        <v>566625.53700000001</v>
      </c>
      <c r="DQ377" s="52">
        <f>AD377+BF377+CH377+DJ377</f>
        <v>352507.17099999997</v>
      </c>
      <c r="DR377" s="52">
        <f>AE377+BG377+CI377+DK377</f>
        <v>214118.36600000001</v>
      </c>
    </row>
    <row r="378" spans="1:122" s="27" customFormat="1" ht="15" customHeight="1" x14ac:dyDescent="0.25">
      <c r="A378" s="35"/>
      <c r="B378" s="62"/>
      <c r="C378" s="36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  <c r="BA378" s="25"/>
      <c r="BB378" s="25"/>
      <c r="BC378" s="25"/>
      <c r="BD378" s="25"/>
      <c r="BE378" s="25"/>
      <c r="BF378" s="25"/>
      <c r="BG378" s="25"/>
      <c r="BH378" s="25"/>
      <c r="BI378" s="25"/>
      <c r="BJ378" s="25"/>
      <c r="BK378" s="25"/>
      <c r="BL378" s="25"/>
      <c r="BM378" s="25"/>
      <c r="BN378" s="25"/>
      <c r="BO378" s="25"/>
      <c r="BP378" s="25"/>
      <c r="BQ378" s="25"/>
      <c r="BR378" s="25"/>
      <c r="BS378" s="25"/>
      <c r="BT378" s="25"/>
      <c r="BU378" s="25"/>
      <c r="BV378" s="25"/>
      <c r="BW378" s="25"/>
      <c r="BX378" s="25"/>
      <c r="BY378" s="25"/>
      <c r="BZ378" s="25"/>
      <c r="CA378" s="25"/>
      <c r="CB378" s="25"/>
      <c r="CC378" s="25"/>
      <c r="CD378" s="25"/>
      <c r="CE378" s="25"/>
      <c r="CF378" s="25"/>
      <c r="CG378" s="25"/>
      <c r="CH378" s="25"/>
      <c r="CI378" s="25"/>
      <c r="CJ378" s="25"/>
      <c r="CK378" s="25"/>
      <c r="CL378" s="25"/>
      <c r="CM378" s="25"/>
      <c r="CN378" s="25"/>
      <c r="CO378" s="25"/>
      <c r="CP378" s="25"/>
      <c r="CQ378" s="25"/>
      <c r="CR378" s="25"/>
      <c r="CS378" s="25"/>
      <c r="CT378" s="25"/>
      <c r="CU378" s="25"/>
      <c r="CV378" s="25"/>
      <c r="CW378" s="25"/>
      <c r="CX378" s="25"/>
      <c r="CY378" s="25"/>
      <c r="CZ378" s="25"/>
      <c r="DA378" s="25"/>
      <c r="DB378" s="25"/>
      <c r="DC378" s="25"/>
      <c r="DD378" s="25"/>
      <c r="DE378" s="25"/>
      <c r="DF378" s="25"/>
      <c r="DG378" s="25"/>
      <c r="DH378" s="25"/>
      <c r="DI378" s="25"/>
      <c r="DJ378" s="25"/>
      <c r="DK378" s="25"/>
      <c r="DL378" s="25"/>
      <c r="DM378" s="25"/>
      <c r="DN378" s="25"/>
      <c r="DO378" s="25"/>
      <c r="DP378" s="25"/>
      <c r="DQ378" s="25"/>
      <c r="DR378" s="25"/>
    </row>
    <row r="379" spans="1:122" s="27" customFormat="1" ht="15" customHeight="1" x14ac:dyDescent="0.25">
      <c r="A379" s="33"/>
      <c r="B379" s="62" t="s">
        <v>257</v>
      </c>
      <c r="C379" s="34"/>
      <c r="D379" s="25">
        <f t="shared" ref="D379:D380" si="5620">E379+H379</f>
        <v>69135.630600000004</v>
      </c>
      <c r="E379" s="25">
        <f>SUM(F379:G379)</f>
        <v>62335.630600000004</v>
      </c>
      <c r="F379" s="25">
        <f>F380+F384+F387+F390</f>
        <v>42319.125599999999</v>
      </c>
      <c r="G379" s="25">
        <f>G380+G384+G387+G390</f>
        <v>20016.505000000001</v>
      </c>
      <c r="H379" s="25">
        <f>SUM(I379:J379)</f>
        <v>6800</v>
      </c>
      <c r="I379" s="25">
        <f>I380+I384+I387+I390</f>
        <v>500</v>
      </c>
      <c r="J379" s="25">
        <f>J380+J384+J387+J390</f>
        <v>6300</v>
      </c>
      <c r="K379" s="25">
        <f t="shared" ref="K379" si="5621">L379+O379</f>
        <v>57216.081440000002</v>
      </c>
      <c r="L379" s="25">
        <f>SUM(M379:N379)</f>
        <v>52216.331440000002</v>
      </c>
      <c r="M379" s="25">
        <f>M380+M384+M387+M390</f>
        <v>40108.268400000001</v>
      </c>
      <c r="N379" s="25">
        <f>N380+N384+N387+N390</f>
        <v>12108.063040000001</v>
      </c>
      <c r="O379" s="25">
        <f>SUM(P379:Q379)</f>
        <v>4999.75</v>
      </c>
      <c r="P379" s="25">
        <f>P380+P384+P387+P390</f>
        <v>0</v>
      </c>
      <c r="Q379" s="25">
        <f>Q380+Q384+Q387+Q390</f>
        <v>4999.75</v>
      </c>
      <c r="R379" s="25">
        <f t="shared" ref="R379" si="5622">S379+V379</f>
        <v>91768.937932408575</v>
      </c>
      <c r="S379" s="25">
        <f>SUM(T379:U379)</f>
        <v>66718.987932408578</v>
      </c>
      <c r="T379" s="25">
        <f>T380+T384+T387+T390</f>
        <v>50227.065604417752</v>
      </c>
      <c r="U379" s="25">
        <f>U380+U384+U387+U390</f>
        <v>16491.922327990818</v>
      </c>
      <c r="V379" s="25">
        <f>SUM(W379:X379)</f>
        <v>25049.95</v>
      </c>
      <c r="W379" s="25">
        <f>W380+W384+W387+W390</f>
        <v>6900</v>
      </c>
      <c r="X379" s="25">
        <f>X380+X384+X387+X390</f>
        <v>18149.95</v>
      </c>
      <c r="Y379" s="25">
        <f t="shared" ref="Y379" si="5623">Z379+AC379</f>
        <v>218120.6499724086</v>
      </c>
      <c r="Z379" s="25">
        <f>SUM(AA379:AB379)</f>
        <v>181270.94997240859</v>
      </c>
      <c r="AA379" s="25">
        <f>AA380+AA384+AA387+AA390</f>
        <v>132654.45960441776</v>
      </c>
      <c r="AB379" s="25">
        <f>AB380+AB384+AB387+AB390</f>
        <v>48616.490367990817</v>
      </c>
      <c r="AC379" s="25">
        <f>SUM(AD379:AE379)</f>
        <v>36849.699999999997</v>
      </c>
      <c r="AD379" s="25">
        <f>AD380+AD384+AD387+AD390</f>
        <v>7400</v>
      </c>
      <c r="AE379" s="25">
        <f>AE380+AE384+AE387+AE390</f>
        <v>29449.7</v>
      </c>
      <c r="AF379" s="25">
        <f t="shared" ref="AF379" si="5624">AG379+AJ379</f>
        <v>0</v>
      </c>
      <c r="AG379" s="25">
        <f>SUM(AH379:AI379)</f>
        <v>0</v>
      </c>
      <c r="AH379" s="25">
        <f>AH380+AH384+AH387+AH390</f>
        <v>0</v>
      </c>
      <c r="AI379" s="25">
        <f>AI380+AI384+AI387+AI390</f>
        <v>0</v>
      </c>
      <c r="AJ379" s="25">
        <f>SUM(AK379:AL379)</f>
        <v>0</v>
      </c>
      <c r="AK379" s="25">
        <f>AK380+AK384+AK387+AK390</f>
        <v>0</v>
      </c>
      <c r="AL379" s="25">
        <f>AL380+AL384+AL387+AL390</f>
        <v>0</v>
      </c>
      <c r="AM379" s="25">
        <f t="shared" ref="AM379:AM380" si="5625">AN379+AQ379</f>
        <v>0</v>
      </c>
      <c r="AN379" s="25">
        <f>SUM(AO379:AP379)</f>
        <v>0</v>
      </c>
      <c r="AO379" s="25">
        <f>AO380+AO384+AO387+AO390</f>
        <v>0</v>
      </c>
      <c r="AP379" s="25">
        <f>AP380+AP384+AP387+AP390</f>
        <v>0</v>
      </c>
      <c r="AQ379" s="25">
        <f>SUM(AR379:AS379)</f>
        <v>0</v>
      </c>
      <c r="AR379" s="25">
        <f>AR380+AR384+AR387+AR390</f>
        <v>0</v>
      </c>
      <c r="AS379" s="25">
        <f>AS380+AS384+AS387+AS390</f>
        <v>0</v>
      </c>
      <c r="AT379" s="25">
        <f t="shared" ref="AT379:AT380" si="5626">AU379+AX379</f>
        <v>0</v>
      </c>
      <c r="AU379" s="25">
        <f>SUM(AV379:AW379)</f>
        <v>0</v>
      </c>
      <c r="AV379" s="25">
        <f>AV380+AV384+AV387+AV390</f>
        <v>0</v>
      </c>
      <c r="AW379" s="25">
        <f>AW380+AW384+AW387+AW390</f>
        <v>0</v>
      </c>
      <c r="AX379" s="25">
        <f>SUM(AY379:AZ379)</f>
        <v>0</v>
      </c>
      <c r="AY379" s="25">
        <f>AY380+AY384+AY387+AY390</f>
        <v>0</v>
      </c>
      <c r="AZ379" s="25">
        <f>AZ380+AZ384+AZ387+AZ390</f>
        <v>0</v>
      </c>
      <c r="BA379" s="25">
        <f t="shared" ref="BA379" si="5627">BB379+BE379</f>
        <v>0</v>
      </c>
      <c r="BB379" s="25">
        <f>SUM(BC379:BD379)</f>
        <v>0</v>
      </c>
      <c r="BC379" s="25">
        <f>BC380+BC384+BC387+BC390</f>
        <v>0</v>
      </c>
      <c r="BD379" s="25">
        <f>BD380+BD384+BD387+BD390</f>
        <v>0</v>
      </c>
      <c r="BE379" s="25">
        <f>SUM(BF379:BG379)</f>
        <v>0</v>
      </c>
      <c r="BF379" s="25">
        <f>BF380+BF384+BF387+BF390</f>
        <v>0</v>
      </c>
      <c r="BG379" s="25">
        <f>BG380+BG384+BG387+BG390</f>
        <v>0</v>
      </c>
      <c r="BH379" s="25">
        <f t="shared" ref="BH379" si="5628">BI379+BL379</f>
        <v>0</v>
      </c>
      <c r="BI379" s="25">
        <f>SUM(BJ379:BK379)</f>
        <v>0</v>
      </c>
      <c r="BJ379" s="25">
        <f>BJ380+BJ384+BJ387+BJ390</f>
        <v>0</v>
      </c>
      <c r="BK379" s="25">
        <f>BK380+BK384+BK387+BK390</f>
        <v>0</v>
      </c>
      <c r="BL379" s="25">
        <f>SUM(BM379:BN379)</f>
        <v>0</v>
      </c>
      <c r="BM379" s="25">
        <f>BM380+BM384+BM387+BM390</f>
        <v>0</v>
      </c>
      <c r="BN379" s="25">
        <f>BN380+BN384+BN387+BN390</f>
        <v>0</v>
      </c>
      <c r="BO379" s="25">
        <f t="shared" ref="BO379:BO380" si="5629">BP379+BS379</f>
        <v>0</v>
      </c>
      <c r="BP379" s="25">
        <f>SUM(BQ379:BR379)</f>
        <v>0</v>
      </c>
      <c r="BQ379" s="25">
        <f>BQ380+BQ384+BQ387+BQ390</f>
        <v>0</v>
      </c>
      <c r="BR379" s="25">
        <f>BR380+BR384+BR387+BR390</f>
        <v>0</v>
      </c>
      <c r="BS379" s="25">
        <f>SUM(BT379:BU379)</f>
        <v>0</v>
      </c>
      <c r="BT379" s="25">
        <f>BT380+BT384+BT387+BT390</f>
        <v>0</v>
      </c>
      <c r="BU379" s="25">
        <f>BU380+BU384+BU387+BU390</f>
        <v>0</v>
      </c>
      <c r="BV379" s="25">
        <f t="shared" ref="BV379:BV380" si="5630">BW379+BZ379</f>
        <v>0</v>
      </c>
      <c r="BW379" s="25">
        <f>SUM(BX379:BY379)</f>
        <v>0</v>
      </c>
      <c r="BX379" s="25">
        <f>BX380+BX384+BX387+BX390</f>
        <v>0</v>
      </c>
      <c r="BY379" s="25">
        <f>BY380+BY384+BY387+BY390</f>
        <v>0</v>
      </c>
      <c r="BZ379" s="25">
        <f>SUM(CA379:CB379)</f>
        <v>0</v>
      </c>
      <c r="CA379" s="25">
        <f>CA380+CA384+CA387+CA390</f>
        <v>0</v>
      </c>
      <c r="CB379" s="25">
        <f>CB380+CB384+CB387+CB390</f>
        <v>0</v>
      </c>
      <c r="CC379" s="25">
        <f t="shared" ref="CC379" si="5631">CD379+CG379</f>
        <v>0</v>
      </c>
      <c r="CD379" s="25">
        <f>SUM(CE379:CF379)</f>
        <v>0</v>
      </c>
      <c r="CE379" s="25">
        <f>CE380+CE384+CE387+CE390</f>
        <v>0</v>
      </c>
      <c r="CF379" s="25">
        <f>CF380+CF384+CF387+CF390</f>
        <v>0</v>
      </c>
      <c r="CG379" s="25">
        <f>SUM(CH379:CI379)</f>
        <v>0</v>
      </c>
      <c r="CH379" s="25">
        <f>CH380+CH384+CH387+CH390</f>
        <v>0</v>
      </c>
      <c r="CI379" s="25">
        <f>CI380+CI384+CI387+CI390</f>
        <v>0</v>
      </c>
      <c r="CJ379" s="25">
        <f t="shared" ref="CJ379" si="5632">CK379+CN379</f>
        <v>0</v>
      </c>
      <c r="CK379" s="25">
        <f>SUM(CL379:CM379)</f>
        <v>0</v>
      </c>
      <c r="CL379" s="25">
        <f>CL380+CL384+CL387+CL390</f>
        <v>0</v>
      </c>
      <c r="CM379" s="25">
        <f>CM380+CM384+CM387+CM390</f>
        <v>0</v>
      </c>
      <c r="CN379" s="25">
        <f>SUM(CO379:CP379)</f>
        <v>0</v>
      </c>
      <c r="CO379" s="25">
        <f>CO380+CO384+CO387+CO390</f>
        <v>0</v>
      </c>
      <c r="CP379" s="25">
        <f>CP380+CP384+CP387+CP390</f>
        <v>0</v>
      </c>
      <c r="CQ379" s="25">
        <f t="shared" ref="CQ379:CQ380" si="5633">CR379+CU379</f>
        <v>0</v>
      </c>
      <c r="CR379" s="25">
        <f>SUM(CS379:CT379)</f>
        <v>0</v>
      </c>
      <c r="CS379" s="25">
        <f>CS380+CS384+CS387+CS390</f>
        <v>0</v>
      </c>
      <c r="CT379" s="25">
        <f>CT380+CT384+CT387+CT390</f>
        <v>0</v>
      </c>
      <c r="CU379" s="25">
        <f>SUM(CV379:CW379)</f>
        <v>0</v>
      </c>
      <c r="CV379" s="25">
        <f>CV380+CV384+CV387+CV390</f>
        <v>0</v>
      </c>
      <c r="CW379" s="25">
        <f>CW380+CW384+CW387+CW390</f>
        <v>0</v>
      </c>
      <c r="CX379" s="25">
        <f t="shared" ref="CX379:CX380" si="5634">CY379+DB379</f>
        <v>0</v>
      </c>
      <c r="CY379" s="25">
        <f>SUM(CZ379:DA379)</f>
        <v>0</v>
      </c>
      <c r="CZ379" s="25">
        <f>CZ380+CZ384+CZ387+CZ390</f>
        <v>0</v>
      </c>
      <c r="DA379" s="25">
        <f>DA380+DA384+DA387+DA390</f>
        <v>0</v>
      </c>
      <c r="DB379" s="25">
        <f>SUM(DC379:DD379)</f>
        <v>0</v>
      </c>
      <c r="DC379" s="25">
        <f>DC380+DC384+DC387+DC390</f>
        <v>0</v>
      </c>
      <c r="DD379" s="25">
        <f>DD380+DD384+DD387+DD390</f>
        <v>0</v>
      </c>
      <c r="DE379" s="25">
        <f t="shared" ref="DE379" si="5635">DF379+DI379</f>
        <v>0</v>
      </c>
      <c r="DF379" s="25">
        <f>SUM(DG379:DH379)</f>
        <v>0</v>
      </c>
      <c r="DG379" s="25">
        <f>DG380+DG384+DG387+DG390</f>
        <v>0</v>
      </c>
      <c r="DH379" s="25">
        <f>DH380+DH384+DH387+DH390</f>
        <v>0</v>
      </c>
      <c r="DI379" s="25">
        <f>SUM(DJ379:DK379)</f>
        <v>0</v>
      </c>
      <c r="DJ379" s="25">
        <f>DJ380+DJ384+DJ387+DJ390</f>
        <v>0</v>
      </c>
      <c r="DK379" s="25">
        <f>DK380+DK384+DK387+DK390</f>
        <v>0</v>
      </c>
      <c r="DL379" s="25">
        <f t="shared" ref="DL379" si="5636">DM379+DP379</f>
        <v>218120.6499724086</v>
      </c>
      <c r="DM379" s="25">
        <f>SUM(DN379:DO379)</f>
        <v>181270.94997240859</v>
      </c>
      <c r="DN379" s="25">
        <f>DN380+DN384+DN387+DN390</f>
        <v>132654.45960441776</v>
      </c>
      <c r="DO379" s="25">
        <f>DO380+DO384+DO387+DO390</f>
        <v>48616.490367990817</v>
      </c>
      <c r="DP379" s="25">
        <f>SUM(DQ379:DR379)</f>
        <v>36849.699999999997</v>
      </c>
      <c r="DQ379" s="25">
        <f>DQ380+DQ384+DQ387+DQ390</f>
        <v>7400</v>
      </c>
      <c r="DR379" s="25">
        <f>DR380+DR384+DR387+DR390</f>
        <v>29449.7</v>
      </c>
    </row>
    <row r="380" spans="1:122" s="27" customFormat="1" ht="15" customHeight="1" x14ac:dyDescent="0.25">
      <c r="A380" s="33"/>
      <c r="B380" s="62"/>
      <c r="C380" s="34" t="s">
        <v>258</v>
      </c>
      <c r="D380" s="25">
        <f t="shared" si="5620"/>
        <v>46369.750599999999</v>
      </c>
      <c r="E380" s="25">
        <f>SUM(F380:G380)</f>
        <v>46369.750599999999</v>
      </c>
      <c r="F380" s="25">
        <f>SUM(F381:F383)</f>
        <v>30130.925600000002</v>
      </c>
      <c r="G380" s="25">
        <f>SUM(G381:G383)</f>
        <v>16238.825000000001</v>
      </c>
      <c r="H380" s="25">
        <f>SUM(I380:J380)</f>
        <v>0</v>
      </c>
      <c r="I380" s="25">
        <f>SUM(I381:I383)</f>
        <v>0</v>
      </c>
      <c r="J380" s="25">
        <f>SUM(J381:J383)</f>
        <v>0</v>
      </c>
      <c r="K380" s="25">
        <f t="shared" ref="K380" si="5637">L380+O380</f>
        <v>39603.43144</v>
      </c>
      <c r="L380" s="25">
        <f t="shared" ref="L380" si="5638">SUM(M380:N380)</f>
        <v>39603.43144</v>
      </c>
      <c r="M380" s="25">
        <f>SUM(M381:M383)</f>
        <v>30585.898399999998</v>
      </c>
      <c r="N380" s="25">
        <f>SUM(N381:N383)</f>
        <v>9017.5330400000003</v>
      </c>
      <c r="O380" s="25">
        <f t="shared" ref="O380" si="5639">SUM(P380:Q380)</f>
        <v>0</v>
      </c>
      <c r="P380" s="25">
        <f>SUM(P381:P383)</f>
        <v>0</v>
      </c>
      <c r="Q380" s="25">
        <f>SUM(Q381:Q383)</f>
        <v>0</v>
      </c>
      <c r="R380" s="25">
        <f t="shared" ref="R380" si="5640">S380+V380</f>
        <v>55146.917932408571</v>
      </c>
      <c r="S380" s="25">
        <f t="shared" ref="S380" si="5641">SUM(T380:U380)</f>
        <v>48246.917932408571</v>
      </c>
      <c r="T380" s="25">
        <f>SUM(T381:T383)</f>
        <v>34062.725604417756</v>
      </c>
      <c r="U380" s="25">
        <f>SUM(U381:U383)</f>
        <v>14184.192327990819</v>
      </c>
      <c r="V380" s="25">
        <f t="shared" ref="V380" si="5642">SUM(W380:X380)</f>
        <v>6900</v>
      </c>
      <c r="W380" s="25">
        <f>SUM(W381:W383)</f>
        <v>6900</v>
      </c>
      <c r="X380" s="25">
        <f>SUM(X381:X383)</f>
        <v>0</v>
      </c>
      <c r="Y380" s="25">
        <f>Z380+AC380</f>
        <v>141120.09997240856</v>
      </c>
      <c r="Z380" s="25">
        <f>SUM(AA380:AB380)</f>
        <v>134220.09997240856</v>
      </c>
      <c r="AA380" s="25">
        <f>SUM(AA381:AA383)</f>
        <v>94779.549604417756</v>
      </c>
      <c r="AB380" s="25">
        <f>SUM(AB381:AB383)</f>
        <v>39440.550367990814</v>
      </c>
      <c r="AC380" s="25">
        <f t="shared" ref="AC380" si="5643">SUM(AD380:AE380)</f>
        <v>6900</v>
      </c>
      <c r="AD380" s="25">
        <f>SUM(AD381:AD383)</f>
        <v>6900</v>
      </c>
      <c r="AE380" s="25">
        <f>SUM(AE381:AE383)</f>
        <v>0</v>
      </c>
      <c r="AF380" s="25">
        <f t="shared" ref="AF380" si="5644">AG380+AJ380</f>
        <v>0</v>
      </c>
      <c r="AG380" s="25">
        <f>SUM(AH380:AI380)</f>
        <v>0</v>
      </c>
      <c r="AH380" s="25">
        <f>SUM(AH381:AH383)</f>
        <v>0</v>
      </c>
      <c r="AI380" s="25">
        <f>SUM(AI381:AI383)</f>
        <v>0</v>
      </c>
      <c r="AJ380" s="25">
        <f>SUM(AK380:AL380)</f>
        <v>0</v>
      </c>
      <c r="AK380" s="25">
        <f>SUM(AK381:AK383)</f>
        <v>0</v>
      </c>
      <c r="AL380" s="25">
        <f>SUM(AL381:AL383)</f>
        <v>0</v>
      </c>
      <c r="AM380" s="25">
        <f t="shared" si="5625"/>
        <v>0</v>
      </c>
      <c r="AN380" s="25">
        <f t="shared" ref="AN380" si="5645">SUM(AO380:AP380)</f>
        <v>0</v>
      </c>
      <c r="AO380" s="25">
        <f>SUM(AO381:AO383)</f>
        <v>0</v>
      </c>
      <c r="AP380" s="25">
        <f>SUM(AP381:AP383)</f>
        <v>0</v>
      </c>
      <c r="AQ380" s="25">
        <f t="shared" ref="AQ380" si="5646">SUM(AR380:AS380)</f>
        <v>0</v>
      </c>
      <c r="AR380" s="25">
        <f>SUM(AR381:AR383)</f>
        <v>0</v>
      </c>
      <c r="AS380" s="25">
        <f>SUM(AS381:AS383)</f>
        <v>0</v>
      </c>
      <c r="AT380" s="25">
        <f t="shared" si="5626"/>
        <v>0</v>
      </c>
      <c r="AU380" s="25">
        <f t="shared" ref="AU380" si="5647">SUM(AV380:AW380)</f>
        <v>0</v>
      </c>
      <c r="AV380" s="25">
        <f>SUM(AV381:AV383)</f>
        <v>0</v>
      </c>
      <c r="AW380" s="25">
        <f>SUM(AW381:AW383)</f>
        <v>0</v>
      </c>
      <c r="AX380" s="25">
        <f t="shared" ref="AX380" si="5648">SUM(AY380:AZ380)</f>
        <v>0</v>
      </c>
      <c r="AY380" s="25">
        <f>SUM(AY381:AY383)</f>
        <v>0</v>
      </c>
      <c r="AZ380" s="25">
        <f>SUM(AZ381:AZ383)</f>
        <v>0</v>
      </c>
      <c r="BA380" s="25">
        <f t="shared" ref="BA380" si="5649">BB380+BE380</f>
        <v>0</v>
      </c>
      <c r="BB380" s="25">
        <f t="shared" ref="BB380" si="5650">SUM(BC380:BD380)</f>
        <v>0</v>
      </c>
      <c r="BC380" s="25">
        <f>SUM(BC381:BC383)</f>
        <v>0</v>
      </c>
      <c r="BD380" s="25">
        <f>SUM(BD381:BD383)</f>
        <v>0</v>
      </c>
      <c r="BE380" s="25">
        <f t="shared" ref="BE380" si="5651">SUM(BF380:BG380)</f>
        <v>0</v>
      </c>
      <c r="BF380" s="25">
        <f>SUM(BF381:BF383)</f>
        <v>0</v>
      </c>
      <c r="BG380" s="25">
        <f>SUM(BG381:BG383)</f>
        <v>0</v>
      </c>
      <c r="BH380" s="25">
        <f t="shared" ref="BH380" si="5652">BI380+BL380</f>
        <v>0</v>
      </c>
      <c r="BI380" s="25">
        <f>SUM(BJ380:BK380)</f>
        <v>0</v>
      </c>
      <c r="BJ380" s="25">
        <f>SUM(BJ381:BJ383)</f>
        <v>0</v>
      </c>
      <c r="BK380" s="25">
        <f>SUM(BK381:BK383)</f>
        <v>0</v>
      </c>
      <c r="BL380" s="25">
        <f>SUM(BM380:BN380)</f>
        <v>0</v>
      </c>
      <c r="BM380" s="25">
        <f>SUM(BM381:BM383)</f>
        <v>0</v>
      </c>
      <c r="BN380" s="25">
        <f>SUM(BN381:BN383)</f>
        <v>0</v>
      </c>
      <c r="BO380" s="25">
        <f t="shared" si="5629"/>
        <v>0</v>
      </c>
      <c r="BP380" s="25">
        <f t="shared" ref="BP380" si="5653">SUM(BQ380:BR380)</f>
        <v>0</v>
      </c>
      <c r="BQ380" s="25">
        <f>SUM(BQ381:BQ383)</f>
        <v>0</v>
      </c>
      <c r="BR380" s="25">
        <f>SUM(BR381:BR383)</f>
        <v>0</v>
      </c>
      <c r="BS380" s="25">
        <f t="shared" ref="BS380" si="5654">SUM(BT380:BU380)</f>
        <v>0</v>
      </c>
      <c r="BT380" s="25">
        <f>SUM(BT381:BT383)</f>
        <v>0</v>
      </c>
      <c r="BU380" s="25">
        <f>SUM(BU381:BU383)</f>
        <v>0</v>
      </c>
      <c r="BV380" s="25">
        <f t="shared" si="5630"/>
        <v>0</v>
      </c>
      <c r="BW380" s="25">
        <f t="shared" ref="BW380" si="5655">SUM(BX380:BY380)</f>
        <v>0</v>
      </c>
      <c r="BX380" s="25">
        <f>SUM(BX381:BX383)</f>
        <v>0</v>
      </c>
      <c r="BY380" s="25">
        <f>SUM(BY381:BY383)</f>
        <v>0</v>
      </c>
      <c r="BZ380" s="25">
        <f t="shared" ref="BZ380" si="5656">SUM(CA380:CB380)</f>
        <v>0</v>
      </c>
      <c r="CA380" s="25">
        <f>SUM(CA381:CA383)</f>
        <v>0</v>
      </c>
      <c r="CB380" s="25">
        <f>SUM(CB381:CB383)</f>
        <v>0</v>
      </c>
      <c r="CC380" s="25">
        <f t="shared" ref="CC380" si="5657">CD380+CG380</f>
        <v>0</v>
      </c>
      <c r="CD380" s="25">
        <f t="shared" ref="CD380" si="5658">SUM(CE380:CF380)</f>
        <v>0</v>
      </c>
      <c r="CE380" s="25">
        <f>SUM(CE381:CE383)</f>
        <v>0</v>
      </c>
      <c r="CF380" s="25">
        <f>SUM(CF381:CF383)</f>
        <v>0</v>
      </c>
      <c r="CG380" s="25">
        <f t="shared" ref="CG380" si="5659">SUM(CH380:CI380)</f>
        <v>0</v>
      </c>
      <c r="CH380" s="25">
        <f>SUM(CH381:CH383)</f>
        <v>0</v>
      </c>
      <c r="CI380" s="25">
        <f>SUM(CI381:CI383)</f>
        <v>0</v>
      </c>
      <c r="CJ380" s="25">
        <f t="shared" ref="CJ380" si="5660">CK380+CN380</f>
        <v>0</v>
      </c>
      <c r="CK380" s="25">
        <f>SUM(CL380:CM380)</f>
        <v>0</v>
      </c>
      <c r="CL380" s="25">
        <f>SUM(CL381:CL383)</f>
        <v>0</v>
      </c>
      <c r="CM380" s="25">
        <f>SUM(CM381:CM383)</f>
        <v>0</v>
      </c>
      <c r="CN380" s="25">
        <f>SUM(CO380:CP380)</f>
        <v>0</v>
      </c>
      <c r="CO380" s="25">
        <f>SUM(CO381:CO383)</f>
        <v>0</v>
      </c>
      <c r="CP380" s="25">
        <f>SUM(CP381:CP383)</f>
        <v>0</v>
      </c>
      <c r="CQ380" s="25">
        <f t="shared" si="5633"/>
        <v>0</v>
      </c>
      <c r="CR380" s="25">
        <f t="shared" ref="CR380" si="5661">SUM(CS380:CT380)</f>
        <v>0</v>
      </c>
      <c r="CS380" s="25">
        <f>SUM(CS381:CS383)</f>
        <v>0</v>
      </c>
      <c r="CT380" s="25">
        <f>SUM(CT381:CT383)</f>
        <v>0</v>
      </c>
      <c r="CU380" s="25">
        <f t="shared" ref="CU380" si="5662">SUM(CV380:CW380)</f>
        <v>0</v>
      </c>
      <c r="CV380" s="25">
        <f>SUM(CV381:CV383)</f>
        <v>0</v>
      </c>
      <c r="CW380" s="25">
        <f>SUM(CW381:CW383)</f>
        <v>0</v>
      </c>
      <c r="CX380" s="25">
        <f t="shared" si="5634"/>
        <v>0</v>
      </c>
      <c r="CY380" s="25">
        <f t="shared" ref="CY380" si="5663">SUM(CZ380:DA380)</f>
        <v>0</v>
      </c>
      <c r="CZ380" s="25">
        <f>SUM(CZ381:CZ383)</f>
        <v>0</v>
      </c>
      <c r="DA380" s="25">
        <f>SUM(DA381:DA383)</f>
        <v>0</v>
      </c>
      <c r="DB380" s="25">
        <f t="shared" ref="DB380" si="5664">SUM(DC380:DD380)</f>
        <v>0</v>
      </c>
      <c r="DC380" s="25">
        <f>SUM(DC381:DC383)</f>
        <v>0</v>
      </c>
      <c r="DD380" s="25">
        <f>SUM(DD381:DD383)</f>
        <v>0</v>
      </c>
      <c r="DE380" s="25">
        <f t="shared" ref="DE380" si="5665">DF380+DI380</f>
        <v>0</v>
      </c>
      <c r="DF380" s="25">
        <f t="shared" ref="DF380" si="5666">SUM(DG380:DH380)</f>
        <v>0</v>
      </c>
      <c r="DG380" s="25">
        <f>SUM(DG381:DG383)</f>
        <v>0</v>
      </c>
      <c r="DH380" s="25">
        <f>SUM(DH381:DH383)</f>
        <v>0</v>
      </c>
      <c r="DI380" s="25">
        <f t="shared" ref="DI380" si="5667">SUM(DJ380:DK380)</f>
        <v>0</v>
      </c>
      <c r="DJ380" s="25">
        <f>SUM(DJ381:DJ383)</f>
        <v>0</v>
      </c>
      <c r="DK380" s="25">
        <f>SUM(DK381:DK383)</f>
        <v>0</v>
      </c>
      <c r="DL380" s="25">
        <f t="shared" ref="DL380" si="5668">DM380+DP380</f>
        <v>141120.09997240856</v>
      </c>
      <c r="DM380" s="25">
        <f>SUM(DN380:DO380)</f>
        <v>134220.09997240856</v>
      </c>
      <c r="DN380" s="25">
        <f>SUM(DN381:DN383)</f>
        <v>94779.549604417756</v>
      </c>
      <c r="DO380" s="25">
        <f>SUM(DO381:DO383)</f>
        <v>39440.550367990814</v>
      </c>
      <c r="DP380" s="25">
        <f t="shared" ref="DP380" si="5669">SUM(DQ380:DR380)</f>
        <v>6900</v>
      </c>
      <c r="DQ380" s="25">
        <f>SUM(DQ381:DQ383)</f>
        <v>6900</v>
      </c>
      <c r="DR380" s="25">
        <f>SUM(DR381:DR383)</f>
        <v>0</v>
      </c>
    </row>
    <row r="381" spans="1:122" s="27" customFormat="1" ht="15" customHeight="1" x14ac:dyDescent="0.25">
      <c r="A381" s="35"/>
      <c r="B381" s="62"/>
      <c r="C381" s="36" t="s">
        <v>259</v>
      </c>
      <c r="D381" s="25">
        <f>+E381+H381</f>
        <v>24781.300600000002</v>
      </c>
      <c r="E381" s="25">
        <f>F381+G381</f>
        <v>24781.300600000002</v>
      </c>
      <c r="F381" s="52">
        <v>15927.545600000001</v>
      </c>
      <c r="G381" s="52">
        <v>8853.755000000001</v>
      </c>
      <c r="H381" s="25">
        <f>I381+J381</f>
        <v>0</v>
      </c>
      <c r="I381" s="52">
        <v>0</v>
      </c>
      <c r="J381" s="52">
        <v>0</v>
      </c>
      <c r="K381" s="25">
        <f>+L381+O381</f>
        <v>21578.631439999997</v>
      </c>
      <c r="L381" s="25">
        <f>M381+N381</f>
        <v>21578.631439999997</v>
      </c>
      <c r="M381" s="52">
        <v>13533.098399999999</v>
      </c>
      <c r="N381" s="52">
        <v>8045.5330400000003</v>
      </c>
      <c r="O381" s="25">
        <f>P381+Q381</f>
        <v>0</v>
      </c>
      <c r="P381" s="52">
        <v>0</v>
      </c>
      <c r="Q381" s="52">
        <v>0</v>
      </c>
      <c r="R381" s="25">
        <f>+S381+V381</f>
        <v>21032.287932408573</v>
      </c>
      <c r="S381" s="25">
        <f>T381+U381</f>
        <v>21032.287932408573</v>
      </c>
      <c r="T381" s="52">
        <v>13239.515604417755</v>
      </c>
      <c r="U381" s="52">
        <v>7792.7723279908187</v>
      </c>
      <c r="V381" s="25">
        <f>W381+X381</f>
        <v>0</v>
      </c>
      <c r="W381" s="52">
        <v>0</v>
      </c>
      <c r="X381" s="52">
        <v>0</v>
      </c>
      <c r="Y381" s="25">
        <f>+Z381+AC381</f>
        <v>67392.21997240858</v>
      </c>
      <c r="Z381" s="25">
        <f>AA381+AB381</f>
        <v>67392.21997240858</v>
      </c>
      <c r="AA381" s="52">
        <f>+F381+M381+T381</f>
        <v>42700.159604417757</v>
      </c>
      <c r="AB381" s="52">
        <f>+G381+N381+U381</f>
        <v>24692.060367990816</v>
      </c>
      <c r="AC381" s="25">
        <f>AD381+AE381</f>
        <v>0</v>
      </c>
      <c r="AD381" s="52">
        <f>+I381+P381+W381</f>
        <v>0</v>
      </c>
      <c r="AE381" s="52">
        <f>+J381+Q381+X381</f>
        <v>0</v>
      </c>
      <c r="AF381" s="25">
        <f>+AG381+AJ381</f>
        <v>0</v>
      </c>
      <c r="AG381" s="25">
        <f>AH381+AI381</f>
        <v>0</v>
      </c>
      <c r="AH381" s="52">
        <v>0</v>
      </c>
      <c r="AI381" s="52">
        <v>0</v>
      </c>
      <c r="AJ381" s="25">
        <f>AK381+AL381</f>
        <v>0</v>
      </c>
      <c r="AK381" s="52">
        <v>0</v>
      </c>
      <c r="AL381" s="52">
        <v>0</v>
      </c>
      <c r="AM381" s="25">
        <f>+AN381+AQ381</f>
        <v>0</v>
      </c>
      <c r="AN381" s="25">
        <f>AO381+AP381</f>
        <v>0</v>
      </c>
      <c r="AO381" s="52">
        <v>0</v>
      </c>
      <c r="AP381" s="52">
        <v>0</v>
      </c>
      <c r="AQ381" s="25">
        <f>AR381+AS381</f>
        <v>0</v>
      </c>
      <c r="AR381" s="52">
        <v>0</v>
      </c>
      <c r="AS381" s="52">
        <v>0</v>
      </c>
      <c r="AT381" s="25">
        <f>+AU381+AX381</f>
        <v>0</v>
      </c>
      <c r="AU381" s="25">
        <f>AV381+AW381</f>
        <v>0</v>
      </c>
      <c r="AV381" s="52">
        <v>0</v>
      </c>
      <c r="AW381" s="52">
        <v>0</v>
      </c>
      <c r="AX381" s="25">
        <f>AY381+AZ381</f>
        <v>0</v>
      </c>
      <c r="AY381" s="52">
        <v>0</v>
      </c>
      <c r="AZ381" s="52">
        <v>0</v>
      </c>
      <c r="BA381" s="25">
        <f>+BB381+BE381</f>
        <v>0</v>
      </c>
      <c r="BB381" s="25">
        <f>BC381+BD381</f>
        <v>0</v>
      </c>
      <c r="BC381" s="52">
        <f>+AH381+AO381+AV381</f>
        <v>0</v>
      </c>
      <c r="BD381" s="52">
        <f>+AI381+AP381+AW381</f>
        <v>0</v>
      </c>
      <c r="BE381" s="25">
        <f>BF381+BG381</f>
        <v>0</v>
      </c>
      <c r="BF381" s="52">
        <f>+AK381+AR381+AY381</f>
        <v>0</v>
      </c>
      <c r="BG381" s="52">
        <f>+AL381+AS381+AZ381</f>
        <v>0</v>
      </c>
      <c r="BH381" s="25">
        <f>+BI381+BL381</f>
        <v>0</v>
      </c>
      <c r="BI381" s="25">
        <f>BJ381+BK381</f>
        <v>0</v>
      </c>
      <c r="BJ381" s="52">
        <v>0</v>
      </c>
      <c r="BK381" s="52">
        <v>0</v>
      </c>
      <c r="BL381" s="25">
        <f>BM381+BN381</f>
        <v>0</v>
      </c>
      <c r="BM381" s="52">
        <v>0</v>
      </c>
      <c r="BN381" s="52">
        <v>0</v>
      </c>
      <c r="BO381" s="25">
        <f>+BP381+BS381</f>
        <v>0</v>
      </c>
      <c r="BP381" s="25">
        <f>BQ381+BR381</f>
        <v>0</v>
      </c>
      <c r="BQ381" s="52">
        <v>0</v>
      </c>
      <c r="BR381" s="52">
        <v>0</v>
      </c>
      <c r="BS381" s="25">
        <f>BT381+BU381</f>
        <v>0</v>
      </c>
      <c r="BT381" s="52">
        <v>0</v>
      </c>
      <c r="BU381" s="52">
        <v>0</v>
      </c>
      <c r="BV381" s="25">
        <f>+BW381+BZ381</f>
        <v>0</v>
      </c>
      <c r="BW381" s="25">
        <f>BX381+BY381</f>
        <v>0</v>
      </c>
      <c r="BX381" s="52">
        <v>0</v>
      </c>
      <c r="BY381" s="52">
        <v>0</v>
      </c>
      <c r="BZ381" s="25">
        <f>CA381+CB381</f>
        <v>0</v>
      </c>
      <c r="CA381" s="52">
        <v>0</v>
      </c>
      <c r="CB381" s="52">
        <v>0</v>
      </c>
      <c r="CC381" s="25">
        <f>+CD381+CG381</f>
        <v>0</v>
      </c>
      <c r="CD381" s="25">
        <f>CE381+CF381</f>
        <v>0</v>
      </c>
      <c r="CE381" s="52">
        <f>+BJ381+BQ381+BX381</f>
        <v>0</v>
      </c>
      <c r="CF381" s="52">
        <f>+BK381+BR381+BY381</f>
        <v>0</v>
      </c>
      <c r="CG381" s="25">
        <f>CH381+CI381</f>
        <v>0</v>
      </c>
      <c r="CH381" s="52">
        <f>+BM381+BT381+CA381</f>
        <v>0</v>
      </c>
      <c r="CI381" s="52">
        <f>+BN381+BU381+CB381</f>
        <v>0</v>
      </c>
      <c r="CJ381" s="25">
        <f>+CK381+CN381</f>
        <v>0</v>
      </c>
      <c r="CK381" s="25">
        <f>CL381+CM381</f>
        <v>0</v>
      </c>
      <c r="CL381" s="52">
        <v>0</v>
      </c>
      <c r="CM381" s="52">
        <v>0</v>
      </c>
      <c r="CN381" s="25">
        <f>CO381+CP381</f>
        <v>0</v>
      </c>
      <c r="CO381" s="52">
        <v>0</v>
      </c>
      <c r="CP381" s="52">
        <v>0</v>
      </c>
      <c r="CQ381" s="25">
        <f>+CR381+CU381</f>
        <v>0</v>
      </c>
      <c r="CR381" s="25">
        <f>CS381+CT381</f>
        <v>0</v>
      </c>
      <c r="CS381" s="52">
        <v>0</v>
      </c>
      <c r="CT381" s="52">
        <v>0</v>
      </c>
      <c r="CU381" s="25">
        <f>CV381+CW381</f>
        <v>0</v>
      </c>
      <c r="CV381" s="52">
        <v>0</v>
      </c>
      <c r="CW381" s="52">
        <v>0</v>
      </c>
      <c r="CX381" s="25">
        <f>+CY381+DB381</f>
        <v>0</v>
      </c>
      <c r="CY381" s="25">
        <f>CZ381+DA381</f>
        <v>0</v>
      </c>
      <c r="CZ381" s="52">
        <v>0</v>
      </c>
      <c r="DA381" s="52">
        <v>0</v>
      </c>
      <c r="DB381" s="25">
        <f>DC381+DD381</f>
        <v>0</v>
      </c>
      <c r="DC381" s="52">
        <v>0</v>
      </c>
      <c r="DD381" s="52">
        <v>0</v>
      </c>
      <c r="DE381" s="25">
        <f>+DF381+DI381</f>
        <v>0</v>
      </c>
      <c r="DF381" s="25">
        <f>DG381+DH381</f>
        <v>0</v>
      </c>
      <c r="DG381" s="52">
        <f>+CL381+CS381+CZ381</f>
        <v>0</v>
      </c>
      <c r="DH381" s="52">
        <f>+CM381+CT381+DA381</f>
        <v>0</v>
      </c>
      <c r="DI381" s="25">
        <f>DJ381+DK381</f>
        <v>0</v>
      </c>
      <c r="DJ381" s="52">
        <f>+CO381+CV381+DC381</f>
        <v>0</v>
      </c>
      <c r="DK381" s="52">
        <f>+CP381+CW381+DD381</f>
        <v>0</v>
      </c>
      <c r="DL381" s="25">
        <f>+DM381+DP381</f>
        <v>67392.21997240858</v>
      </c>
      <c r="DM381" s="25">
        <f>DN381+DO381</f>
        <v>67392.21997240858</v>
      </c>
      <c r="DN381" s="52">
        <f>AA381+BC381+CE381+DG381</f>
        <v>42700.159604417757</v>
      </c>
      <c r="DO381" s="52">
        <f>AB381+BD381+CF381+DH381</f>
        <v>24692.060367990816</v>
      </c>
      <c r="DP381" s="25">
        <f>DQ381+DR381</f>
        <v>0</v>
      </c>
      <c r="DQ381" s="52">
        <f>AD381+BF381+CH381+DJ381</f>
        <v>0</v>
      </c>
      <c r="DR381" s="52">
        <f>AE381+BG381+CI381+DK381</f>
        <v>0</v>
      </c>
    </row>
    <row r="382" spans="1:122" s="27" customFormat="1" ht="15" customHeight="1" x14ac:dyDescent="0.25">
      <c r="A382" s="35"/>
      <c r="B382" s="62"/>
      <c r="C382" s="36" t="s">
        <v>258</v>
      </c>
      <c r="D382" s="25">
        <f>+E382+H382</f>
        <v>21588.45</v>
      </c>
      <c r="E382" s="25">
        <f>F382+G382</f>
        <v>21588.45</v>
      </c>
      <c r="F382" s="52">
        <v>14203.380000000001</v>
      </c>
      <c r="G382" s="52">
        <v>7385.07</v>
      </c>
      <c r="H382" s="25">
        <f>I382+J382</f>
        <v>0</v>
      </c>
      <c r="I382" s="52">
        <v>0</v>
      </c>
      <c r="J382" s="52">
        <v>0</v>
      </c>
      <c r="K382" s="25">
        <f>+L382+O382</f>
        <v>18024.8</v>
      </c>
      <c r="L382" s="25">
        <f>M382+N382</f>
        <v>18024.8</v>
      </c>
      <c r="M382" s="52">
        <v>17052.8</v>
      </c>
      <c r="N382" s="52">
        <v>972</v>
      </c>
      <c r="O382" s="25">
        <f>P382+Q382</f>
        <v>0</v>
      </c>
      <c r="P382" s="52">
        <v>0</v>
      </c>
      <c r="Q382" s="52">
        <v>0</v>
      </c>
      <c r="R382" s="25">
        <f>+S382+V382</f>
        <v>34114.629999999997</v>
      </c>
      <c r="S382" s="25">
        <f>T382+U382</f>
        <v>27214.629999999997</v>
      </c>
      <c r="T382" s="52">
        <v>20823.21</v>
      </c>
      <c r="U382" s="52">
        <v>6391.42</v>
      </c>
      <c r="V382" s="25">
        <f>W382+X382</f>
        <v>6900</v>
      </c>
      <c r="W382" s="52">
        <v>6900</v>
      </c>
      <c r="X382" s="52">
        <v>0</v>
      </c>
      <c r="Y382" s="25">
        <f>+Z382+AC382</f>
        <v>73727.88</v>
      </c>
      <c r="Z382" s="25">
        <f>AA382+AB382</f>
        <v>66827.88</v>
      </c>
      <c r="AA382" s="52">
        <f>+F382+M382+T382</f>
        <v>52079.39</v>
      </c>
      <c r="AB382" s="52">
        <f>+G382+N382+U382</f>
        <v>14748.49</v>
      </c>
      <c r="AC382" s="25">
        <f>AD382+AE382</f>
        <v>6900</v>
      </c>
      <c r="AD382" s="52">
        <f>+I382+P382+W382</f>
        <v>6900</v>
      </c>
      <c r="AE382" s="52">
        <f>+J382+Q382+X382</f>
        <v>0</v>
      </c>
      <c r="AF382" s="25">
        <f>+AG382+AJ382</f>
        <v>0</v>
      </c>
      <c r="AG382" s="25">
        <f>AH382+AI382</f>
        <v>0</v>
      </c>
      <c r="AH382" s="52">
        <v>0</v>
      </c>
      <c r="AI382" s="52">
        <v>0</v>
      </c>
      <c r="AJ382" s="25">
        <f>AK382+AL382</f>
        <v>0</v>
      </c>
      <c r="AK382" s="52">
        <v>0</v>
      </c>
      <c r="AL382" s="52">
        <v>0</v>
      </c>
      <c r="AM382" s="25">
        <f>+AN382+AQ382</f>
        <v>0</v>
      </c>
      <c r="AN382" s="25">
        <f>AO382+AP382</f>
        <v>0</v>
      </c>
      <c r="AO382" s="52">
        <v>0</v>
      </c>
      <c r="AP382" s="52">
        <v>0</v>
      </c>
      <c r="AQ382" s="25">
        <f>AR382+AS382</f>
        <v>0</v>
      </c>
      <c r="AR382" s="52">
        <v>0</v>
      </c>
      <c r="AS382" s="52">
        <v>0</v>
      </c>
      <c r="AT382" s="25">
        <f>+AU382+AX382</f>
        <v>0</v>
      </c>
      <c r="AU382" s="25">
        <f>AV382+AW382</f>
        <v>0</v>
      </c>
      <c r="AV382" s="52">
        <v>0</v>
      </c>
      <c r="AW382" s="52">
        <v>0</v>
      </c>
      <c r="AX382" s="25">
        <f>AY382+AZ382</f>
        <v>0</v>
      </c>
      <c r="AY382" s="52">
        <v>0</v>
      </c>
      <c r="AZ382" s="52">
        <v>0</v>
      </c>
      <c r="BA382" s="25">
        <f>+BB382+BE382</f>
        <v>0</v>
      </c>
      <c r="BB382" s="25">
        <f>BC382+BD382</f>
        <v>0</v>
      </c>
      <c r="BC382" s="52">
        <f>+AH382+AO382+AV382</f>
        <v>0</v>
      </c>
      <c r="BD382" s="52">
        <f>+AI382+AP382+AW382</f>
        <v>0</v>
      </c>
      <c r="BE382" s="25">
        <f>BF382+BG382</f>
        <v>0</v>
      </c>
      <c r="BF382" s="52">
        <f>+AK382+AR382+AY382</f>
        <v>0</v>
      </c>
      <c r="BG382" s="52">
        <f>+AL382+AS382+AZ382</f>
        <v>0</v>
      </c>
      <c r="BH382" s="25">
        <f>+BI382+BL382</f>
        <v>0</v>
      </c>
      <c r="BI382" s="25">
        <f>BJ382+BK382</f>
        <v>0</v>
      </c>
      <c r="BJ382" s="52">
        <v>0</v>
      </c>
      <c r="BK382" s="52">
        <v>0</v>
      </c>
      <c r="BL382" s="25">
        <f>BM382+BN382</f>
        <v>0</v>
      </c>
      <c r="BM382" s="52">
        <v>0</v>
      </c>
      <c r="BN382" s="52">
        <v>0</v>
      </c>
      <c r="BO382" s="25">
        <f>+BP382+BS382</f>
        <v>0</v>
      </c>
      <c r="BP382" s="25">
        <f>BQ382+BR382</f>
        <v>0</v>
      </c>
      <c r="BQ382" s="52">
        <v>0</v>
      </c>
      <c r="BR382" s="52">
        <v>0</v>
      </c>
      <c r="BS382" s="25">
        <f>BT382+BU382</f>
        <v>0</v>
      </c>
      <c r="BT382" s="52">
        <v>0</v>
      </c>
      <c r="BU382" s="52">
        <v>0</v>
      </c>
      <c r="BV382" s="25">
        <f>+BW382+BZ382</f>
        <v>0</v>
      </c>
      <c r="BW382" s="25">
        <f>BX382+BY382</f>
        <v>0</v>
      </c>
      <c r="BX382" s="52">
        <v>0</v>
      </c>
      <c r="BY382" s="52">
        <v>0</v>
      </c>
      <c r="BZ382" s="25">
        <f>CA382+CB382</f>
        <v>0</v>
      </c>
      <c r="CA382" s="52">
        <v>0</v>
      </c>
      <c r="CB382" s="52">
        <v>0</v>
      </c>
      <c r="CC382" s="25">
        <f>+CD382+CG382</f>
        <v>0</v>
      </c>
      <c r="CD382" s="25">
        <f>CE382+CF382</f>
        <v>0</v>
      </c>
      <c r="CE382" s="52">
        <f>+BJ382+BQ382+BX382</f>
        <v>0</v>
      </c>
      <c r="CF382" s="52">
        <f>+BK382+BR382+BY382</f>
        <v>0</v>
      </c>
      <c r="CG382" s="25">
        <f>CH382+CI382</f>
        <v>0</v>
      </c>
      <c r="CH382" s="52">
        <f>+BM382+BT382+CA382</f>
        <v>0</v>
      </c>
      <c r="CI382" s="52">
        <f>+BN382+BU382+CB382</f>
        <v>0</v>
      </c>
      <c r="CJ382" s="25">
        <f>+CK382+CN382</f>
        <v>0</v>
      </c>
      <c r="CK382" s="25">
        <f>CL382+CM382</f>
        <v>0</v>
      </c>
      <c r="CL382" s="52">
        <v>0</v>
      </c>
      <c r="CM382" s="52">
        <v>0</v>
      </c>
      <c r="CN382" s="25">
        <f>CO382+CP382</f>
        <v>0</v>
      </c>
      <c r="CO382" s="52">
        <v>0</v>
      </c>
      <c r="CP382" s="52">
        <v>0</v>
      </c>
      <c r="CQ382" s="25">
        <f>+CR382+CU382</f>
        <v>0</v>
      </c>
      <c r="CR382" s="25">
        <f>CS382+CT382</f>
        <v>0</v>
      </c>
      <c r="CS382" s="52">
        <v>0</v>
      </c>
      <c r="CT382" s="52">
        <v>0</v>
      </c>
      <c r="CU382" s="25">
        <f>CV382+CW382</f>
        <v>0</v>
      </c>
      <c r="CV382" s="52">
        <v>0</v>
      </c>
      <c r="CW382" s="52">
        <v>0</v>
      </c>
      <c r="CX382" s="25">
        <f>+CY382+DB382</f>
        <v>0</v>
      </c>
      <c r="CY382" s="25">
        <f>CZ382+DA382</f>
        <v>0</v>
      </c>
      <c r="CZ382" s="52">
        <v>0</v>
      </c>
      <c r="DA382" s="52">
        <v>0</v>
      </c>
      <c r="DB382" s="25">
        <f>DC382+DD382</f>
        <v>0</v>
      </c>
      <c r="DC382" s="52">
        <v>0</v>
      </c>
      <c r="DD382" s="52">
        <v>0</v>
      </c>
      <c r="DE382" s="25">
        <f>+DF382+DI382</f>
        <v>0</v>
      </c>
      <c r="DF382" s="25">
        <f>DG382+DH382</f>
        <v>0</v>
      </c>
      <c r="DG382" s="52">
        <f>+CL382+CS382+CZ382</f>
        <v>0</v>
      </c>
      <c r="DH382" s="52">
        <f>+CM382+CT382+DA382</f>
        <v>0</v>
      </c>
      <c r="DI382" s="25">
        <f>DJ382+DK382</f>
        <v>0</v>
      </c>
      <c r="DJ382" s="52">
        <f>+CO382+CV382+DC382</f>
        <v>0</v>
      </c>
      <c r="DK382" s="52">
        <f>+CP382+CW382+DD382</f>
        <v>0</v>
      </c>
      <c r="DL382" s="25">
        <f>+DM382+DP382</f>
        <v>73727.88</v>
      </c>
      <c r="DM382" s="25">
        <f>DN382+DO382</f>
        <v>66827.88</v>
      </c>
      <c r="DN382" s="52">
        <f>AA382+BC382+CE382+DG382</f>
        <v>52079.39</v>
      </c>
      <c r="DO382" s="52">
        <f>AB382+BD382+CF382+DH382</f>
        <v>14748.49</v>
      </c>
      <c r="DP382" s="25">
        <f>DQ382+DR382</f>
        <v>6900</v>
      </c>
      <c r="DQ382" s="52">
        <f>AD382+BF382+CH382+DJ382</f>
        <v>6900</v>
      </c>
      <c r="DR382" s="52">
        <f>AE382+BG382+CI382+DK382</f>
        <v>0</v>
      </c>
    </row>
    <row r="383" spans="1:122" s="27" customFormat="1" ht="14.25" customHeight="1" x14ac:dyDescent="0.25">
      <c r="A383" s="35"/>
      <c r="B383" s="62"/>
      <c r="C383" s="36" t="s">
        <v>260</v>
      </c>
      <c r="D383" s="25">
        <f>+E383+H383</f>
        <v>0</v>
      </c>
      <c r="E383" s="25">
        <f>F383+G383</f>
        <v>0</v>
      </c>
      <c r="F383" s="52">
        <v>0</v>
      </c>
      <c r="G383" s="52">
        <v>0</v>
      </c>
      <c r="H383" s="25">
        <f>I383+J383</f>
        <v>0</v>
      </c>
      <c r="I383" s="52">
        <v>0</v>
      </c>
      <c r="J383" s="52">
        <v>0</v>
      </c>
      <c r="K383" s="25">
        <f>+L383+O383</f>
        <v>0</v>
      </c>
      <c r="L383" s="25">
        <f>M383+N383</f>
        <v>0</v>
      </c>
      <c r="M383" s="52">
        <v>0</v>
      </c>
      <c r="N383" s="52">
        <v>0</v>
      </c>
      <c r="O383" s="25">
        <f>P383+Q383</f>
        <v>0</v>
      </c>
      <c r="P383" s="52">
        <v>0</v>
      </c>
      <c r="Q383" s="52">
        <v>0</v>
      </c>
      <c r="R383" s="25">
        <f>+S383+V383</f>
        <v>0</v>
      </c>
      <c r="S383" s="25">
        <f>T383+U383</f>
        <v>0</v>
      </c>
      <c r="T383" s="52">
        <v>0</v>
      </c>
      <c r="U383" s="52">
        <v>0</v>
      </c>
      <c r="V383" s="25">
        <f>W383+X383</f>
        <v>0</v>
      </c>
      <c r="W383" s="52">
        <v>0</v>
      </c>
      <c r="X383" s="52">
        <v>0</v>
      </c>
      <c r="Y383" s="25">
        <f>+Z383+AC383</f>
        <v>0</v>
      </c>
      <c r="Z383" s="25">
        <f>AA383+AB383</f>
        <v>0</v>
      </c>
      <c r="AA383" s="52">
        <f t="shared" ref="AA383:AB384" si="5670">+F383+M383+T383</f>
        <v>0</v>
      </c>
      <c r="AB383" s="52">
        <f t="shared" si="5670"/>
        <v>0</v>
      </c>
      <c r="AC383" s="25">
        <f>AD383+AE383</f>
        <v>0</v>
      </c>
      <c r="AD383" s="52">
        <f t="shared" ref="AD383:AE384" si="5671">+I383+P383+W383</f>
        <v>0</v>
      </c>
      <c r="AE383" s="52">
        <f t="shared" si="5671"/>
        <v>0</v>
      </c>
      <c r="AF383" s="25">
        <f>+AG383+AJ383</f>
        <v>0</v>
      </c>
      <c r="AG383" s="25">
        <f>AH383+AI383</f>
        <v>0</v>
      </c>
      <c r="AH383" s="52">
        <v>0</v>
      </c>
      <c r="AI383" s="52">
        <v>0</v>
      </c>
      <c r="AJ383" s="25">
        <f>AK383+AL383</f>
        <v>0</v>
      </c>
      <c r="AK383" s="52">
        <v>0</v>
      </c>
      <c r="AL383" s="52">
        <v>0</v>
      </c>
      <c r="AM383" s="25">
        <f>+AN383+AQ383</f>
        <v>0</v>
      </c>
      <c r="AN383" s="25">
        <f>AO383+AP383</f>
        <v>0</v>
      </c>
      <c r="AO383" s="52">
        <v>0</v>
      </c>
      <c r="AP383" s="52">
        <v>0</v>
      </c>
      <c r="AQ383" s="25">
        <f>AR383+AS383</f>
        <v>0</v>
      </c>
      <c r="AR383" s="52">
        <v>0</v>
      </c>
      <c r="AS383" s="52">
        <v>0</v>
      </c>
      <c r="AT383" s="25">
        <f>+AU383+AX383</f>
        <v>0</v>
      </c>
      <c r="AU383" s="25">
        <f>AV383+AW383</f>
        <v>0</v>
      </c>
      <c r="AV383" s="52">
        <v>0</v>
      </c>
      <c r="AW383" s="52">
        <v>0</v>
      </c>
      <c r="AX383" s="25">
        <f>AY383+AZ383</f>
        <v>0</v>
      </c>
      <c r="AY383" s="52">
        <v>0</v>
      </c>
      <c r="AZ383" s="52">
        <v>0</v>
      </c>
      <c r="BA383" s="25">
        <f>+BB383+BE383</f>
        <v>0</v>
      </c>
      <c r="BB383" s="25">
        <f>BC383+BD383</f>
        <v>0</v>
      </c>
      <c r="BC383" s="52">
        <f t="shared" ref="BC383:BD384" si="5672">+AH383+AO383+AV383</f>
        <v>0</v>
      </c>
      <c r="BD383" s="52">
        <f t="shared" si="5672"/>
        <v>0</v>
      </c>
      <c r="BE383" s="25">
        <f>BF383+BG383</f>
        <v>0</v>
      </c>
      <c r="BF383" s="52">
        <f t="shared" ref="BF383:BG384" si="5673">+AK383+AR383+AY383</f>
        <v>0</v>
      </c>
      <c r="BG383" s="52">
        <f t="shared" si="5673"/>
        <v>0</v>
      </c>
      <c r="BH383" s="25">
        <f>+BI383+BL383</f>
        <v>0</v>
      </c>
      <c r="BI383" s="25">
        <f>BJ383+BK383</f>
        <v>0</v>
      </c>
      <c r="BJ383" s="52">
        <v>0</v>
      </c>
      <c r="BK383" s="52">
        <v>0</v>
      </c>
      <c r="BL383" s="25">
        <f>BM383+BN383</f>
        <v>0</v>
      </c>
      <c r="BM383" s="52">
        <v>0</v>
      </c>
      <c r="BN383" s="52">
        <v>0</v>
      </c>
      <c r="BO383" s="25">
        <f>+BP383+BS383</f>
        <v>0</v>
      </c>
      <c r="BP383" s="25">
        <f>BQ383+BR383</f>
        <v>0</v>
      </c>
      <c r="BQ383" s="52">
        <v>0</v>
      </c>
      <c r="BR383" s="52">
        <v>0</v>
      </c>
      <c r="BS383" s="25">
        <f>BT383+BU383</f>
        <v>0</v>
      </c>
      <c r="BT383" s="52">
        <v>0</v>
      </c>
      <c r="BU383" s="52">
        <v>0</v>
      </c>
      <c r="BV383" s="25">
        <f>+BW383+BZ383</f>
        <v>0</v>
      </c>
      <c r="BW383" s="25">
        <f>BX383+BY383</f>
        <v>0</v>
      </c>
      <c r="BX383" s="52">
        <v>0</v>
      </c>
      <c r="BY383" s="52">
        <v>0</v>
      </c>
      <c r="BZ383" s="25">
        <f>CA383+CB383</f>
        <v>0</v>
      </c>
      <c r="CA383" s="52">
        <v>0</v>
      </c>
      <c r="CB383" s="52">
        <v>0</v>
      </c>
      <c r="CC383" s="25">
        <f>+CD383+CG383</f>
        <v>0</v>
      </c>
      <c r="CD383" s="25">
        <f>CE383+CF383</f>
        <v>0</v>
      </c>
      <c r="CE383" s="52">
        <f t="shared" ref="CE383:CF384" si="5674">+BJ383+BQ383+BX383</f>
        <v>0</v>
      </c>
      <c r="CF383" s="52">
        <f t="shared" si="5674"/>
        <v>0</v>
      </c>
      <c r="CG383" s="25">
        <f>CH383+CI383</f>
        <v>0</v>
      </c>
      <c r="CH383" s="52">
        <f t="shared" ref="CH383:CI384" si="5675">+BM383+BT383+CA383</f>
        <v>0</v>
      </c>
      <c r="CI383" s="52">
        <f t="shared" si="5675"/>
        <v>0</v>
      </c>
      <c r="CJ383" s="25">
        <f>+CK383+CN383</f>
        <v>0</v>
      </c>
      <c r="CK383" s="25">
        <f>CL383+CM383</f>
        <v>0</v>
      </c>
      <c r="CL383" s="52">
        <v>0</v>
      </c>
      <c r="CM383" s="52">
        <v>0</v>
      </c>
      <c r="CN383" s="25">
        <f>CO383+CP383</f>
        <v>0</v>
      </c>
      <c r="CO383" s="52">
        <v>0</v>
      </c>
      <c r="CP383" s="52">
        <v>0</v>
      </c>
      <c r="CQ383" s="25">
        <f>+CR383+CU383</f>
        <v>0</v>
      </c>
      <c r="CR383" s="25">
        <f>CS383+CT383</f>
        <v>0</v>
      </c>
      <c r="CS383" s="52">
        <v>0</v>
      </c>
      <c r="CT383" s="52">
        <v>0</v>
      </c>
      <c r="CU383" s="25">
        <f>CV383+CW383</f>
        <v>0</v>
      </c>
      <c r="CV383" s="52">
        <v>0</v>
      </c>
      <c r="CW383" s="52">
        <v>0</v>
      </c>
      <c r="CX383" s="25">
        <f>+CY383+DB383</f>
        <v>0</v>
      </c>
      <c r="CY383" s="25">
        <f>CZ383+DA383</f>
        <v>0</v>
      </c>
      <c r="CZ383" s="52">
        <v>0</v>
      </c>
      <c r="DA383" s="52">
        <v>0</v>
      </c>
      <c r="DB383" s="25">
        <f>DC383+DD383</f>
        <v>0</v>
      </c>
      <c r="DC383" s="52">
        <v>0</v>
      </c>
      <c r="DD383" s="52">
        <v>0</v>
      </c>
      <c r="DE383" s="25">
        <f>+DF383+DI383</f>
        <v>0</v>
      </c>
      <c r="DF383" s="25">
        <f>DG383+DH383</f>
        <v>0</v>
      </c>
      <c r="DG383" s="52">
        <f t="shared" ref="DG383:DH384" si="5676">+CL383+CS383+CZ383</f>
        <v>0</v>
      </c>
      <c r="DH383" s="52">
        <f t="shared" si="5676"/>
        <v>0</v>
      </c>
      <c r="DI383" s="25">
        <f>DJ383+DK383</f>
        <v>0</v>
      </c>
      <c r="DJ383" s="52">
        <f t="shared" ref="DJ383:DK384" si="5677">+CO383+CV383+DC383</f>
        <v>0</v>
      </c>
      <c r="DK383" s="52">
        <f t="shared" si="5677"/>
        <v>0</v>
      </c>
      <c r="DL383" s="25">
        <f>+DM383+DP383</f>
        <v>0</v>
      </c>
      <c r="DM383" s="25">
        <f>DN383+DO383</f>
        <v>0</v>
      </c>
      <c r="DN383" s="52">
        <f t="shared" ref="DN383:DO384" si="5678">AA383+BC383+CE383+DG383</f>
        <v>0</v>
      </c>
      <c r="DO383" s="52">
        <f t="shared" si="5678"/>
        <v>0</v>
      </c>
      <c r="DP383" s="25">
        <f>DQ383+DR383</f>
        <v>0</v>
      </c>
      <c r="DQ383" s="52">
        <f t="shared" ref="DQ383:DR384" si="5679">AD383+BF383+CH383+DJ383</f>
        <v>0</v>
      </c>
      <c r="DR383" s="52">
        <f t="shared" si="5679"/>
        <v>0</v>
      </c>
    </row>
    <row r="384" spans="1:122" s="27" customFormat="1" ht="15" customHeight="1" x14ac:dyDescent="0.25">
      <c r="A384" s="35"/>
      <c r="B384" s="62"/>
      <c r="C384" s="34" t="s">
        <v>403</v>
      </c>
      <c r="D384" s="25">
        <f t="shared" ref="D384" si="5680">+E384+H384</f>
        <v>6332.7</v>
      </c>
      <c r="E384" s="25">
        <f t="shared" ref="E384" si="5681">F384+G384</f>
        <v>5832.7</v>
      </c>
      <c r="F384" s="52">
        <f>F385+F386</f>
        <v>5832.7</v>
      </c>
      <c r="G384" s="52">
        <f>G385+G386</f>
        <v>0</v>
      </c>
      <c r="H384" s="25">
        <f t="shared" ref="H384" si="5682">I384+J384</f>
        <v>500</v>
      </c>
      <c r="I384" s="25">
        <f>I385+I386</f>
        <v>500</v>
      </c>
      <c r="J384" s="25">
        <f>J385+J386</f>
        <v>0</v>
      </c>
      <c r="K384" s="25">
        <f t="shared" ref="K384" si="5683">+L384+O384</f>
        <v>5563.11</v>
      </c>
      <c r="L384" s="25">
        <f t="shared" ref="L384" si="5684">M384+N384</f>
        <v>5563.11</v>
      </c>
      <c r="M384" s="52">
        <f t="shared" ref="M384:N384" si="5685">M385+M386</f>
        <v>5563.11</v>
      </c>
      <c r="N384" s="52">
        <f t="shared" si="5685"/>
        <v>0</v>
      </c>
      <c r="O384" s="25">
        <f t="shared" ref="O384" si="5686">P384+Q384</f>
        <v>0</v>
      </c>
      <c r="P384" s="25">
        <f t="shared" ref="P384:Q384" si="5687">P385+P386</f>
        <v>0</v>
      </c>
      <c r="Q384" s="25">
        <f t="shared" si="5687"/>
        <v>0</v>
      </c>
      <c r="R384" s="25">
        <f t="shared" ref="R384" si="5688">+S384+V384</f>
        <v>7349.7699999999995</v>
      </c>
      <c r="S384" s="25">
        <f t="shared" ref="S384" si="5689">T384+U384</f>
        <v>7349.7699999999995</v>
      </c>
      <c r="T384" s="52">
        <f t="shared" ref="T384:U384" si="5690">T385+T386</f>
        <v>7349.7699999999995</v>
      </c>
      <c r="U384" s="52">
        <f t="shared" si="5690"/>
        <v>0</v>
      </c>
      <c r="V384" s="25">
        <f t="shared" ref="V384" si="5691">W384+X384</f>
        <v>0</v>
      </c>
      <c r="W384" s="25">
        <f t="shared" ref="W384:X384" si="5692">W385+W386</f>
        <v>0</v>
      </c>
      <c r="X384" s="25">
        <f t="shared" si="5692"/>
        <v>0</v>
      </c>
      <c r="Y384" s="25">
        <f t="shared" ref="Y384" si="5693">+Z384+AC384</f>
        <v>19245.579999999998</v>
      </c>
      <c r="Z384" s="25">
        <f t="shared" ref="Z384" si="5694">AA384+AB384</f>
        <v>18745.579999999998</v>
      </c>
      <c r="AA384" s="52">
        <f t="shared" si="5670"/>
        <v>18745.579999999998</v>
      </c>
      <c r="AB384" s="52">
        <f t="shared" si="5670"/>
        <v>0</v>
      </c>
      <c r="AC384" s="25">
        <f t="shared" ref="AC384" si="5695">AD384+AE384</f>
        <v>500</v>
      </c>
      <c r="AD384" s="52">
        <f t="shared" si="5671"/>
        <v>500</v>
      </c>
      <c r="AE384" s="52">
        <f t="shared" si="5671"/>
        <v>0</v>
      </c>
      <c r="AF384" s="25">
        <f t="shared" ref="AF384" si="5696">+AG384+AJ384</f>
        <v>0</v>
      </c>
      <c r="AG384" s="25">
        <f t="shared" ref="AG384" si="5697">AH384+AI384</f>
        <v>0</v>
      </c>
      <c r="AH384" s="52">
        <f>AH385+AH386</f>
        <v>0</v>
      </c>
      <c r="AI384" s="52">
        <f>AI385+AI386</f>
        <v>0</v>
      </c>
      <c r="AJ384" s="25">
        <f t="shared" ref="AJ384" si="5698">AK384+AL384</f>
        <v>0</v>
      </c>
      <c r="AK384" s="25">
        <f>AK385+AK386</f>
        <v>0</v>
      </c>
      <c r="AL384" s="25">
        <f>AL385+AL386</f>
        <v>0</v>
      </c>
      <c r="AM384" s="25">
        <f t="shared" ref="AM384" si="5699">+AN384+AQ384</f>
        <v>0</v>
      </c>
      <c r="AN384" s="25">
        <f t="shared" ref="AN384" si="5700">AO384+AP384</f>
        <v>0</v>
      </c>
      <c r="AO384" s="52">
        <f t="shared" ref="AO384:AP384" si="5701">AO385+AO386</f>
        <v>0</v>
      </c>
      <c r="AP384" s="52">
        <f t="shared" si="5701"/>
        <v>0</v>
      </c>
      <c r="AQ384" s="25">
        <f t="shared" ref="AQ384" si="5702">AR384+AS384</f>
        <v>0</v>
      </c>
      <c r="AR384" s="25">
        <f t="shared" ref="AR384:AS384" si="5703">AR385+AR386</f>
        <v>0</v>
      </c>
      <c r="AS384" s="25">
        <f t="shared" si="5703"/>
        <v>0</v>
      </c>
      <c r="AT384" s="25">
        <f t="shared" ref="AT384" si="5704">+AU384+AX384</f>
        <v>0</v>
      </c>
      <c r="AU384" s="25">
        <f t="shared" ref="AU384" si="5705">AV384+AW384</f>
        <v>0</v>
      </c>
      <c r="AV384" s="52">
        <f t="shared" ref="AV384:AW384" si="5706">AV385+AV386</f>
        <v>0</v>
      </c>
      <c r="AW384" s="52">
        <f t="shared" si="5706"/>
        <v>0</v>
      </c>
      <c r="AX384" s="25">
        <f t="shared" ref="AX384" si="5707">AY384+AZ384</f>
        <v>0</v>
      </c>
      <c r="AY384" s="25">
        <f t="shared" ref="AY384:AZ384" si="5708">AY385+AY386</f>
        <v>0</v>
      </c>
      <c r="AZ384" s="25">
        <f t="shared" si="5708"/>
        <v>0</v>
      </c>
      <c r="BA384" s="25">
        <f t="shared" ref="BA384" si="5709">+BB384+BE384</f>
        <v>0</v>
      </c>
      <c r="BB384" s="25">
        <f t="shared" ref="BB384" si="5710">BC384+BD384</f>
        <v>0</v>
      </c>
      <c r="BC384" s="52">
        <f t="shared" si="5672"/>
        <v>0</v>
      </c>
      <c r="BD384" s="52">
        <f t="shared" si="5672"/>
        <v>0</v>
      </c>
      <c r="BE384" s="25">
        <f t="shared" ref="BE384" si="5711">BF384+BG384</f>
        <v>0</v>
      </c>
      <c r="BF384" s="52">
        <f t="shared" si="5673"/>
        <v>0</v>
      </c>
      <c r="BG384" s="52">
        <f t="shared" si="5673"/>
        <v>0</v>
      </c>
      <c r="BH384" s="25">
        <f t="shared" ref="BH384" si="5712">+BI384+BL384</f>
        <v>0</v>
      </c>
      <c r="BI384" s="25">
        <f t="shared" ref="BI384" si="5713">BJ384+BK384</f>
        <v>0</v>
      </c>
      <c r="BJ384" s="52">
        <f>BJ385+BJ386</f>
        <v>0</v>
      </c>
      <c r="BK384" s="52">
        <f>BK385+BK386</f>
        <v>0</v>
      </c>
      <c r="BL384" s="25">
        <f t="shared" ref="BL384" si="5714">BM384+BN384</f>
        <v>0</v>
      </c>
      <c r="BM384" s="25">
        <f>BM385+BM386</f>
        <v>0</v>
      </c>
      <c r="BN384" s="25">
        <f>BN385+BN386</f>
        <v>0</v>
      </c>
      <c r="BO384" s="25">
        <f t="shared" ref="BO384" si="5715">+BP384+BS384</f>
        <v>0</v>
      </c>
      <c r="BP384" s="25">
        <f t="shared" ref="BP384" si="5716">BQ384+BR384</f>
        <v>0</v>
      </c>
      <c r="BQ384" s="52">
        <f t="shared" ref="BQ384:BR384" si="5717">BQ385+BQ386</f>
        <v>0</v>
      </c>
      <c r="BR384" s="52">
        <f t="shared" si="5717"/>
        <v>0</v>
      </c>
      <c r="BS384" s="25">
        <f t="shared" ref="BS384" si="5718">BT384+BU384</f>
        <v>0</v>
      </c>
      <c r="BT384" s="25">
        <f t="shared" ref="BT384:BU384" si="5719">BT385+BT386</f>
        <v>0</v>
      </c>
      <c r="BU384" s="25">
        <f t="shared" si="5719"/>
        <v>0</v>
      </c>
      <c r="BV384" s="25">
        <f t="shared" ref="BV384" si="5720">+BW384+BZ384</f>
        <v>0</v>
      </c>
      <c r="BW384" s="25">
        <f t="shared" ref="BW384" si="5721">BX384+BY384</f>
        <v>0</v>
      </c>
      <c r="BX384" s="52">
        <f t="shared" ref="BX384:BY384" si="5722">BX385+BX386</f>
        <v>0</v>
      </c>
      <c r="BY384" s="52">
        <f t="shared" si="5722"/>
        <v>0</v>
      </c>
      <c r="BZ384" s="25">
        <f t="shared" ref="BZ384" si="5723">CA384+CB384</f>
        <v>0</v>
      </c>
      <c r="CA384" s="25">
        <f t="shared" ref="CA384:CB384" si="5724">CA385+CA386</f>
        <v>0</v>
      </c>
      <c r="CB384" s="25">
        <f t="shared" si="5724"/>
        <v>0</v>
      </c>
      <c r="CC384" s="25">
        <f t="shared" ref="CC384" si="5725">+CD384+CG384</f>
        <v>0</v>
      </c>
      <c r="CD384" s="25">
        <f t="shared" ref="CD384" si="5726">CE384+CF384</f>
        <v>0</v>
      </c>
      <c r="CE384" s="52">
        <f t="shared" si="5674"/>
        <v>0</v>
      </c>
      <c r="CF384" s="52">
        <f t="shared" si="5674"/>
        <v>0</v>
      </c>
      <c r="CG384" s="25">
        <f t="shared" ref="CG384" si="5727">CH384+CI384</f>
        <v>0</v>
      </c>
      <c r="CH384" s="52">
        <f t="shared" si="5675"/>
        <v>0</v>
      </c>
      <c r="CI384" s="52">
        <f t="shared" si="5675"/>
        <v>0</v>
      </c>
      <c r="CJ384" s="25">
        <f t="shared" ref="CJ384" si="5728">+CK384+CN384</f>
        <v>0</v>
      </c>
      <c r="CK384" s="25">
        <f t="shared" ref="CK384" si="5729">CL384+CM384</f>
        <v>0</v>
      </c>
      <c r="CL384" s="52">
        <f>CL385+CL386</f>
        <v>0</v>
      </c>
      <c r="CM384" s="52">
        <f>CM385+CM386</f>
        <v>0</v>
      </c>
      <c r="CN384" s="25">
        <f t="shared" ref="CN384" si="5730">CO384+CP384</f>
        <v>0</v>
      </c>
      <c r="CO384" s="25">
        <f>CO385+CO386</f>
        <v>0</v>
      </c>
      <c r="CP384" s="25">
        <f>CP385+CP386</f>
        <v>0</v>
      </c>
      <c r="CQ384" s="25">
        <f t="shared" ref="CQ384" si="5731">+CR384+CU384</f>
        <v>0</v>
      </c>
      <c r="CR384" s="25">
        <f t="shared" ref="CR384" si="5732">CS384+CT384</f>
        <v>0</v>
      </c>
      <c r="CS384" s="52">
        <f t="shared" ref="CS384:CT384" si="5733">CS385+CS386</f>
        <v>0</v>
      </c>
      <c r="CT384" s="52">
        <f t="shared" si="5733"/>
        <v>0</v>
      </c>
      <c r="CU384" s="25">
        <f t="shared" ref="CU384" si="5734">CV384+CW384</f>
        <v>0</v>
      </c>
      <c r="CV384" s="25">
        <f t="shared" ref="CV384:CW384" si="5735">CV385+CV386</f>
        <v>0</v>
      </c>
      <c r="CW384" s="25">
        <f t="shared" si="5735"/>
        <v>0</v>
      </c>
      <c r="CX384" s="25">
        <f t="shared" ref="CX384" si="5736">+CY384+DB384</f>
        <v>0</v>
      </c>
      <c r="CY384" s="25">
        <f t="shared" ref="CY384" si="5737">CZ384+DA384</f>
        <v>0</v>
      </c>
      <c r="CZ384" s="52">
        <f t="shared" ref="CZ384:DA384" si="5738">CZ385+CZ386</f>
        <v>0</v>
      </c>
      <c r="DA384" s="52">
        <f t="shared" si="5738"/>
        <v>0</v>
      </c>
      <c r="DB384" s="25">
        <f t="shared" ref="DB384" si="5739">DC384+DD384</f>
        <v>0</v>
      </c>
      <c r="DC384" s="25">
        <f t="shared" ref="DC384:DD384" si="5740">DC385+DC386</f>
        <v>0</v>
      </c>
      <c r="DD384" s="25">
        <f t="shared" si="5740"/>
        <v>0</v>
      </c>
      <c r="DE384" s="25">
        <f t="shared" ref="DE384" si="5741">+DF384+DI384</f>
        <v>0</v>
      </c>
      <c r="DF384" s="25">
        <f t="shared" ref="DF384" si="5742">DG384+DH384</f>
        <v>0</v>
      </c>
      <c r="DG384" s="52">
        <f t="shared" si="5676"/>
        <v>0</v>
      </c>
      <c r="DH384" s="52">
        <f t="shared" si="5676"/>
        <v>0</v>
      </c>
      <c r="DI384" s="25">
        <f t="shared" ref="DI384" si="5743">DJ384+DK384</f>
        <v>0</v>
      </c>
      <c r="DJ384" s="52">
        <f t="shared" si="5677"/>
        <v>0</v>
      </c>
      <c r="DK384" s="52">
        <f t="shared" si="5677"/>
        <v>0</v>
      </c>
      <c r="DL384" s="25">
        <f t="shared" ref="DL384" si="5744">+DM384+DP384</f>
        <v>19245.579999999998</v>
      </c>
      <c r="DM384" s="25">
        <f t="shared" ref="DM384" si="5745">DN384+DO384</f>
        <v>18745.579999999998</v>
      </c>
      <c r="DN384" s="52">
        <f t="shared" si="5678"/>
        <v>18745.579999999998</v>
      </c>
      <c r="DO384" s="52">
        <f t="shared" si="5678"/>
        <v>0</v>
      </c>
      <c r="DP384" s="25">
        <f t="shared" ref="DP384" si="5746">DQ384+DR384</f>
        <v>500</v>
      </c>
      <c r="DQ384" s="52">
        <f t="shared" si="5679"/>
        <v>500</v>
      </c>
      <c r="DR384" s="52">
        <f t="shared" si="5679"/>
        <v>0</v>
      </c>
    </row>
    <row r="385" spans="1:122" s="27" customFormat="1" ht="15" customHeight="1" x14ac:dyDescent="0.25">
      <c r="A385" s="35"/>
      <c r="B385" s="62"/>
      <c r="C385" s="36" t="s">
        <v>401</v>
      </c>
      <c r="D385" s="25">
        <f>+E385+H385</f>
        <v>6332.7</v>
      </c>
      <c r="E385" s="25">
        <f>F385+G385</f>
        <v>5832.7</v>
      </c>
      <c r="F385" s="52">
        <v>5832.7</v>
      </c>
      <c r="G385" s="52">
        <v>0</v>
      </c>
      <c r="H385" s="25">
        <f>I385+J385</f>
        <v>500</v>
      </c>
      <c r="I385" s="52">
        <v>500</v>
      </c>
      <c r="J385" s="52">
        <v>0</v>
      </c>
      <c r="K385" s="25">
        <f>+L385+O385</f>
        <v>5563.11</v>
      </c>
      <c r="L385" s="25">
        <f>M385+N385</f>
        <v>5563.11</v>
      </c>
      <c r="M385" s="52">
        <v>5563.11</v>
      </c>
      <c r="N385" s="52">
        <v>0</v>
      </c>
      <c r="O385" s="25">
        <f>P385+Q385</f>
        <v>0</v>
      </c>
      <c r="P385" s="52">
        <v>0</v>
      </c>
      <c r="Q385" s="52">
        <v>0</v>
      </c>
      <c r="R385" s="25">
        <f>+S385+V385</f>
        <v>7029.28</v>
      </c>
      <c r="S385" s="25">
        <f>T385+U385</f>
        <v>7029.28</v>
      </c>
      <c r="T385" s="52">
        <v>7029.28</v>
      </c>
      <c r="U385" s="52">
        <v>0</v>
      </c>
      <c r="V385" s="25">
        <f>W385+X385</f>
        <v>0</v>
      </c>
      <c r="W385" s="52">
        <v>0</v>
      </c>
      <c r="X385" s="52">
        <v>0</v>
      </c>
      <c r="Y385" s="25">
        <f>+Z385+AC385</f>
        <v>18925.09</v>
      </c>
      <c r="Z385" s="25">
        <f>AA385+AB385</f>
        <v>18425.09</v>
      </c>
      <c r="AA385" s="52">
        <f>+F385+M385+T385</f>
        <v>18425.09</v>
      </c>
      <c r="AB385" s="52">
        <f>+G385+N385+U385</f>
        <v>0</v>
      </c>
      <c r="AC385" s="25">
        <f>AD385+AE385</f>
        <v>500</v>
      </c>
      <c r="AD385" s="52">
        <f>+I385+P385+W385</f>
        <v>500</v>
      </c>
      <c r="AE385" s="52">
        <f>+J385+Q385+X385</f>
        <v>0</v>
      </c>
      <c r="AF385" s="25">
        <f>+AG385+AJ385</f>
        <v>0</v>
      </c>
      <c r="AG385" s="25">
        <f>AH385+AI385</f>
        <v>0</v>
      </c>
      <c r="AH385" s="52">
        <v>0</v>
      </c>
      <c r="AI385" s="52">
        <v>0</v>
      </c>
      <c r="AJ385" s="25">
        <f>AK385+AL385</f>
        <v>0</v>
      </c>
      <c r="AK385" s="52">
        <v>0</v>
      </c>
      <c r="AL385" s="52">
        <v>0</v>
      </c>
      <c r="AM385" s="25">
        <f>+AN385+AQ385</f>
        <v>0</v>
      </c>
      <c r="AN385" s="25">
        <f>AO385+AP385</f>
        <v>0</v>
      </c>
      <c r="AO385" s="52">
        <v>0</v>
      </c>
      <c r="AP385" s="52">
        <v>0</v>
      </c>
      <c r="AQ385" s="25">
        <f>AR385+AS385</f>
        <v>0</v>
      </c>
      <c r="AR385" s="52">
        <v>0</v>
      </c>
      <c r="AS385" s="52">
        <v>0</v>
      </c>
      <c r="AT385" s="25">
        <f>+AU385+AX385</f>
        <v>0</v>
      </c>
      <c r="AU385" s="25">
        <f>AV385+AW385</f>
        <v>0</v>
      </c>
      <c r="AV385" s="52">
        <v>0</v>
      </c>
      <c r="AW385" s="52">
        <v>0</v>
      </c>
      <c r="AX385" s="25">
        <f>AY385+AZ385</f>
        <v>0</v>
      </c>
      <c r="AY385" s="52">
        <v>0</v>
      </c>
      <c r="AZ385" s="52">
        <v>0</v>
      </c>
      <c r="BA385" s="25">
        <f>+BB385+BE385</f>
        <v>0</v>
      </c>
      <c r="BB385" s="25">
        <f>BC385+BD385</f>
        <v>0</v>
      </c>
      <c r="BC385" s="52">
        <f>+AH385+AO385+AV385</f>
        <v>0</v>
      </c>
      <c r="BD385" s="52">
        <f>+AI385+AP385+AW385</f>
        <v>0</v>
      </c>
      <c r="BE385" s="25">
        <f>BF385+BG385</f>
        <v>0</v>
      </c>
      <c r="BF385" s="52">
        <f>+AK385+AR385+AY385</f>
        <v>0</v>
      </c>
      <c r="BG385" s="52">
        <f>+AL385+AS385+AZ385</f>
        <v>0</v>
      </c>
      <c r="BH385" s="25">
        <f>+BI385+BL385</f>
        <v>0</v>
      </c>
      <c r="BI385" s="25">
        <f>BJ385+BK385</f>
        <v>0</v>
      </c>
      <c r="BJ385" s="52">
        <v>0</v>
      </c>
      <c r="BK385" s="52">
        <v>0</v>
      </c>
      <c r="BL385" s="25">
        <f>BM385+BN385</f>
        <v>0</v>
      </c>
      <c r="BM385" s="52">
        <v>0</v>
      </c>
      <c r="BN385" s="52">
        <v>0</v>
      </c>
      <c r="BO385" s="25">
        <f>+BP385+BS385</f>
        <v>0</v>
      </c>
      <c r="BP385" s="25">
        <f>BQ385+BR385</f>
        <v>0</v>
      </c>
      <c r="BQ385" s="52">
        <v>0</v>
      </c>
      <c r="BR385" s="52">
        <v>0</v>
      </c>
      <c r="BS385" s="25">
        <f>BT385+BU385</f>
        <v>0</v>
      </c>
      <c r="BT385" s="52">
        <v>0</v>
      </c>
      <c r="BU385" s="52">
        <v>0</v>
      </c>
      <c r="BV385" s="25">
        <f>+BW385+BZ385</f>
        <v>0</v>
      </c>
      <c r="BW385" s="25">
        <f>BX385+BY385</f>
        <v>0</v>
      </c>
      <c r="BX385" s="52">
        <v>0</v>
      </c>
      <c r="BY385" s="52">
        <v>0</v>
      </c>
      <c r="BZ385" s="25">
        <f>CA385+CB385</f>
        <v>0</v>
      </c>
      <c r="CA385" s="52">
        <v>0</v>
      </c>
      <c r="CB385" s="52">
        <v>0</v>
      </c>
      <c r="CC385" s="25">
        <f>+CD385+CG385</f>
        <v>0</v>
      </c>
      <c r="CD385" s="25">
        <f>CE385+CF385</f>
        <v>0</v>
      </c>
      <c r="CE385" s="52">
        <f>+BJ385+BQ385+BX385</f>
        <v>0</v>
      </c>
      <c r="CF385" s="52">
        <f>+BK385+BR385+BY385</f>
        <v>0</v>
      </c>
      <c r="CG385" s="25">
        <f>CH385+CI385</f>
        <v>0</v>
      </c>
      <c r="CH385" s="52">
        <f>+BM385+BT385+CA385</f>
        <v>0</v>
      </c>
      <c r="CI385" s="52">
        <f>+BN385+BU385+CB385</f>
        <v>0</v>
      </c>
      <c r="CJ385" s="25">
        <f>+CK385+CN385</f>
        <v>0</v>
      </c>
      <c r="CK385" s="25">
        <f>CL385+CM385</f>
        <v>0</v>
      </c>
      <c r="CL385" s="52">
        <v>0</v>
      </c>
      <c r="CM385" s="52">
        <v>0</v>
      </c>
      <c r="CN385" s="25">
        <f>CO385+CP385</f>
        <v>0</v>
      </c>
      <c r="CO385" s="52">
        <v>0</v>
      </c>
      <c r="CP385" s="52">
        <v>0</v>
      </c>
      <c r="CQ385" s="25">
        <f>+CR385+CU385</f>
        <v>0</v>
      </c>
      <c r="CR385" s="25">
        <f>CS385+CT385</f>
        <v>0</v>
      </c>
      <c r="CS385" s="52">
        <v>0</v>
      </c>
      <c r="CT385" s="52">
        <v>0</v>
      </c>
      <c r="CU385" s="25">
        <f>CV385+CW385</f>
        <v>0</v>
      </c>
      <c r="CV385" s="52">
        <v>0</v>
      </c>
      <c r="CW385" s="52">
        <v>0</v>
      </c>
      <c r="CX385" s="25">
        <f>+CY385+DB385</f>
        <v>0</v>
      </c>
      <c r="CY385" s="25">
        <f>CZ385+DA385</f>
        <v>0</v>
      </c>
      <c r="CZ385" s="52">
        <v>0</v>
      </c>
      <c r="DA385" s="52">
        <v>0</v>
      </c>
      <c r="DB385" s="25">
        <f>DC385+DD385</f>
        <v>0</v>
      </c>
      <c r="DC385" s="52">
        <v>0</v>
      </c>
      <c r="DD385" s="52">
        <v>0</v>
      </c>
      <c r="DE385" s="25">
        <f>+DF385+DI385</f>
        <v>0</v>
      </c>
      <c r="DF385" s="25">
        <f>DG385+DH385</f>
        <v>0</v>
      </c>
      <c r="DG385" s="52">
        <f>+CL385+CS385+CZ385</f>
        <v>0</v>
      </c>
      <c r="DH385" s="52">
        <f>+CM385+CT385+DA385</f>
        <v>0</v>
      </c>
      <c r="DI385" s="25">
        <f>DJ385+DK385</f>
        <v>0</v>
      </c>
      <c r="DJ385" s="52">
        <f>+CO385+CV385+DC385</f>
        <v>0</v>
      </c>
      <c r="DK385" s="52">
        <f>+CP385+CW385+DD385</f>
        <v>0</v>
      </c>
      <c r="DL385" s="25">
        <f>+DM385+DP385</f>
        <v>18925.09</v>
      </c>
      <c r="DM385" s="25">
        <f>DN385+DO385</f>
        <v>18425.09</v>
      </c>
      <c r="DN385" s="52">
        <f>AA385+BC385+CE385+DG385</f>
        <v>18425.09</v>
      </c>
      <c r="DO385" s="52">
        <f>AB385+BD385+CF385+DH385</f>
        <v>0</v>
      </c>
      <c r="DP385" s="25">
        <f>DQ385+DR385</f>
        <v>500</v>
      </c>
      <c r="DQ385" s="52">
        <f>AD385+BF385+CH385+DJ385</f>
        <v>500</v>
      </c>
      <c r="DR385" s="52">
        <f>AE385+BG385+CI385+DK385</f>
        <v>0</v>
      </c>
    </row>
    <row r="386" spans="1:122" s="27" customFormat="1" ht="15" customHeight="1" x14ac:dyDescent="0.25">
      <c r="A386" s="35"/>
      <c r="B386" s="62"/>
      <c r="C386" s="36" t="s">
        <v>402</v>
      </c>
      <c r="D386" s="25">
        <f>+E386+H386</f>
        <v>0</v>
      </c>
      <c r="E386" s="25">
        <f>F386+G386</f>
        <v>0</v>
      </c>
      <c r="F386" s="52">
        <v>0</v>
      </c>
      <c r="G386" s="52">
        <v>0</v>
      </c>
      <c r="H386" s="25">
        <f>I386+J386</f>
        <v>0</v>
      </c>
      <c r="I386" s="52">
        <v>0</v>
      </c>
      <c r="J386" s="52">
        <v>0</v>
      </c>
      <c r="K386" s="25">
        <f>+L386+O386</f>
        <v>0</v>
      </c>
      <c r="L386" s="25">
        <f>M386+N386</f>
        <v>0</v>
      </c>
      <c r="M386" s="52">
        <v>0</v>
      </c>
      <c r="N386" s="52">
        <v>0</v>
      </c>
      <c r="O386" s="25">
        <f>P386+Q386</f>
        <v>0</v>
      </c>
      <c r="P386" s="52">
        <v>0</v>
      </c>
      <c r="Q386" s="52">
        <v>0</v>
      </c>
      <c r="R386" s="25">
        <f>+S386+V386</f>
        <v>320.49</v>
      </c>
      <c r="S386" s="25">
        <f>T386+U386</f>
        <v>320.49</v>
      </c>
      <c r="T386" s="52">
        <v>320.49</v>
      </c>
      <c r="U386" s="52">
        <v>0</v>
      </c>
      <c r="V386" s="25">
        <f>W386+X386</f>
        <v>0</v>
      </c>
      <c r="W386" s="52">
        <v>0</v>
      </c>
      <c r="X386" s="52">
        <v>0</v>
      </c>
      <c r="Y386" s="25">
        <f>+Z386+AC386</f>
        <v>320.49</v>
      </c>
      <c r="Z386" s="25">
        <f>AA386+AB386</f>
        <v>320.49</v>
      </c>
      <c r="AA386" s="52">
        <f>+F386+M386+T386</f>
        <v>320.49</v>
      </c>
      <c r="AB386" s="52">
        <f>+G386+N386+U386</f>
        <v>0</v>
      </c>
      <c r="AC386" s="25">
        <f>AD386+AE386</f>
        <v>0</v>
      </c>
      <c r="AD386" s="52">
        <f>+I386+P386+W386</f>
        <v>0</v>
      </c>
      <c r="AE386" s="52">
        <f>+J386+Q386+X386</f>
        <v>0</v>
      </c>
      <c r="AF386" s="25">
        <f>+AG386+AJ386</f>
        <v>0</v>
      </c>
      <c r="AG386" s="25">
        <f>AH386+AI386</f>
        <v>0</v>
      </c>
      <c r="AH386" s="52">
        <v>0</v>
      </c>
      <c r="AI386" s="52">
        <v>0</v>
      </c>
      <c r="AJ386" s="25">
        <f>AK386+AL386</f>
        <v>0</v>
      </c>
      <c r="AK386" s="52">
        <v>0</v>
      </c>
      <c r="AL386" s="52">
        <v>0</v>
      </c>
      <c r="AM386" s="25">
        <f>+AN386+AQ386</f>
        <v>0</v>
      </c>
      <c r="AN386" s="25">
        <f>AO386+AP386</f>
        <v>0</v>
      </c>
      <c r="AO386" s="52">
        <v>0</v>
      </c>
      <c r="AP386" s="52">
        <v>0</v>
      </c>
      <c r="AQ386" s="25">
        <f>AR386+AS386</f>
        <v>0</v>
      </c>
      <c r="AR386" s="52">
        <v>0</v>
      </c>
      <c r="AS386" s="52">
        <v>0</v>
      </c>
      <c r="AT386" s="25">
        <f>+AU386+AX386</f>
        <v>0</v>
      </c>
      <c r="AU386" s="25">
        <f>AV386+AW386</f>
        <v>0</v>
      </c>
      <c r="AV386" s="52">
        <v>0</v>
      </c>
      <c r="AW386" s="52">
        <v>0</v>
      </c>
      <c r="AX386" s="25">
        <f>AY386+AZ386</f>
        <v>0</v>
      </c>
      <c r="AY386" s="52">
        <v>0</v>
      </c>
      <c r="AZ386" s="52">
        <v>0</v>
      </c>
      <c r="BA386" s="25">
        <f>+BB386+BE386</f>
        <v>0</v>
      </c>
      <c r="BB386" s="25">
        <f>BC386+BD386</f>
        <v>0</v>
      </c>
      <c r="BC386" s="52">
        <f>+AH386+AO386+AV386</f>
        <v>0</v>
      </c>
      <c r="BD386" s="52">
        <f>+AI386+AP386+AW386</f>
        <v>0</v>
      </c>
      <c r="BE386" s="25">
        <f>BF386+BG386</f>
        <v>0</v>
      </c>
      <c r="BF386" s="52">
        <f>+AK386+AR386+AY386</f>
        <v>0</v>
      </c>
      <c r="BG386" s="52">
        <f>+AL386+AS386+AZ386</f>
        <v>0</v>
      </c>
      <c r="BH386" s="25">
        <f>+BI386+BL386</f>
        <v>0</v>
      </c>
      <c r="BI386" s="25">
        <f>BJ386+BK386</f>
        <v>0</v>
      </c>
      <c r="BJ386" s="52">
        <v>0</v>
      </c>
      <c r="BK386" s="52">
        <v>0</v>
      </c>
      <c r="BL386" s="25">
        <f>BM386+BN386</f>
        <v>0</v>
      </c>
      <c r="BM386" s="52">
        <v>0</v>
      </c>
      <c r="BN386" s="52">
        <v>0</v>
      </c>
      <c r="BO386" s="25">
        <f>+BP386+BS386</f>
        <v>0</v>
      </c>
      <c r="BP386" s="25">
        <f>BQ386+BR386</f>
        <v>0</v>
      </c>
      <c r="BQ386" s="52">
        <v>0</v>
      </c>
      <c r="BR386" s="52">
        <v>0</v>
      </c>
      <c r="BS386" s="25">
        <f>BT386+BU386</f>
        <v>0</v>
      </c>
      <c r="BT386" s="52">
        <v>0</v>
      </c>
      <c r="BU386" s="52">
        <v>0</v>
      </c>
      <c r="BV386" s="25">
        <f>+BW386+BZ386</f>
        <v>0</v>
      </c>
      <c r="BW386" s="25">
        <f>BX386+BY386</f>
        <v>0</v>
      </c>
      <c r="BX386" s="52">
        <v>0</v>
      </c>
      <c r="BY386" s="52">
        <v>0</v>
      </c>
      <c r="BZ386" s="25">
        <f>CA386+CB386</f>
        <v>0</v>
      </c>
      <c r="CA386" s="52">
        <v>0</v>
      </c>
      <c r="CB386" s="52">
        <v>0</v>
      </c>
      <c r="CC386" s="25">
        <f>+CD386+CG386</f>
        <v>0</v>
      </c>
      <c r="CD386" s="25">
        <f>CE386+CF386</f>
        <v>0</v>
      </c>
      <c r="CE386" s="52">
        <f>+BJ386+BQ386+BX386</f>
        <v>0</v>
      </c>
      <c r="CF386" s="52">
        <f>+BK386+BR386+BY386</f>
        <v>0</v>
      </c>
      <c r="CG386" s="25">
        <f>CH386+CI386</f>
        <v>0</v>
      </c>
      <c r="CH386" s="52">
        <f>+BM386+BT386+CA386</f>
        <v>0</v>
      </c>
      <c r="CI386" s="52">
        <f>+BN386+BU386+CB386</f>
        <v>0</v>
      </c>
      <c r="CJ386" s="25">
        <f>+CK386+CN386</f>
        <v>0</v>
      </c>
      <c r="CK386" s="25">
        <f>CL386+CM386</f>
        <v>0</v>
      </c>
      <c r="CL386" s="52">
        <v>0</v>
      </c>
      <c r="CM386" s="52">
        <v>0</v>
      </c>
      <c r="CN386" s="25">
        <f>CO386+CP386</f>
        <v>0</v>
      </c>
      <c r="CO386" s="52">
        <v>0</v>
      </c>
      <c r="CP386" s="52">
        <v>0</v>
      </c>
      <c r="CQ386" s="25">
        <f>+CR386+CU386</f>
        <v>0</v>
      </c>
      <c r="CR386" s="25">
        <f>CS386+CT386</f>
        <v>0</v>
      </c>
      <c r="CS386" s="52">
        <v>0</v>
      </c>
      <c r="CT386" s="52">
        <v>0</v>
      </c>
      <c r="CU386" s="25">
        <f>CV386+CW386</f>
        <v>0</v>
      </c>
      <c r="CV386" s="52">
        <v>0</v>
      </c>
      <c r="CW386" s="52">
        <v>0</v>
      </c>
      <c r="CX386" s="25">
        <f>+CY386+DB386</f>
        <v>0</v>
      </c>
      <c r="CY386" s="25">
        <f>CZ386+DA386</f>
        <v>0</v>
      </c>
      <c r="CZ386" s="52">
        <v>0</v>
      </c>
      <c r="DA386" s="52">
        <v>0</v>
      </c>
      <c r="DB386" s="25">
        <f>DC386+DD386</f>
        <v>0</v>
      </c>
      <c r="DC386" s="52">
        <v>0</v>
      </c>
      <c r="DD386" s="52">
        <v>0</v>
      </c>
      <c r="DE386" s="25">
        <f>+DF386+DI386</f>
        <v>0</v>
      </c>
      <c r="DF386" s="25">
        <f>DG386+DH386</f>
        <v>0</v>
      </c>
      <c r="DG386" s="52">
        <f>+CL386+CS386+CZ386</f>
        <v>0</v>
      </c>
      <c r="DH386" s="52">
        <f>+CM386+CT386+DA386</f>
        <v>0</v>
      </c>
      <c r="DI386" s="25">
        <f>DJ386+DK386</f>
        <v>0</v>
      </c>
      <c r="DJ386" s="52">
        <f>+CO386+CV386+DC386</f>
        <v>0</v>
      </c>
      <c r="DK386" s="52">
        <f>+CP386+CW386+DD386</f>
        <v>0</v>
      </c>
      <c r="DL386" s="25">
        <f>+DM386+DP386</f>
        <v>320.49</v>
      </c>
      <c r="DM386" s="25">
        <f>DN386+DO386</f>
        <v>320.49</v>
      </c>
      <c r="DN386" s="52">
        <f>AA386+BC386+CE386+DG386</f>
        <v>320.49</v>
      </c>
      <c r="DO386" s="52">
        <f>AB386+BD386+CF386+DH386</f>
        <v>0</v>
      </c>
      <c r="DP386" s="25">
        <f>DQ386+DR386</f>
        <v>0</v>
      </c>
      <c r="DQ386" s="52">
        <f>AD386+BF386+CH386+DJ386</f>
        <v>0</v>
      </c>
      <c r="DR386" s="52">
        <f>AE386+BG386+CI386+DK386</f>
        <v>0</v>
      </c>
    </row>
    <row r="387" spans="1:122" s="27" customFormat="1" ht="15" customHeight="1" x14ac:dyDescent="0.25">
      <c r="A387" s="35"/>
      <c r="B387" s="62"/>
      <c r="C387" s="34" t="s">
        <v>358</v>
      </c>
      <c r="D387" s="25">
        <f t="shared" ref="D387" si="5747">+E387+H387</f>
        <v>6136.42</v>
      </c>
      <c r="E387" s="25">
        <f t="shared" ref="E387" si="5748">F387+G387</f>
        <v>6136.42</v>
      </c>
      <c r="F387" s="52">
        <f>F388+F389</f>
        <v>3358.74</v>
      </c>
      <c r="G387" s="52">
        <f>G388+G389</f>
        <v>2777.68</v>
      </c>
      <c r="H387" s="25">
        <f t="shared" ref="H387" si="5749">I387+J387</f>
        <v>0</v>
      </c>
      <c r="I387" s="25">
        <f>I388+I389</f>
        <v>0</v>
      </c>
      <c r="J387" s="25">
        <f>J388+J389</f>
        <v>0</v>
      </c>
      <c r="K387" s="25">
        <f t="shared" ref="K387" si="5750">+L387+O387</f>
        <v>5849.79</v>
      </c>
      <c r="L387" s="25">
        <f t="shared" ref="L387" si="5751">M387+N387</f>
        <v>5849.79</v>
      </c>
      <c r="M387" s="52">
        <f t="shared" ref="M387:N387" si="5752">M388+M389</f>
        <v>2759.26</v>
      </c>
      <c r="N387" s="52">
        <f t="shared" si="5752"/>
        <v>3090.5299999999997</v>
      </c>
      <c r="O387" s="25">
        <f t="shared" ref="O387" si="5753">P387+Q387</f>
        <v>0</v>
      </c>
      <c r="P387" s="25">
        <f t="shared" ref="P387:Q387" si="5754">P388+P389</f>
        <v>0</v>
      </c>
      <c r="Q387" s="25">
        <f t="shared" si="5754"/>
        <v>0</v>
      </c>
      <c r="R387" s="25">
        <f t="shared" ref="R387" si="5755">+S387+V387</f>
        <v>7593.9499999999989</v>
      </c>
      <c r="S387" s="25">
        <f t="shared" ref="S387" si="5756">T387+U387</f>
        <v>7593.9499999999989</v>
      </c>
      <c r="T387" s="52">
        <f t="shared" ref="T387:U387" si="5757">T388+T389</f>
        <v>5286.2199999999993</v>
      </c>
      <c r="U387" s="52">
        <f t="shared" si="5757"/>
        <v>2307.73</v>
      </c>
      <c r="V387" s="25">
        <f t="shared" ref="V387" si="5758">W387+X387</f>
        <v>0</v>
      </c>
      <c r="W387" s="25">
        <f t="shared" ref="W387:X387" si="5759">W388+W389</f>
        <v>0</v>
      </c>
      <c r="X387" s="25">
        <f t="shared" si="5759"/>
        <v>0</v>
      </c>
      <c r="Y387" s="25">
        <f t="shared" ref="Y387" si="5760">+Z387+AC387</f>
        <v>19580.159999999996</v>
      </c>
      <c r="Z387" s="25">
        <f t="shared" ref="Z387" si="5761">AA387+AB387</f>
        <v>19580.159999999996</v>
      </c>
      <c r="AA387" s="52">
        <f t="shared" ref="AA387:AB387" si="5762">+F387+M387+T387</f>
        <v>11404.22</v>
      </c>
      <c r="AB387" s="52">
        <f t="shared" si="5762"/>
        <v>8175.9399999999987</v>
      </c>
      <c r="AC387" s="25">
        <f t="shared" ref="AC387" si="5763">AD387+AE387</f>
        <v>0</v>
      </c>
      <c r="AD387" s="52">
        <f t="shared" ref="AD387:AE387" si="5764">+I387+P387+W387</f>
        <v>0</v>
      </c>
      <c r="AE387" s="52">
        <f t="shared" si="5764"/>
        <v>0</v>
      </c>
      <c r="AF387" s="25">
        <f t="shared" ref="AF387" si="5765">+AG387+AJ387</f>
        <v>0</v>
      </c>
      <c r="AG387" s="25">
        <f t="shared" ref="AG387" si="5766">AH387+AI387</f>
        <v>0</v>
      </c>
      <c r="AH387" s="52">
        <f>AH388+AH389</f>
        <v>0</v>
      </c>
      <c r="AI387" s="52">
        <f>AI388+AI389</f>
        <v>0</v>
      </c>
      <c r="AJ387" s="25">
        <f t="shared" ref="AJ387" si="5767">AK387+AL387</f>
        <v>0</v>
      </c>
      <c r="AK387" s="25">
        <f>AK388+AK389</f>
        <v>0</v>
      </c>
      <c r="AL387" s="25">
        <f>AL388+AL389</f>
        <v>0</v>
      </c>
      <c r="AM387" s="25">
        <f t="shared" ref="AM387" si="5768">+AN387+AQ387</f>
        <v>0</v>
      </c>
      <c r="AN387" s="25">
        <f t="shared" ref="AN387" si="5769">AO387+AP387</f>
        <v>0</v>
      </c>
      <c r="AO387" s="52">
        <f t="shared" ref="AO387:AP387" si="5770">AO388+AO389</f>
        <v>0</v>
      </c>
      <c r="AP387" s="52">
        <f t="shared" si="5770"/>
        <v>0</v>
      </c>
      <c r="AQ387" s="25">
        <f t="shared" ref="AQ387" si="5771">AR387+AS387</f>
        <v>0</v>
      </c>
      <c r="AR387" s="25">
        <f t="shared" ref="AR387:AS387" si="5772">AR388+AR389</f>
        <v>0</v>
      </c>
      <c r="AS387" s="25">
        <f t="shared" si="5772"/>
        <v>0</v>
      </c>
      <c r="AT387" s="25">
        <f t="shared" ref="AT387" si="5773">+AU387+AX387</f>
        <v>0</v>
      </c>
      <c r="AU387" s="25">
        <f t="shared" ref="AU387" si="5774">AV387+AW387</f>
        <v>0</v>
      </c>
      <c r="AV387" s="52">
        <f t="shared" ref="AV387:AW387" si="5775">AV388+AV389</f>
        <v>0</v>
      </c>
      <c r="AW387" s="52">
        <f t="shared" si="5775"/>
        <v>0</v>
      </c>
      <c r="AX387" s="25">
        <f t="shared" ref="AX387" si="5776">AY387+AZ387</f>
        <v>0</v>
      </c>
      <c r="AY387" s="25">
        <f t="shared" ref="AY387:AZ387" si="5777">AY388+AY389</f>
        <v>0</v>
      </c>
      <c r="AZ387" s="25">
        <f t="shared" si="5777"/>
        <v>0</v>
      </c>
      <c r="BA387" s="25">
        <f t="shared" ref="BA387" si="5778">+BB387+BE387</f>
        <v>0</v>
      </c>
      <c r="BB387" s="25">
        <f t="shared" ref="BB387" si="5779">BC387+BD387</f>
        <v>0</v>
      </c>
      <c r="BC387" s="52">
        <f t="shared" ref="BC387" si="5780">+AH387+AO387+AV387</f>
        <v>0</v>
      </c>
      <c r="BD387" s="52">
        <f t="shared" ref="BD387" si="5781">+AI387+AP387+AW387</f>
        <v>0</v>
      </c>
      <c r="BE387" s="25">
        <f t="shared" ref="BE387" si="5782">BF387+BG387</f>
        <v>0</v>
      </c>
      <c r="BF387" s="52">
        <f t="shared" ref="BF387" si="5783">+AK387+AR387+AY387</f>
        <v>0</v>
      </c>
      <c r="BG387" s="52">
        <f t="shared" ref="BG387" si="5784">+AL387+AS387+AZ387</f>
        <v>0</v>
      </c>
      <c r="BH387" s="25">
        <f t="shared" ref="BH387" si="5785">+BI387+BL387</f>
        <v>0</v>
      </c>
      <c r="BI387" s="25">
        <f t="shared" ref="BI387" si="5786">BJ387+BK387</f>
        <v>0</v>
      </c>
      <c r="BJ387" s="52">
        <f>BJ388+BJ389</f>
        <v>0</v>
      </c>
      <c r="BK387" s="52">
        <f>BK388+BK389</f>
        <v>0</v>
      </c>
      <c r="BL387" s="25">
        <f t="shared" ref="BL387" si="5787">BM387+BN387</f>
        <v>0</v>
      </c>
      <c r="BM387" s="25">
        <f>BM388+BM389</f>
        <v>0</v>
      </c>
      <c r="BN387" s="25">
        <f>BN388+BN389</f>
        <v>0</v>
      </c>
      <c r="BO387" s="25">
        <f t="shared" ref="BO387" si="5788">+BP387+BS387</f>
        <v>0</v>
      </c>
      <c r="BP387" s="25">
        <f t="shared" ref="BP387" si="5789">BQ387+BR387</f>
        <v>0</v>
      </c>
      <c r="BQ387" s="52">
        <f t="shared" ref="BQ387:BR387" si="5790">BQ388+BQ389</f>
        <v>0</v>
      </c>
      <c r="BR387" s="52">
        <f t="shared" si="5790"/>
        <v>0</v>
      </c>
      <c r="BS387" s="25">
        <f t="shared" ref="BS387" si="5791">BT387+BU387</f>
        <v>0</v>
      </c>
      <c r="BT387" s="25">
        <f t="shared" ref="BT387:BU387" si="5792">BT388+BT389</f>
        <v>0</v>
      </c>
      <c r="BU387" s="25">
        <f t="shared" si="5792"/>
        <v>0</v>
      </c>
      <c r="BV387" s="25">
        <f t="shared" ref="BV387" si="5793">+BW387+BZ387</f>
        <v>0</v>
      </c>
      <c r="BW387" s="25">
        <f t="shared" ref="BW387" si="5794">BX387+BY387</f>
        <v>0</v>
      </c>
      <c r="BX387" s="52">
        <f t="shared" ref="BX387:BY387" si="5795">BX388+BX389</f>
        <v>0</v>
      </c>
      <c r="BY387" s="52">
        <f t="shared" si="5795"/>
        <v>0</v>
      </c>
      <c r="BZ387" s="25">
        <f t="shared" ref="BZ387" si="5796">CA387+CB387</f>
        <v>0</v>
      </c>
      <c r="CA387" s="25">
        <f t="shared" ref="CA387:CB387" si="5797">CA388+CA389</f>
        <v>0</v>
      </c>
      <c r="CB387" s="25">
        <f t="shared" si="5797"/>
        <v>0</v>
      </c>
      <c r="CC387" s="25">
        <f t="shared" ref="CC387" si="5798">+CD387+CG387</f>
        <v>0</v>
      </c>
      <c r="CD387" s="25">
        <f t="shared" ref="CD387" si="5799">CE387+CF387</f>
        <v>0</v>
      </c>
      <c r="CE387" s="52">
        <f t="shared" ref="CE387:CF387" si="5800">+BJ387+BQ387+BX387</f>
        <v>0</v>
      </c>
      <c r="CF387" s="52">
        <f t="shared" si="5800"/>
        <v>0</v>
      </c>
      <c r="CG387" s="25">
        <f t="shared" ref="CG387" si="5801">CH387+CI387</f>
        <v>0</v>
      </c>
      <c r="CH387" s="52">
        <f t="shared" ref="CH387:CI387" si="5802">+BM387+BT387+CA387</f>
        <v>0</v>
      </c>
      <c r="CI387" s="52">
        <f t="shared" si="5802"/>
        <v>0</v>
      </c>
      <c r="CJ387" s="25">
        <f t="shared" ref="CJ387" si="5803">+CK387+CN387</f>
        <v>0</v>
      </c>
      <c r="CK387" s="25">
        <f t="shared" ref="CK387" si="5804">CL387+CM387</f>
        <v>0</v>
      </c>
      <c r="CL387" s="52">
        <f>CL388+CL389</f>
        <v>0</v>
      </c>
      <c r="CM387" s="52">
        <f>CM388+CM389</f>
        <v>0</v>
      </c>
      <c r="CN387" s="25">
        <f t="shared" ref="CN387" si="5805">CO387+CP387</f>
        <v>0</v>
      </c>
      <c r="CO387" s="25">
        <f>CO388+CO389</f>
        <v>0</v>
      </c>
      <c r="CP387" s="25">
        <f>CP388+CP389</f>
        <v>0</v>
      </c>
      <c r="CQ387" s="25">
        <f t="shared" ref="CQ387" si="5806">+CR387+CU387</f>
        <v>0</v>
      </c>
      <c r="CR387" s="25">
        <f t="shared" ref="CR387" si="5807">CS387+CT387</f>
        <v>0</v>
      </c>
      <c r="CS387" s="52">
        <f t="shared" ref="CS387:CT387" si="5808">CS388+CS389</f>
        <v>0</v>
      </c>
      <c r="CT387" s="52">
        <f t="shared" si="5808"/>
        <v>0</v>
      </c>
      <c r="CU387" s="25">
        <f t="shared" ref="CU387" si="5809">CV387+CW387</f>
        <v>0</v>
      </c>
      <c r="CV387" s="25">
        <f t="shared" ref="CV387:CW387" si="5810">CV388+CV389</f>
        <v>0</v>
      </c>
      <c r="CW387" s="25">
        <f t="shared" si="5810"/>
        <v>0</v>
      </c>
      <c r="CX387" s="25">
        <f t="shared" ref="CX387" si="5811">+CY387+DB387</f>
        <v>0</v>
      </c>
      <c r="CY387" s="25">
        <f t="shared" ref="CY387" si="5812">CZ387+DA387</f>
        <v>0</v>
      </c>
      <c r="CZ387" s="52">
        <f t="shared" ref="CZ387:DA387" si="5813">CZ388+CZ389</f>
        <v>0</v>
      </c>
      <c r="DA387" s="52">
        <f t="shared" si="5813"/>
        <v>0</v>
      </c>
      <c r="DB387" s="25">
        <f t="shared" ref="DB387" si="5814">DC387+DD387</f>
        <v>0</v>
      </c>
      <c r="DC387" s="25">
        <f t="shared" ref="DC387:DD387" si="5815">DC388+DC389</f>
        <v>0</v>
      </c>
      <c r="DD387" s="25">
        <f t="shared" si="5815"/>
        <v>0</v>
      </c>
      <c r="DE387" s="25">
        <f t="shared" ref="DE387" si="5816">+DF387+DI387</f>
        <v>0</v>
      </c>
      <c r="DF387" s="25">
        <f t="shared" ref="DF387" si="5817">DG387+DH387</f>
        <v>0</v>
      </c>
      <c r="DG387" s="52">
        <f t="shared" ref="DG387:DH387" si="5818">+CL387+CS387+CZ387</f>
        <v>0</v>
      </c>
      <c r="DH387" s="52">
        <f t="shared" si="5818"/>
        <v>0</v>
      </c>
      <c r="DI387" s="25">
        <f t="shared" ref="DI387" si="5819">DJ387+DK387</f>
        <v>0</v>
      </c>
      <c r="DJ387" s="52">
        <f t="shared" ref="DJ387:DK387" si="5820">+CO387+CV387+DC387</f>
        <v>0</v>
      </c>
      <c r="DK387" s="52">
        <f t="shared" si="5820"/>
        <v>0</v>
      </c>
      <c r="DL387" s="25">
        <f t="shared" ref="DL387" si="5821">+DM387+DP387</f>
        <v>19580.159999999996</v>
      </c>
      <c r="DM387" s="25">
        <f t="shared" ref="DM387" si="5822">DN387+DO387</f>
        <v>19580.159999999996</v>
      </c>
      <c r="DN387" s="52">
        <f t="shared" ref="DN387" si="5823">AA387+BC387+CE387+DG387</f>
        <v>11404.22</v>
      </c>
      <c r="DO387" s="52">
        <f t="shared" ref="DO387" si="5824">AB387+BD387+CF387+DH387</f>
        <v>8175.9399999999987</v>
      </c>
      <c r="DP387" s="25">
        <f t="shared" ref="DP387" si="5825">DQ387+DR387</f>
        <v>0</v>
      </c>
      <c r="DQ387" s="52">
        <f t="shared" ref="DQ387" si="5826">AD387+BF387+CH387+DJ387</f>
        <v>0</v>
      </c>
      <c r="DR387" s="52">
        <f t="shared" ref="DR387" si="5827">AE387+BG387+CI387+DK387</f>
        <v>0</v>
      </c>
    </row>
    <row r="388" spans="1:122" s="27" customFormat="1" ht="15" customHeight="1" x14ac:dyDescent="0.25">
      <c r="A388" s="35"/>
      <c r="B388" s="62"/>
      <c r="C388" s="36" t="s">
        <v>359</v>
      </c>
      <c r="D388" s="25">
        <f>+E388+H388</f>
        <v>5096.42</v>
      </c>
      <c r="E388" s="25">
        <f>F388+G388</f>
        <v>5096.42</v>
      </c>
      <c r="F388" s="52">
        <v>2318.7399999999998</v>
      </c>
      <c r="G388" s="52">
        <v>2777.68</v>
      </c>
      <c r="H388" s="25">
        <f>I388+J388</f>
        <v>0</v>
      </c>
      <c r="I388" s="52">
        <v>0</v>
      </c>
      <c r="J388" s="52">
        <v>0</v>
      </c>
      <c r="K388" s="25">
        <f>+L388+O388</f>
        <v>5849.79</v>
      </c>
      <c r="L388" s="25">
        <f>M388+N388</f>
        <v>5849.79</v>
      </c>
      <c r="M388" s="52">
        <v>2759.26</v>
      </c>
      <c r="N388" s="52">
        <v>3090.5299999999997</v>
      </c>
      <c r="O388" s="25">
        <f>P388+Q388</f>
        <v>0</v>
      </c>
      <c r="P388" s="52">
        <v>0</v>
      </c>
      <c r="Q388" s="52">
        <v>0</v>
      </c>
      <c r="R388" s="25">
        <f>+S388+V388</f>
        <v>4873.9499999999989</v>
      </c>
      <c r="S388" s="25">
        <f>T388+U388</f>
        <v>4873.9499999999989</v>
      </c>
      <c r="T388" s="52">
        <v>2566.2199999999993</v>
      </c>
      <c r="U388" s="52">
        <v>2307.73</v>
      </c>
      <c r="V388" s="25">
        <f>W388+X388</f>
        <v>0</v>
      </c>
      <c r="W388" s="52">
        <v>0</v>
      </c>
      <c r="X388" s="52">
        <v>0</v>
      </c>
      <c r="Y388" s="25">
        <f>+Z388+AC388</f>
        <v>15820.159999999998</v>
      </c>
      <c r="Z388" s="25">
        <f>AA388+AB388</f>
        <v>15820.159999999998</v>
      </c>
      <c r="AA388" s="52">
        <f t="shared" ref="AA388:AB390" si="5828">+F388+M388+T388</f>
        <v>7644.2199999999993</v>
      </c>
      <c r="AB388" s="52">
        <f t="shared" si="5828"/>
        <v>8175.9399999999987</v>
      </c>
      <c r="AC388" s="25">
        <f>AD388+AE388</f>
        <v>0</v>
      </c>
      <c r="AD388" s="52">
        <f t="shared" ref="AD388:AE390" si="5829">+I388+P388+W388</f>
        <v>0</v>
      </c>
      <c r="AE388" s="52">
        <f t="shared" si="5829"/>
        <v>0</v>
      </c>
      <c r="AF388" s="25">
        <f>+AG388+AJ388</f>
        <v>0</v>
      </c>
      <c r="AG388" s="25">
        <f>AH388+AI388</f>
        <v>0</v>
      </c>
      <c r="AH388" s="52">
        <v>0</v>
      </c>
      <c r="AI388" s="52">
        <v>0</v>
      </c>
      <c r="AJ388" s="25">
        <f>AK388+AL388</f>
        <v>0</v>
      </c>
      <c r="AK388" s="52">
        <v>0</v>
      </c>
      <c r="AL388" s="52">
        <v>0</v>
      </c>
      <c r="AM388" s="25">
        <f>+AN388+AQ388</f>
        <v>0</v>
      </c>
      <c r="AN388" s="25">
        <f>AO388+AP388</f>
        <v>0</v>
      </c>
      <c r="AO388" s="52">
        <v>0</v>
      </c>
      <c r="AP388" s="52">
        <v>0</v>
      </c>
      <c r="AQ388" s="25">
        <f>AR388+AS388</f>
        <v>0</v>
      </c>
      <c r="AR388" s="52">
        <v>0</v>
      </c>
      <c r="AS388" s="52">
        <v>0</v>
      </c>
      <c r="AT388" s="25">
        <f>+AU388+AX388</f>
        <v>0</v>
      </c>
      <c r="AU388" s="25">
        <f>AV388+AW388</f>
        <v>0</v>
      </c>
      <c r="AV388" s="52">
        <v>0</v>
      </c>
      <c r="AW388" s="52">
        <v>0</v>
      </c>
      <c r="AX388" s="25">
        <f>AY388+AZ388</f>
        <v>0</v>
      </c>
      <c r="AY388" s="52">
        <v>0</v>
      </c>
      <c r="AZ388" s="52">
        <v>0</v>
      </c>
      <c r="BA388" s="25">
        <f>+BB388+BE388</f>
        <v>0</v>
      </c>
      <c r="BB388" s="25">
        <f>BC388+BD388</f>
        <v>0</v>
      </c>
      <c r="BC388" s="52">
        <f t="shared" ref="BC388:BD390" si="5830">+AH388+AO388+AV388</f>
        <v>0</v>
      </c>
      <c r="BD388" s="52">
        <f t="shared" si="5830"/>
        <v>0</v>
      </c>
      <c r="BE388" s="25">
        <f>BF388+BG388</f>
        <v>0</v>
      </c>
      <c r="BF388" s="52">
        <f t="shared" ref="BF388:BG390" si="5831">+AK388+AR388+AY388</f>
        <v>0</v>
      </c>
      <c r="BG388" s="52">
        <f t="shared" si="5831"/>
        <v>0</v>
      </c>
      <c r="BH388" s="25">
        <f>+BI388+BL388</f>
        <v>0</v>
      </c>
      <c r="BI388" s="25">
        <f>BJ388+BK388</f>
        <v>0</v>
      </c>
      <c r="BJ388" s="52">
        <v>0</v>
      </c>
      <c r="BK388" s="52">
        <v>0</v>
      </c>
      <c r="BL388" s="25">
        <f>BM388+BN388</f>
        <v>0</v>
      </c>
      <c r="BM388" s="52">
        <v>0</v>
      </c>
      <c r="BN388" s="52">
        <v>0</v>
      </c>
      <c r="BO388" s="25">
        <f>+BP388+BS388</f>
        <v>0</v>
      </c>
      <c r="BP388" s="25">
        <f>BQ388+BR388</f>
        <v>0</v>
      </c>
      <c r="BQ388" s="52">
        <v>0</v>
      </c>
      <c r="BR388" s="52">
        <v>0</v>
      </c>
      <c r="BS388" s="25">
        <f>BT388+BU388</f>
        <v>0</v>
      </c>
      <c r="BT388" s="52">
        <v>0</v>
      </c>
      <c r="BU388" s="52">
        <v>0</v>
      </c>
      <c r="BV388" s="25">
        <f>+BW388+BZ388</f>
        <v>0</v>
      </c>
      <c r="BW388" s="25">
        <f>BX388+BY388</f>
        <v>0</v>
      </c>
      <c r="BX388" s="52">
        <v>0</v>
      </c>
      <c r="BY388" s="52">
        <v>0</v>
      </c>
      <c r="BZ388" s="25">
        <f>CA388+CB388</f>
        <v>0</v>
      </c>
      <c r="CA388" s="52">
        <v>0</v>
      </c>
      <c r="CB388" s="52">
        <v>0</v>
      </c>
      <c r="CC388" s="25">
        <f>+CD388+CG388</f>
        <v>0</v>
      </c>
      <c r="CD388" s="25">
        <f>CE388+CF388</f>
        <v>0</v>
      </c>
      <c r="CE388" s="52">
        <f t="shared" ref="CE388:CF390" si="5832">+BJ388+BQ388+BX388</f>
        <v>0</v>
      </c>
      <c r="CF388" s="52">
        <f t="shared" si="5832"/>
        <v>0</v>
      </c>
      <c r="CG388" s="25">
        <f>CH388+CI388</f>
        <v>0</v>
      </c>
      <c r="CH388" s="52">
        <f t="shared" ref="CH388:CI390" si="5833">+BM388+BT388+CA388</f>
        <v>0</v>
      </c>
      <c r="CI388" s="52">
        <f t="shared" si="5833"/>
        <v>0</v>
      </c>
      <c r="CJ388" s="25">
        <f>+CK388+CN388</f>
        <v>0</v>
      </c>
      <c r="CK388" s="25">
        <f>CL388+CM388</f>
        <v>0</v>
      </c>
      <c r="CL388" s="52">
        <v>0</v>
      </c>
      <c r="CM388" s="52">
        <v>0</v>
      </c>
      <c r="CN388" s="25">
        <f>CO388+CP388</f>
        <v>0</v>
      </c>
      <c r="CO388" s="52">
        <v>0</v>
      </c>
      <c r="CP388" s="52">
        <v>0</v>
      </c>
      <c r="CQ388" s="25">
        <f>+CR388+CU388</f>
        <v>0</v>
      </c>
      <c r="CR388" s="25">
        <f>CS388+CT388</f>
        <v>0</v>
      </c>
      <c r="CS388" s="52">
        <v>0</v>
      </c>
      <c r="CT388" s="52">
        <v>0</v>
      </c>
      <c r="CU388" s="25">
        <f>CV388+CW388</f>
        <v>0</v>
      </c>
      <c r="CV388" s="52">
        <v>0</v>
      </c>
      <c r="CW388" s="52">
        <v>0</v>
      </c>
      <c r="CX388" s="25">
        <f>+CY388+DB388</f>
        <v>0</v>
      </c>
      <c r="CY388" s="25">
        <f>CZ388+DA388</f>
        <v>0</v>
      </c>
      <c r="CZ388" s="52">
        <v>0</v>
      </c>
      <c r="DA388" s="52">
        <v>0</v>
      </c>
      <c r="DB388" s="25">
        <f>DC388+DD388</f>
        <v>0</v>
      </c>
      <c r="DC388" s="52">
        <v>0</v>
      </c>
      <c r="DD388" s="52">
        <v>0</v>
      </c>
      <c r="DE388" s="25">
        <f>+DF388+DI388</f>
        <v>0</v>
      </c>
      <c r="DF388" s="25">
        <f>DG388+DH388</f>
        <v>0</v>
      </c>
      <c r="DG388" s="52">
        <f t="shared" ref="DG388:DH390" si="5834">+CL388+CS388+CZ388</f>
        <v>0</v>
      </c>
      <c r="DH388" s="52">
        <f t="shared" si="5834"/>
        <v>0</v>
      </c>
      <c r="DI388" s="25">
        <f>DJ388+DK388</f>
        <v>0</v>
      </c>
      <c r="DJ388" s="52">
        <f t="shared" ref="DJ388:DK390" si="5835">+CO388+CV388+DC388</f>
        <v>0</v>
      </c>
      <c r="DK388" s="52">
        <f t="shared" si="5835"/>
        <v>0</v>
      </c>
      <c r="DL388" s="25">
        <f>+DM388+DP388</f>
        <v>15820.159999999998</v>
      </c>
      <c r="DM388" s="25">
        <f>DN388+DO388</f>
        <v>15820.159999999998</v>
      </c>
      <c r="DN388" s="52">
        <f t="shared" ref="DN388:DO390" si="5836">AA388+BC388+CE388+DG388</f>
        <v>7644.2199999999993</v>
      </c>
      <c r="DO388" s="52">
        <f t="shared" si="5836"/>
        <v>8175.9399999999987</v>
      </c>
      <c r="DP388" s="25">
        <f>DQ388+DR388</f>
        <v>0</v>
      </c>
      <c r="DQ388" s="52">
        <f t="shared" ref="DQ388:DR390" si="5837">AD388+BF388+CH388+DJ388</f>
        <v>0</v>
      </c>
      <c r="DR388" s="52">
        <f t="shared" si="5837"/>
        <v>0</v>
      </c>
    </row>
    <row r="389" spans="1:122" s="27" customFormat="1" ht="15" customHeight="1" x14ac:dyDescent="0.25">
      <c r="A389" s="35"/>
      <c r="B389" s="62"/>
      <c r="C389" s="36" t="s">
        <v>360</v>
      </c>
      <c r="D389" s="25">
        <f>+E389+H389</f>
        <v>1040</v>
      </c>
      <c r="E389" s="25">
        <f>F389+G389</f>
        <v>1040</v>
      </c>
      <c r="F389" s="52">
        <v>1040</v>
      </c>
      <c r="G389" s="52">
        <v>0</v>
      </c>
      <c r="H389" s="25">
        <f>I389+J389</f>
        <v>0</v>
      </c>
      <c r="I389" s="52">
        <v>0</v>
      </c>
      <c r="J389" s="52">
        <v>0</v>
      </c>
      <c r="K389" s="25">
        <f>+L389+O389</f>
        <v>0</v>
      </c>
      <c r="L389" s="25">
        <f>M389+N389</f>
        <v>0</v>
      </c>
      <c r="M389" s="52">
        <v>0</v>
      </c>
      <c r="N389" s="52">
        <v>0</v>
      </c>
      <c r="O389" s="25">
        <f>P389+Q389</f>
        <v>0</v>
      </c>
      <c r="P389" s="52">
        <v>0</v>
      </c>
      <c r="Q389" s="52">
        <v>0</v>
      </c>
      <c r="R389" s="25">
        <f>+S389+V389</f>
        <v>2720</v>
      </c>
      <c r="S389" s="25">
        <f>T389+U389</f>
        <v>2720</v>
      </c>
      <c r="T389" s="52">
        <v>2720</v>
      </c>
      <c r="U389" s="52">
        <v>0</v>
      </c>
      <c r="V389" s="25">
        <f>W389+X389</f>
        <v>0</v>
      </c>
      <c r="W389" s="52">
        <v>0</v>
      </c>
      <c r="X389" s="52">
        <v>0</v>
      </c>
      <c r="Y389" s="25">
        <f>+Z389+AC389</f>
        <v>3760</v>
      </c>
      <c r="Z389" s="25">
        <f>AA389+AB389</f>
        <v>3760</v>
      </c>
      <c r="AA389" s="52">
        <f t="shared" si="5828"/>
        <v>3760</v>
      </c>
      <c r="AB389" s="52">
        <f t="shared" si="5828"/>
        <v>0</v>
      </c>
      <c r="AC389" s="25">
        <f>AD389+AE389</f>
        <v>0</v>
      </c>
      <c r="AD389" s="52">
        <f t="shared" si="5829"/>
        <v>0</v>
      </c>
      <c r="AE389" s="52">
        <f t="shared" si="5829"/>
        <v>0</v>
      </c>
      <c r="AF389" s="25">
        <f>+AG389+AJ389</f>
        <v>0</v>
      </c>
      <c r="AG389" s="25">
        <f>AH389+AI389</f>
        <v>0</v>
      </c>
      <c r="AH389" s="52">
        <v>0</v>
      </c>
      <c r="AI389" s="52">
        <v>0</v>
      </c>
      <c r="AJ389" s="25">
        <f>AK389+AL389</f>
        <v>0</v>
      </c>
      <c r="AK389" s="52">
        <v>0</v>
      </c>
      <c r="AL389" s="52">
        <v>0</v>
      </c>
      <c r="AM389" s="25">
        <f>+AN389+AQ389</f>
        <v>0</v>
      </c>
      <c r="AN389" s="25">
        <f>AO389+AP389</f>
        <v>0</v>
      </c>
      <c r="AO389" s="52">
        <v>0</v>
      </c>
      <c r="AP389" s="52">
        <v>0</v>
      </c>
      <c r="AQ389" s="25">
        <f>AR389+AS389</f>
        <v>0</v>
      </c>
      <c r="AR389" s="52">
        <v>0</v>
      </c>
      <c r="AS389" s="52">
        <v>0</v>
      </c>
      <c r="AT389" s="25">
        <f>+AU389+AX389</f>
        <v>0</v>
      </c>
      <c r="AU389" s="25">
        <f>AV389+AW389</f>
        <v>0</v>
      </c>
      <c r="AV389" s="52">
        <v>0</v>
      </c>
      <c r="AW389" s="52">
        <v>0</v>
      </c>
      <c r="AX389" s="25">
        <f>AY389+AZ389</f>
        <v>0</v>
      </c>
      <c r="AY389" s="52">
        <v>0</v>
      </c>
      <c r="AZ389" s="52">
        <v>0</v>
      </c>
      <c r="BA389" s="25">
        <f>+BB389+BE389</f>
        <v>0</v>
      </c>
      <c r="BB389" s="25">
        <f>BC389+BD389</f>
        <v>0</v>
      </c>
      <c r="BC389" s="52">
        <f t="shared" si="5830"/>
        <v>0</v>
      </c>
      <c r="BD389" s="52">
        <f t="shared" si="5830"/>
        <v>0</v>
      </c>
      <c r="BE389" s="25">
        <f>BF389+BG389</f>
        <v>0</v>
      </c>
      <c r="BF389" s="52">
        <f t="shared" si="5831"/>
        <v>0</v>
      </c>
      <c r="BG389" s="52">
        <f t="shared" si="5831"/>
        <v>0</v>
      </c>
      <c r="BH389" s="25">
        <f>+BI389+BL389</f>
        <v>0</v>
      </c>
      <c r="BI389" s="25">
        <f>BJ389+BK389</f>
        <v>0</v>
      </c>
      <c r="BJ389" s="52">
        <v>0</v>
      </c>
      <c r="BK389" s="52">
        <v>0</v>
      </c>
      <c r="BL389" s="25">
        <f>BM389+BN389</f>
        <v>0</v>
      </c>
      <c r="BM389" s="52">
        <v>0</v>
      </c>
      <c r="BN389" s="52">
        <v>0</v>
      </c>
      <c r="BO389" s="25">
        <f>+BP389+BS389</f>
        <v>0</v>
      </c>
      <c r="BP389" s="25">
        <f>BQ389+BR389</f>
        <v>0</v>
      </c>
      <c r="BQ389" s="52">
        <v>0</v>
      </c>
      <c r="BR389" s="52">
        <v>0</v>
      </c>
      <c r="BS389" s="25">
        <f>BT389+BU389</f>
        <v>0</v>
      </c>
      <c r="BT389" s="52">
        <v>0</v>
      </c>
      <c r="BU389" s="52">
        <v>0</v>
      </c>
      <c r="BV389" s="25">
        <f>+BW389+BZ389</f>
        <v>0</v>
      </c>
      <c r="BW389" s="25">
        <f>BX389+BY389</f>
        <v>0</v>
      </c>
      <c r="BX389" s="52">
        <v>0</v>
      </c>
      <c r="BY389" s="52">
        <v>0</v>
      </c>
      <c r="BZ389" s="25">
        <f>CA389+CB389</f>
        <v>0</v>
      </c>
      <c r="CA389" s="52">
        <v>0</v>
      </c>
      <c r="CB389" s="52">
        <v>0</v>
      </c>
      <c r="CC389" s="25">
        <f>+CD389+CG389</f>
        <v>0</v>
      </c>
      <c r="CD389" s="25">
        <f>CE389+CF389</f>
        <v>0</v>
      </c>
      <c r="CE389" s="52">
        <f t="shared" si="5832"/>
        <v>0</v>
      </c>
      <c r="CF389" s="52">
        <f t="shared" si="5832"/>
        <v>0</v>
      </c>
      <c r="CG389" s="25">
        <f>CH389+CI389</f>
        <v>0</v>
      </c>
      <c r="CH389" s="52">
        <f t="shared" si="5833"/>
        <v>0</v>
      </c>
      <c r="CI389" s="52">
        <f t="shared" si="5833"/>
        <v>0</v>
      </c>
      <c r="CJ389" s="25">
        <f>+CK389+CN389</f>
        <v>0</v>
      </c>
      <c r="CK389" s="25">
        <f>CL389+CM389</f>
        <v>0</v>
      </c>
      <c r="CL389" s="52">
        <v>0</v>
      </c>
      <c r="CM389" s="52">
        <v>0</v>
      </c>
      <c r="CN389" s="25">
        <f>CO389+CP389</f>
        <v>0</v>
      </c>
      <c r="CO389" s="52">
        <v>0</v>
      </c>
      <c r="CP389" s="52">
        <v>0</v>
      </c>
      <c r="CQ389" s="25">
        <f>+CR389+CU389</f>
        <v>0</v>
      </c>
      <c r="CR389" s="25">
        <f>CS389+CT389</f>
        <v>0</v>
      </c>
      <c r="CS389" s="52">
        <v>0</v>
      </c>
      <c r="CT389" s="52">
        <v>0</v>
      </c>
      <c r="CU389" s="25">
        <f>CV389+CW389</f>
        <v>0</v>
      </c>
      <c r="CV389" s="52">
        <v>0</v>
      </c>
      <c r="CW389" s="52">
        <v>0</v>
      </c>
      <c r="CX389" s="25">
        <f>+CY389+DB389</f>
        <v>0</v>
      </c>
      <c r="CY389" s="25">
        <f>CZ389+DA389</f>
        <v>0</v>
      </c>
      <c r="CZ389" s="52">
        <v>0</v>
      </c>
      <c r="DA389" s="52">
        <v>0</v>
      </c>
      <c r="DB389" s="25">
        <f>DC389+DD389</f>
        <v>0</v>
      </c>
      <c r="DC389" s="52">
        <v>0</v>
      </c>
      <c r="DD389" s="52">
        <v>0</v>
      </c>
      <c r="DE389" s="25">
        <f>+DF389+DI389</f>
        <v>0</v>
      </c>
      <c r="DF389" s="25">
        <f>DG389+DH389</f>
        <v>0</v>
      </c>
      <c r="DG389" s="52">
        <f t="shared" si="5834"/>
        <v>0</v>
      </c>
      <c r="DH389" s="52">
        <f t="shared" si="5834"/>
        <v>0</v>
      </c>
      <c r="DI389" s="25">
        <f>DJ389+DK389</f>
        <v>0</v>
      </c>
      <c r="DJ389" s="52">
        <f t="shared" si="5835"/>
        <v>0</v>
      </c>
      <c r="DK389" s="52">
        <f t="shared" si="5835"/>
        <v>0</v>
      </c>
      <c r="DL389" s="25">
        <f>+DM389+DP389</f>
        <v>3760</v>
      </c>
      <c r="DM389" s="25">
        <f>DN389+DO389</f>
        <v>3760</v>
      </c>
      <c r="DN389" s="52">
        <f t="shared" si="5836"/>
        <v>3760</v>
      </c>
      <c r="DO389" s="52">
        <f t="shared" si="5836"/>
        <v>0</v>
      </c>
      <c r="DP389" s="25">
        <f>DQ389+DR389</f>
        <v>0</v>
      </c>
      <c r="DQ389" s="52">
        <f t="shared" si="5837"/>
        <v>0</v>
      </c>
      <c r="DR389" s="52">
        <f t="shared" si="5837"/>
        <v>0</v>
      </c>
    </row>
    <row r="390" spans="1:122" s="27" customFormat="1" ht="15" customHeight="1" x14ac:dyDescent="0.25">
      <c r="A390" s="35"/>
      <c r="B390" s="62"/>
      <c r="C390" s="34" t="s">
        <v>48</v>
      </c>
      <c r="D390" s="25">
        <f>+E390+H390</f>
        <v>10296.76</v>
      </c>
      <c r="E390" s="25">
        <f>F390+G390</f>
        <v>3996.7599999999998</v>
      </c>
      <c r="F390" s="52">
        <v>2996.7599999999998</v>
      </c>
      <c r="G390" s="52">
        <v>1000</v>
      </c>
      <c r="H390" s="25">
        <f>I390+J390</f>
        <v>6300</v>
      </c>
      <c r="I390" s="52">
        <v>0</v>
      </c>
      <c r="J390" s="52">
        <v>6300</v>
      </c>
      <c r="K390" s="25">
        <f>+L390+O390</f>
        <v>6199.75</v>
      </c>
      <c r="L390" s="25">
        <f>M390+N390</f>
        <v>1200</v>
      </c>
      <c r="M390" s="52">
        <v>1200</v>
      </c>
      <c r="N390" s="52">
        <v>0</v>
      </c>
      <c r="O390" s="25">
        <f>P390+Q390</f>
        <v>4999.75</v>
      </c>
      <c r="P390" s="52">
        <v>0</v>
      </c>
      <c r="Q390" s="52">
        <v>4999.75</v>
      </c>
      <c r="R390" s="25">
        <f>+S390+V390</f>
        <v>21678.300000000003</v>
      </c>
      <c r="S390" s="25">
        <f>T390+U390</f>
        <v>3528.3500000000004</v>
      </c>
      <c r="T390" s="52">
        <v>3528.3500000000004</v>
      </c>
      <c r="U390" s="52">
        <v>0</v>
      </c>
      <c r="V390" s="25">
        <f>W390+X390</f>
        <v>18149.95</v>
      </c>
      <c r="W390" s="52">
        <v>0</v>
      </c>
      <c r="X390" s="52">
        <v>18149.95</v>
      </c>
      <c r="Y390" s="25">
        <f>+Z390+AC390</f>
        <v>38174.81</v>
      </c>
      <c r="Z390" s="25">
        <f>AA390+AB390</f>
        <v>8725.11</v>
      </c>
      <c r="AA390" s="52">
        <f t="shared" si="5828"/>
        <v>7725.1100000000006</v>
      </c>
      <c r="AB390" s="52">
        <f t="shared" si="5828"/>
        <v>1000</v>
      </c>
      <c r="AC390" s="25">
        <f>AD390+AE390</f>
        <v>29449.7</v>
      </c>
      <c r="AD390" s="52">
        <f t="shared" si="5829"/>
        <v>0</v>
      </c>
      <c r="AE390" s="52">
        <f t="shared" si="5829"/>
        <v>29449.7</v>
      </c>
      <c r="AF390" s="25">
        <f>+AG390+AJ390</f>
        <v>0</v>
      </c>
      <c r="AG390" s="25">
        <f>AH390+AI390</f>
        <v>0</v>
      </c>
      <c r="AH390" s="52">
        <v>0</v>
      </c>
      <c r="AI390" s="52">
        <v>0</v>
      </c>
      <c r="AJ390" s="25">
        <f>AK390+AL390</f>
        <v>0</v>
      </c>
      <c r="AK390" s="52">
        <v>0</v>
      </c>
      <c r="AL390" s="52">
        <v>0</v>
      </c>
      <c r="AM390" s="25">
        <f>+AN390+AQ390</f>
        <v>0</v>
      </c>
      <c r="AN390" s="25">
        <f>AO390+AP390</f>
        <v>0</v>
      </c>
      <c r="AO390" s="52">
        <v>0</v>
      </c>
      <c r="AP390" s="52">
        <v>0</v>
      </c>
      <c r="AQ390" s="25">
        <f>AR390+AS390</f>
        <v>0</v>
      </c>
      <c r="AR390" s="52">
        <v>0</v>
      </c>
      <c r="AS390" s="52">
        <v>0</v>
      </c>
      <c r="AT390" s="25">
        <f>+AU390+AX390</f>
        <v>0</v>
      </c>
      <c r="AU390" s="25">
        <f>AV390+AW390</f>
        <v>0</v>
      </c>
      <c r="AV390" s="52">
        <v>0</v>
      </c>
      <c r="AW390" s="52">
        <v>0</v>
      </c>
      <c r="AX390" s="25">
        <f>AY390+AZ390</f>
        <v>0</v>
      </c>
      <c r="AY390" s="52">
        <v>0</v>
      </c>
      <c r="AZ390" s="52">
        <v>0</v>
      </c>
      <c r="BA390" s="25">
        <f>+BB390+BE390</f>
        <v>0</v>
      </c>
      <c r="BB390" s="25">
        <f>BC390+BD390</f>
        <v>0</v>
      </c>
      <c r="BC390" s="52">
        <f t="shared" si="5830"/>
        <v>0</v>
      </c>
      <c r="BD390" s="52">
        <f t="shared" si="5830"/>
        <v>0</v>
      </c>
      <c r="BE390" s="25">
        <f>BF390+BG390</f>
        <v>0</v>
      </c>
      <c r="BF390" s="52">
        <f t="shared" si="5831"/>
        <v>0</v>
      </c>
      <c r="BG390" s="52">
        <f t="shared" si="5831"/>
        <v>0</v>
      </c>
      <c r="BH390" s="25">
        <f>+BI390+BL390</f>
        <v>0</v>
      </c>
      <c r="BI390" s="25">
        <f>BJ390+BK390</f>
        <v>0</v>
      </c>
      <c r="BJ390" s="52">
        <v>0</v>
      </c>
      <c r="BK390" s="52">
        <v>0</v>
      </c>
      <c r="BL390" s="25">
        <f>BM390+BN390</f>
        <v>0</v>
      </c>
      <c r="BM390" s="52">
        <v>0</v>
      </c>
      <c r="BN390" s="52">
        <v>0</v>
      </c>
      <c r="BO390" s="25">
        <f>+BP390+BS390</f>
        <v>0</v>
      </c>
      <c r="BP390" s="25">
        <f>BQ390+BR390</f>
        <v>0</v>
      </c>
      <c r="BQ390" s="52">
        <v>0</v>
      </c>
      <c r="BR390" s="52">
        <v>0</v>
      </c>
      <c r="BS390" s="25">
        <f>BT390+BU390</f>
        <v>0</v>
      </c>
      <c r="BT390" s="52">
        <v>0</v>
      </c>
      <c r="BU390" s="52">
        <v>0</v>
      </c>
      <c r="BV390" s="25">
        <f>+BW390+BZ390</f>
        <v>0</v>
      </c>
      <c r="BW390" s="25">
        <f>BX390+BY390</f>
        <v>0</v>
      </c>
      <c r="BX390" s="52">
        <v>0</v>
      </c>
      <c r="BY390" s="52">
        <v>0</v>
      </c>
      <c r="BZ390" s="25">
        <f>CA390+CB390</f>
        <v>0</v>
      </c>
      <c r="CA390" s="52">
        <v>0</v>
      </c>
      <c r="CB390" s="52">
        <v>0</v>
      </c>
      <c r="CC390" s="25">
        <f>+CD390+CG390</f>
        <v>0</v>
      </c>
      <c r="CD390" s="25">
        <f>CE390+CF390</f>
        <v>0</v>
      </c>
      <c r="CE390" s="52">
        <f t="shared" si="5832"/>
        <v>0</v>
      </c>
      <c r="CF390" s="52">
        <f t="shared" si="5832"/>
        <v>0</v>
      </c>
      <c r="CG390" s="25">
        <f>CH390+CI390</f>
        <v>0</v>
      </c>
      <c r="CH390" s="52">
        <f t="shared" si="5833"/>
        <v>0</v>
      </c>
      <c r="CI390" s="52">
        <f t="shared" si="5833"/>
        <v>0</v>
      </c>
      <c r="CJ390" s="25">
        <f>+CK390+CN390</f>
        <v>0</v>
      </c>
      <c r="CK390" s="25">
        <f>CL390+CM390</f>
        <v>0</v>
      </c>
      <c r="CL390" s="52">
        <v>0</v>
      </c>
      <c r="CM390" s="52">
        <v>0</v>
      </c>
      <c r="CN390" s="25">
        <f>CO390+CP390</f>
        <v>0</v>
      </c>
      <c r="CO390" s="52">
        <v>0</v>
      </c>
      <c r="CP390" s="52">
        <v>0</v>
      </c>
      <c r="CQ390" s="25">
        <f>+CR390+CU390</f>
        <v>0</v>
      </c>
      <c r="CR390" s="25">
        <f>CS390+CT390</f>
        <v>0</v>
      </c>
      <c r="CS390" s="52">
        <v>0</v>
      </c>
      <c r="CT390" s="52">
        <v>0</v>
      </c>
      <c r="CU390" s="25">
        <f>CV390+CW390</f>
        <v>0</v>
      </c>
      <c r="CV390" s="52">
        <v>0</v>
      </c>
      <c r="CW390" s="52">
        <v>0</v>
      </c>
      <c r="CX390" s="25">
        <f>+CY390+DB390</f>
        <v>0</v>
      </c>
      <c r="CY390" s="25">
        <f>CZ390+DA390</f>
        <v>0</v>
      </c>
      <c r="CZ390" s="52">
        <v>0</v>
      </c>
      <c r="DA390" s="52">
        <v>0</v>
      </c>
      <c r="DB390" s="25">
        <f>DC390+DD390</f>
        <v>0</v>
      </c>
      <c r="DC390" s="52">
        <v>0</v>
      </c>
      <c r="DD390" s="52">
        <v>0</v>
      </c>
      <c r="DE390" s="25">
        <f>+DF390+DI390</f>
        <v>0</v>
      </c>
      <c r="DF390" s="25">
        <f>DG390+DH390</f>
        <v>0</v>
      </c>
      <c r="DG390" s="52">
        <f t="shared" si="5834"/>
        <v>0</v>
      </c>
      <c r="DH390" s="52">
        <f t="shared" si="5834"/>
        <v>0</v>
      </c>
      <c r="DI390" s="25">
        <f>DJ390+DK390</f>
        <v>0</v>
      </c>
      <c r="DJ390" s="52">
        <f t="shared" si="5835"/>
        <v>0</v>
      </c>
      <c r="DK390" s="52">
        <f t="shared" si="5835"/>
        <v>0</v>
      </c>
      <c r="DL390" s="25">
        <f>+DM390+DP390</f>
        <v>38174.81</v>
      </c>
      <c r="DM390" s="25">
        <f>DN390+DO390</f>
        <v>8725.11</v>
      </c>
      <c r="DN390" s="52">
        <f t="shared" si="5836"/>
        <v>7725.1100000000006</v>
      </c>
      <c r="DO390" s="52">
        <f t="shared" si="5836"/>
        <v>1000</v>
      </c>
      <c r="DP390" s="25">
        <f>DQ390+DR390</f>
        <v>29449.7</v>
      </c>
      <c r="DQ390" s="52">
        <f t="shared" si="5837"/>
        <v>0</v>
      </c>
      <c r="DR390" s="52">
        <f t="shared" si="5837"/>
        <v>29449.7</v>
      </c>
    </row>
    <row r="391" spans="1:122" s="27" customFormat="1" ht="15" customHeight="1" x14ac:dyDescent="0.25">
      <c r="A391" s="35"/>
      <c r="B391" s="62"/>
      <c r="C391" s="36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  <c r="BA391" s="25"/>
      <c r="BB391" s="25"/>
      <c r="BC391" s="25"/>
      <c r="BD391" s="25"/>
      <c r="BE391" s="25"/>
      <c r="BF391" s="25"/>
      <c r="BG391" s="25"/>
      <c r="BH391" s="25"/>
      <c r="BI391" s="25"/>
      <c r="BJ391" s="25"/>
      <c r="BK391" s="25"/>
      <c r="BL391" s="25"/>
      <c r="BM391" s="25"/>
      <c r="BN391" s="25"/>
      <c r="BO391" s="25"/>
      <c r="BP391" s="25"/>
      <c r="BQ391" s="25"/>
      <c r="BR391" s="25"/>
      <c r="BS391" s="25"/>
      <c r="BT391" s="25"/>
      <c r="BU391" s="25"/>
      <c r="BV391" s="25"/>
      <c r="BW391" s="25"/>
      <c r="BX391" s="25"/>
      <c r="BY391" s="25"/>
      <c r="BZ391" s="25"/>
      <c r="CA391" s="25"/>
      <c r="CB391" s="25"/>
      <c r="CC391" s="25"/>
      <c r="CD391" s="25"/>
      <c r="CE391" s="25"/>
      <c r="CF391" s="25"/>
      <c r="CG391" s="25"/>
      <c r="CH391" s="25"/>
      <c r="CI391" s="25"/>
      <c r="CJ391" s="25"/>
      <c r="CK391" s="25"/>
      <c r="CL391" s="25"/>
      <c r="CM391" s="25"/>
      <c r="CN391" s="25"/>
      <c r="CO391" s="25"/>
      <c r="CP391" s="25"/>
      <c r="CQ391" s="25"/>
      <c r="CR391" s="25"/>
      <c r="CS391" s="25"/>
      <c r="CT391" s="25"/>
      <c r="CU391" s="25"/>
      <c r="CV391" s="25"/>
      <c r="CW391" s="25"/>
      <c r="CX391" s="25"/>
      <c r="CY391" s="25"/>
      <c r="CZ391" s="25"/>
      <c r="DA391" s="25"/>
      <c r="DB391" s="25"/>
      <c r="DC391" s="25"/>
      <c r="DD391" s="25"/>
      <c r="DE391" s="25"/>
      <c r="DF391" s="25"/>
      <c r="DG391" s="25"/>
      <c r="DH391" s="25"/>
      <c r="DI391" s="25"/>
      <c r="DJ391" s="25"/>
      <c r="DK391" s="25"/>
      <c r="DL391" s="25"/>
      <c r="DM391" s="25"/>
      <c r="DN391" s="25"/>
      <c r="DO391" s="25"/>
      <c r="DP391" s="25"/>
      <c r="DQ391" s="25"/>
      <c r="DR391" s="25"/>
    </row>
    <row r="392" spans="1:122" s="27" customFormat="1" ht="15" customHeight="1" x14ac:dyDescent="0.25">
      <c r="A392" s="33" t="s">
        <v>261</v>
      </c>
      <c r="B392" s="62"/>
      <c r="C392" s="34"/>
      <c r="D392" s="25">
        <f>E392+H392</f>
        <v>2042471.1530000002</v>
      </c>
      <c r="E392" s="25">
        <f>SUM(F392:G392)</f>
        <v>808560.9040000001</v>
      </c>
      <c r="F392" s="25">
        <f>F394+F405+F416+F428</f>
        <v>542029.84400000004</v>
      </c>
      <c r="G392" s="25">
        <f>G394+G405+G416+G428</f>
        <v>266531.06</v>
      </c>
      <c r="H392" s="25">
        <f>SUM(I392:J392)</f>
        <v>1233910.2490000001</v>
      </c>
      <c r="I392" s="25">
        <f>I394+I405+I416+I428</f>
        <v>842735.43800000008</v>
      </c>
      <c r="J392" s="25">
        <f>J394+J405+J416+J428</f>
        <v>391174.81100000005</v>
      </c>
      <c r="K392" s="25">
        <f t="shared" ref="K392" si="5838">L392+O392</f>
        <v>2080744.9616</v>
      </c>
      <c r="L392" s="25">
        <f t="shared" ref="L392" si="5839">SUM(M392:N392)</f>
        <v>819837.29060000007</v>
      </c>
      <c r="M392" s="25">
        <f>M394+M405+M416+M428</f>
        <v>565975.63800000004</v>
      </c>
      <c r="N392" s="25">
        <f>N394+N405+N416+N428</f>
        <v>253861.6526</v>
      </c>
      <c r="O392" s="25">
        <f t="shared" ref="O392" si="5840">SUM(P392:Q392)</f>
        <v>1260907.6710000001</v>
      </c>
      <c r="P392" s="25">
        <f>P394+P405+P416+P428</f>
        <v>837698.02399999998</v>
      </c>
      <c r="Q392" s="25">
        <f>Q394+Q405+Q416+Q428</f>
        <v>423209.647</v>
      </c>
      <c r="R392" s="25">
        <f t="shared" ref="R392" si="5841">S392+V392</f>
        <v>2439212.1885000002</v>
      </c>
      <c r="S392" s="25">
        <f t="shared" ref="S392" si="5842">SUM(T392:U392)</f>
        <v>1001290.6655000001</v>
      </c>
      <c r="T392" s="25">
        <f>T394+T405+T416+T428</f>
        <v>659446.48900000006</v>
      </c>
      <c r="U392" s="25">
        <f>U394+U405+U416+U428</f>
        <v>341844.1765</v>
      </c>
      <c r="V392" s="25">
        <f t="shared" ref="V392" si="5843">SUM(W392:X392)</f>
        <v>1437921.523</v>
      </c>
      <c r="W392" s="25">
        <f>W394+W405+W416+W428</f>
        <v>1000513.972</v>
      </c>
      <c r="X392" s="25">
        <f>X394+X405+X416+X428</f>
        <v>437407.55099999998</v>
      </c>
      <c r="Y392" s="25">
        <f>Z392+AC392</f>
        <v>6562428.3031000001</v>
      </c>
      <c r="Z392" s="25">
        <f>SUM(AA392:AB392)</f>
        <v>2629688.8601000002</v>
      </c>
      <c r="AA392" s="25">
        <f>AA394+AA405+AA416+AA428</f>
        <v>1767451.9710000001</v>
      </c>
      <c r="AB392" s="25">
        <f>AB394+AB405+AB416+AB428</f>
        <v>862236.88910000003</v>
      </c>
      <c r="AC392" s="25">
        <f>SUM(AD392:AE392)</f>
        <v>3932739.443</v>
      </c>
      <c r="AD392" s="25">
        <f>AD394+AD405+AD416+AD428</f>
        <v>2680947.4339999999</v>
      </c>
      <c r="AE392" s="25">
        <f>AE394+AE405+AE416+AE428</f>
        <v>1251792.0089999998</v>
      </c>
      <c r="AF392" s="25">
        <f t="shared" ref="AF392" si="5844">AG392+AJ392</f>
        <v>0</v>
      </c>
      <c r="AG392" s="25">
        <f>SUM(AH392:AI392)</f>
        <v>0</v>
      </c>
      <c r="AH392" s="25">
        <f>AH394+AH405+AH416+AH428</f>
        <v>0</v>
      </c>
      <c r="AI392" s="25">
        <f>AI394+AI405+AI416+AI428</f>
        <v>0</v>
      </c>
      <c r="AJ392" s="25">
        <f>SUM(AK392:AL392)</f>
        <v>0</v>
      </c>
      <c r="AK392" s="25">
        <f>AK394+AK405+AK416+AK428</f>
        <v>0</v>
      </c>
      <c r="AL392" s="25">
        <f>AL394+AL405+AL416+AL428</f>
        <v>0</v>
      </c>
      <c r="AM392" s="25">
        <f t="shared" ref="AM392" si="5845">AN392+AQ392</f>
        <v>0</v>
      </c>
      <c r="AN392" s="25">
        <f t="shared" ref="AN392" si="5846">SUM(AO392:AP392)</f>
        <v>0</v>
      </c>
      <c r="AO392" s="25">
        <f>AO394+AO405+AO416+AO428</f>
        <v>0</v>
      </c>
      <c r="AP392" s="25">
        <f>AP394+AP405+AP416+AP428</f>
        <v>0</v>
      </c>
      <c r="AQ392" s="25">
        <f t="shared" ref="AQ392" si="5847">SUM(AR392:AS392)</f>
        <v>0</v>
      </c>
      <c r="AR392" s="25">
        <f>AR394+AR405+AR416+AR428</f>
        <v>0</v>
      </c>
      <c r="AS392" s="25">
        <f>AS394+AS405+AS416+AS428</f>
        <v>0</v>
      </c>
      <c r="AT392" s="25">
        <f t="shared" ref="AT392" si="5848">AU392+AX392</f>
        <v>0</v>
      </c>
      <c r="AU392" s="25">
        <f t="shared" ref="AU392" si="5849">SUM(AV392:AW392)</f>
        <v>0</v>
      </c>
      <c r="AV392" s="25">
        <f>AV394+AV405+AV416+AV428</f>
        <v>0</v>
      </c>
      <c r="AW392" s="25">
        <f>AW394+AW405+AW416+AW428</f>
        <v>0</v>
      </c>
      <c r="AX392" s="25">
        <f t="shared" ref="AX392" si="5850">SUM(AY392:AZ392)</f>
        <v>0</v>
      </c>
      <c r="AY392" s="25">
        <f>AY394+AY405+AY416+AY428</f>
        <v>0</v>
      </c>
      <c r="AZ392" s="25">
        <f>AZ394+AZ405+AZ416+AZ428</f>
        <v>0</v>
      </c>
      <c r="BA392" s="25">
        <f t="shared" ref="BA392" si="5851">BB392+BE392</f>
        <v>0</v>
      </c>
      <c r="BB392" s="25">
        <f t="shared" ref="BB392" si="5852">SUM(BC392:BD392)</f>
        <v>0</v>
      </c>
      <c r="BC392" s="25">
        <f>BC394+BC405+BC416+BC428</f>
        <v>0</v>
      </c>
      <c r="BD392" s="25">
        <f>BD394+BD405+BD416+BD428</f>
        <v>0</v>
      </c>
      <c r="BE392" s="25">
        <f t="shared" ref="BE392" si="5853">SUM(BF392:BG392)</f>
        <v>0</v>
      </c>
      <c r="BF392" s="25">
        <f>BF394+BF405+BF416+BF428</f>
        <v>0</v>
      </c>
      <c r="BG392" s="25">
        <f>BG394+BG405+BG416+BG428</f>
        <v>0</v>
      </c>
      <c r="BH392" s="25">
        <f t="shared" ref="BH392" si="5854">BI392+BL392</f>
        <v>0</v>
      </c>
      <c r="BI392" s="25">
        <f>SUM(BJ392:BK392)</f>
        <v>0</v>
      </c>
      <c r="BJ392" s="25">
        <f>BJ394+BJ405+BJ416+BJ428</f>
        <v>0</v>
      </c>
      <c r="BK392" s="25">
        <f>BK394+BK405+BK416+BK428</f>
        <v>0</v>
      </c>
      <c r="BL392" s="25">
        <f>SUM(BM392:BN392)</f>
        <v>0</v>
      </c>
      <c r="BM392" s="25">
        <f>BM394+BM405+BM416+BM428</f>
        <v>0</v>
      </c>
      <c r="BN392" s="25">
        <f>BN394+BN405+BN416+BN428</f>
        <v>0</v>
      </c>
      <c r="BO392" s="25">
        <f t="shared" ref="BO392" si="5855">BP392+BS392</f>
        <v>0</v>
      </c>
      <c r="BP392" s="25">
        <f t="shared" ref="BP392" si="5856">SUM(BQ392:BR392)</f>
        <v>0</v>
      </c>
      <c r="BQ392" s="25">
        <f>BQ394+BQ405+BQ416+BQ428</f>
        <v>0</v>
      </c>
      <c r="BR392" s="25">
        <f>BR394+BR405+BR416+BR428</f>
        <v>0</v>
      </c>
      <c r="BS392" s="25">
        <f t="shared" ref="BS392" si="5857">SUM(BT392:BU392)</f>
        <v>0</v>
      </c>
      <c r="BT392" s="25">
        <f>BT394+BT405+BT416+BT428</f>
        <v>0</v>
      </c>
      <c r="BU392" s="25">
        <f>BU394+BU405+BU416+BU428</f>
        <v>0</v>
      </c>
      <c r="BV392" s="25">
        <f t="shared" ref="BV392" si="5858">BW392+BZ392</f>
        <v>0</v>
      </c>
      <c r="BW392" s="25">
        <f t="shared" ref="BW392" si="5859">SUM(BX392:BY392)</f>
        <v>0</v>
      </c>
      <c r="BX392" s="25">
        <f>BX394+BX405+BX416+BX428</f>
        <v>0</v>
      </c>
      <c r="BY392" s="25">
        <f>BY394+BY405+BY416+BY428</f>
        <v>0</v>
      </c>
      <c r="BZ392" s="25">
        <f t="shared" ref="BZ392" si="5860">SUM(CA392:CB392)</f>
        <v>0</v>
      </c>
      <c r="CA392" s="25">
        <f>CA394+CA405+CA416+CA428</f>
        <v>0</v>
      </c>
      <c r="CB392" s="25">
        <f>CB394+CB405+CB416+CB428</f>
        <v>0</v>
      </c>
      <c r="CC392" s="25">
        <f t="shared" ref="CC392" si="5861">CD392+CG392</f>
        <v>0</v>
      </c>
      <c r="CD392" s="25">
        <f t="shared" ref="CD392" si="5862">SUM(CE392:CF392)</f>
        <v>0</v>
      </c>
      <c r="CE392" s="25">
        <f>CE394+CE405+CE416+CE428</f>
        <v>0</v>
      </c>
      <c r="CF392" s="25">
        <f>CF394+CF405+CF416+CF428</f>
        <v>0</v>
      </c>
      <c r="CG392" s="25">
        <f t="shared" ref="CG392" si="5863">SUM(CH392:CI392)</f>
        <v>0</v>
      </c>
      <c r="CH392" s="25">
        <f>CH394+CH405+CH416+CH428</f>
        <v>0</v>
      </c>
      <c r="CI392" s="25">
        <f>CI394+CI405+CI416+CI428</f>
        <v>0</v>
      </c>
      <c r="CJ392" s="25">
        <f t="shared" ref="CJ392" si="5864">CK392+CN392</f>
        <v>0</v>
      </c>
      <c r="CK392" s="25">
        <f>SUM(CL392:CM392)</f>
        <v>0</v>
      </c>
      <c r="CL392" s="25">
        <f>CL394+CL405+CL416+CL428</f>
        <v>0</v>
      </c>
      <c r="CM392" s="25">
        <f>CM394+CM405+CM416+CM428</f>
        <v>0</v>
      </c>
      <c r="CN392" s="25">
        <f>SUM(CO392:CP392)</f>
        <v>0</v>
      </c>
      <c r="CO392" s="25">
        <f>CO394+CO405+CO416+CO428</f>
        <v>0</v>
      </c>
      <c r="CP392" s="25">
        <f>CP394+CP405+CP416+CP428</f>
        <v>0</v>
      </c>
      <c r="CQ392" s="25">
        <f t="shared" ref="CQ392" si="5865">CR392+CU392</f>
        <v>0</v>
      </c>
      <c r="CR392" s="25">
        <f t="shared" ref="CR392" si="5866">SUM(CS392:CT392)</f>
        <v>0</v>
      </c>
      <c r="CS392" s="25">
        <f>CS394+CS405+CS416+CS428</f>
        <v>0</v>
      </c>
      <c r="CT392" s="25">
        <f>CT394+CT405+CT416+CT428</f>
        <v>0</v>
      </c>
      <c r="CU392" s="25">
        <f t="shared" ref="CU392" si="5867">SUM(CV392:CW392)</f>
        <v>0</v>
      </c>
      <c r="CV392" s="25">
        <f>CV394+CV405+CV416+CV428</f>
        <v>0</v>
      </c>
      <c r="CW392" s="25">
        <f>CW394+CW405+CW416+CW428</f>
        <v>0</v>
      </c>
      <c r="CX392" s="25">
        <f t="shared" ref="CX392" si="5868">CY392+DB392</f>
        <v>0</v>
      </c>
      <c r="CY392" s="25">
        <f t="shared" ref="CY392" si="5869">SUM(CZ392:DA392)</f>
        <v>0</v>
      </c>
      <c r="CZ392" s="25">
        <f>CZ394+CZ405+CZ416+CZ428</f>
        <v>0</v>
      </c>
      <c r="DA392" s="25">
        <f>DA394+DA405+DA416+DA428</f>
        <v>0</v>
      </c>
      <c r="DB392" s="25">
        <f t="shared" ref="DB392" si="5870">SUM(DC392:DD392)</f>
        <v>0</v>
      </c>
      <c r="DC392" s="25">
        <f>DC394+DC405+DC416+DC428</f>
        <v>0</v>
      </c>
      <c r="DD392" s="25">
        <f>DD394+DD405+DD416+DD428</f>
        <v>0</v>
      </c>
      <c r="DE392" s="25">
        <f t="shared" ref="DE392" si="5871">DF392+DI392</f>
        <v>0</v>
      </c>
      <c r="DF392" s="25">
        <f t="shared" ref="DF392" si="5872">SUM(DG392:DH392)</f>
        <v>0</v>
      </c>
      <c r="DG392" s="25">
        <f>DG394+DG405+DG416+DG428</f>
        <v>0</v>
      </c>
      <c r="DH392" s="25">
        <f>DH394+DH405+DH416+DH428</f>
        <v>0</v>
      </c>
      <c r="DI392" s="25">
        <f t="shared" ref="DI392" si="5873">SUM(DJ392:DK392)</f>
        <v>0</v>
      </c>
      <c r="DJ392" s="25">
        <f>DJ394+DJ405+DJ416+DJ428</f>
        <v>0</v>
      </c>
      <c r="DK392" s="25">
        <f>DK394+DK405+DK416+DK428</f>
        <v>0</v>
      </c>
      <c r="DL392" s="25">
        <f>DM392+DP392</f>
        <v>6562428.3031000001</v>
      </c>
      <c r="DM392" s="25">
        <f>SUM(DN392:DO392)</f>
        <v>2629688.8601000002</v>
      </c>
      <c r="DN392" s="25">
        <f>DN394+DN405+DN416+DN428</f>
        <v>1767451.9710000001</v>
      </c>
      <c r="DO392" s="25">
        <f>DO394+DO405+DO416+DO428</f>
        <v>862236.88910000003</v>
      </c>
      <c r="DP392" s="25">
        <f>SUM(DQ392:DR392)</f>
        <v>3932739.443</v>
      </c>
      <c r="DQ392" s="25">
        <f>DQ394+DQ405+DQ416+DQ428</f>
        <v>2680947.4339999999</v>
      </c>
      <c r="DR392" s="25">
        <f>DR394+DR405+DR416+DR428</f>
        <v>1251792.0089999998</v>
      </c>
    </row>
    <row r="393" spans="1:122" s="27" customFormat="1" ht="15" customHeight="1" x14ac:dyDescent="0.25">
      <c r="A393" s="33"/>
      <c r="B393" s="62"/>
      <c r="C393" s="34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  <c r="BA393" s="25"/>
      <c r="BB393" s="25"/>
      <c r="BC393" s="25"/>
      <c r="BD393" s="25"/>
      <c r="BE393" s="25"/>
      <c r="BF393" s="25"/>
      <c r="BG393" s="25"/>
      <c r="BH393" s="25"/>
      <c r="BI393" s="25"/>
      <c r="BJ393" s="25"/>
      <c r="BK393" s="25"/>
      <c r="BL393" s="25"/>
      <c r="BM393" s="25"/>
      <c r="BN393" s="25"/>
      <c r="BO393" s="25"/>
      <c r="BP393" s="25"/>
      <c r="BQ393" s="25"/>
      <c r="BR393" s="25"/>
      <c r="BS393" s="25"/>
      <c r="BT393" s="25"/>
      <c r="BU393" s="25"/>
      <c r="BV393" s="25"/>
      <c r="BW393" s="25"/>
      <c r="BX393" s="25"/>
      <c r="BY393" s="25"/>
      <c r="BZ393" s="25"/>
      <c r="CA393" s="25"/>
      <c r="CB393" s="25"/>
      <c r="CC393" s="25"/>
      <c r="CD393" s="25"/>
      <c r="CE393" s="25"/>
      <c r="CF393" s="25"/>
      <c r="CG393" s="25"/>
      <c r="CH393" s="25"/>
      <c r="CI393" s="25"/>
      <c r="CJ393" s="25"/>
      <c r="CK393" s="25"/>
      <c r="CL393" s="25"/>
      <c r="CM393" s="25"/>
      <c r="CN393" s="25"/>
      <c r="CO393" s="25"/>
      <c r="CP393" s="25"/>
      <c r="CQ393" s="25"/>
      <c r="CR393" s="25"/>
      <c r="CS393" s="25"/>
      <c r="CT393" s="25"/>
      <c r="CU393" s="25"/>
      <c r="CV393" s="25"/>
      <c r="CW393" s="25"/>
      <c r="CX393" s="25"/>
      <c r="CY393" s="25"/>
      <c r="CZ393" s="25"/>
      <c r="DA393" s="25"/>
      <c r="DB393" s="25"/>
      <c r="DC393" s="25"/>
      <c r="DD393" s="25"/>
      <c r="DE393" s="25"/>
      <c r="DF393" s="25"/>
      <c r="DG393" s="25"/>
      <c r="DH393" s="25"/>
      <c r="DI393" s="25"/>
      <c r="DJ393" s="25"/>
      <c r="DK393" s="25"/>
      <c r="DL393" s="25"/>
      <c r="DM393" s="25"/>
      <c r="DN393" s="25"/>
      <c r="DO393" s="25"/>
      <c r="DP393" s="25"/>
      <c r="DQ393" s="25"/>
      <c r="DR393" s="25"/>
    </row>
    <row r="394" spans="1:122" s="27" customFormat="1" ht="15" customHeight="1" x14ac:dyDescent="0.25">
      <c r="A394" s="33"/>
      <c r="B394" s="62" t="s">
        <v>262</v>
      </c>
      <c r="C394" s="34"/>
      <c r="D394" s="25">
        <f>E394+H394</f>
        <v>1262812.1880000001</v>
      </c>
      <c r="E394" s="25">
        <f>F394+G394</f>
        <v>353844.44</v>
      </c>
      <c r="F394" s="25">
        <f>F395++F400+F401+F402+F403</f>
        <v>256298.44</v>
      </c>
      <c r="G394" s="25">
        <f>G395++G400+G401+G402+G403</f>
        <v>97546</v>
      </c>
      <c r="H394" s="25">
        <f>I394+J394</f>
        <v>908967.74800000002</v>
      </c>
      <c r="I394" s="25">
        <f>I395++I400+I401+I402+I403</f>
        <v>635108.74800000002</v>
      </c>
      <c r="J394" s="25">
        <f>J395++J400+J401+J402+J403</f>
        <v>273859</v>
      </c>
      <c r="K394" s="25">
        <f t="shared" ref="K394:K395" si="5874">L394+O394</f>
        <v>1328386</v>
      </c>
      <c r="L394" s="25">
        <f t="shared" ref="L394" si="5875">M394+N394</f>
        <v>406764</v>
      </c>
      <c r="M394" s="25">
        <f>M395++M400+M401+M402+M403</f>
        <v>295454</v>
      </c>
      <c r="N394" s="25">
        <f>N395++N400+N401+N402+N403</f>
        <v>111310</v>
      </c>
      <c r="O394" s="25">
        <f t="shared" ref="O394" si="5876">P394+Q394</f>
        <v>921622</v>
      </c>
      <c r="P394" s="25">
        <f>P395++P400+P401+P402+P403</f>
        <v>613048</v>
      </c>
      <c r="Q394" s="25">
        <f>Q395++Q400+Q401+Q402+Q403</f>
        <v>308574</v>
      </c>
      <c r="R394" s="25">
        <f t="shared" ref="R394:R395" si="5877">S394+V394</f>
        <v>1531067</v>
      </c>
      <c r="S394" s="25">
        <f t="shared" ref="S394" si="5878">T394+U394</f>
        <v>469474</v>
      </c>
      <c r="T394" s="25">
        <f>T395++T400+T401+T402+T403</f>
        <v>347356</v>
      </c>
      <c r="U394" s="25">
        <f>U395++U400+U401+U402+U403</f>
        <v>122118</v>
      </c>
      <c r="V394" s="25">
        <f t="shared" ref="V394" si="5879">W394+X394</f>
        <v>1061593</v>
      </c>
      <c r="W394" s="25">
        <f>W395++W400+W401+W402+W403</f>
        <v>746684</v>
      </c>
      <c r="X394" s="25">
        <f>X395++X400+X401+X402+X403</f>
        <v>314909</v>
      </c>
      <c r="Y394" s="25">
        <f t="shared" ref="Y394" si="5880">Z394+AC394</f>
        <v>4122265.1879999996</v>
      </c>
      <c r="Z394" s="25">
        <f t="shared" ref="Z394" si="5881">AA394+AB394</f>
        <v>1230082.44</v>
      </c>
      <c r="AA394" s="25">
        <f>AA395++AA400+AA401+AA402+AA403</f>
        <v>899108.44</v>
      </c>
      <c r="AB394" s="25">
        <f>AB395++AB400+AB401+AB402+AB403</f>
        <v>330974</v>
      </c>
      <c r="AC394" s="25">
        <f t="shared" ref="AC394" si="5882">AD394+AE394</f>
        <v>2892182.7479999997</v>
      </c>
      <c r="AD394" s="25">
        <f>AD395++AD400+AD401+AD402+AD403</f>
        <v>1994840.7479999999</v>
      </c>
      <c r="AE394" s="25">
        <f>AE395++AE400+AE401+AE402+AE403</f>
        <v>897342</v>
      </c>
      <c r="AF394" s="25">
        <f t="shared" ref="AF394:AF395" si="5883">AG394+AJ394</f>
        <v>0</v>
      </c>
      <c r="AG394" s="25">
        <f>AH394+AI394</f>
        <v>0</v>
      </c>
      <c r="AH394" s="25">
        <f>AH395++AH400+AH401+AH402+AH403</f>
        <v>0</v>
      </c>
      <c r="AI394" s="25">
        <f>AI395++AI400+AI401+AI402+AI403</f>
        <v>0</v>
      </c>
      <c r="AJ394" s="25">
        <f>AK394+AL394</f>
        <v>0</v>
      </c>
      <c r="AK394" s="25">
        <f>AK395++AK400+AK401+AK402+AK403</f>
        <v>0</v>
      </c>
      <c r="AL394" s="25">
        <f>AL395++AL400+AL401+AL402+AL403</f>
        <v>0</v>
      </c>
      <c r="AM394" s="25">
        <f t="shared" ref="AM394:AM395" si="5884">AN394+AQ394</f>
        <v>0</v>
      </c>
      <c r="AN394" s="25">
        <f t="shared" ref="AN394" si="5885">AO394+AP394</f>
        <v>0</v>
      </c>
      <c r="AO394" s="25">
        <f>AO395++AO400+AO401+AO402+AO403</f>
        <v>0</v>
      </c>
      <c r="AP394" s="25">
        <f>AP395++AP400+AP401+AP402+AP403</f>
        <v>0</v>
      </c>
      <c r="AQ394" s="25">
        <f t="shared" ref="AQ394" si="5886">AR394+AS394</f>
        <v>0</v>
      </c>
      <c r="AR394" s="25">
        <f>AR395++AR400+AR401+AR402+AR403</f>
        <v>0</v>
      </c>
      <c r="AS394" s="25">
        <f>AS395++AS400+AS401+AS402+AS403</f>
        <v>0</v>
      </c>
      <c r="AT394" s="25">
        <f t="shared" ref="AT394:AT395" si="5887">AU394+AX394</f>
        <v>0</v>
      </c>
      <c r="AU394" s="25">
        <f t="shared" ref="AU394" si="5888">AV394+AW394</f>
        <v>0</v>
      </c>
      <c r="AV394" s="25">
        <f>AV395++AV400+AV401+AV402+AV403</f>
        <v>0</v>
      </c>
      <c r="AW394" s="25">
        <f>AW395++AW400+AW401+AW402+AW403</f>
        <v>0</v>
      </c>
      <c r="AX394" s="25">
        <f t="shared" ref="AX394" si="5889">AY394+AZ394</f>
        <v>0</v>
      </c>
      <c r="AY394" s="25">
        <f>AY395++AY400+AY401+AY402+AY403</f>
        <v>0</v>
      </c>
      <c r="AZ394" s="25">
        <f>AZ395++AZ400+AZ401+AZ402+AZ403</f>
        <v>0</v>
      </c>
      <c r="BA394" s="25">
        <f t="shared" ref="BA394:BA395" si="5890">BB394+BE394</f>
        <v>0</v>
      </c>
      <c r="BB394" s="25">
        <f t="shared" ref="BB394" si="5891">BC394+BD394</f>
        <v>0</v>
      </c>
      <c r="BC394" s="25">
        <f>BC395++BC400+BC401+BC402+BC403</f>
        <v>0</v>
      </c>
      <c r="BD394" s="25">
        <f>BD395++BD400+BD401+BD402+BD403</f>
        <v>0</v>
      </c>
      <c r="BE394" s="25">
        <f t="shared" ref="BE394" si="5892">BF394+BG394</f>
        <v>0</v>
      </c>
      <c r="BF394" s="25">
        <f>BF395++BF400+BF401+BF402+BF403</f>
        <v>0</v>
      </c>
      <c r="BG394" s="25">
        <f>BG395++BG400+BG401+BG402+BG403</f>
        <v>0</v>
      </c>
      <c r="BH394" s="25">
        <f t="shared" ref="BH394:BH395" si="5893">BI394+BL394</f>
        <v>0</v>
      </c>
      <c r="BI394" s="25">
        <f>BJ394+BK394</f>
        <v>0</v>
      </c>
      <c r="BJ394" s="25">
        <f>BJ395++BJ400+BJ401+BJ402+BJ403</f>
        <v>0</v>
      </c>
      <c r="BK394" s="25">
        <f>BK395++BK400+BK401+BK402+BK403</f>
        <v>0</v>
      </c>
      <c r="BL394" s="25">
        <f>BM394+BN394</f>
        <v>0</v>
      </c>
      <c r="BM394" s="25">
        <f>BM395++BM400+BM401+BM402+BM403</f>
        <v>0</v>
      </c>
      <c r="BN394" s="25">
        <f>BN395++BN400+BN401+BN402+BN403</f>
        <v>0</v>
      </c>
      <c r="BO394" s="25">
        <f t="shared" ref="BO394:BO395" si="5894">BP394+BS394</f>
        <v>0</v>
      </c>
      <c r="BP394" s="25">
        <f t="shared" ref="BP394" si="5895">BQ394+BR394</f>
        <v>0</v>
      </c>
      <c r="BQ394" s="25">
        <f>BQ395++BQ400+BQ401+BQ402+BQ403</f>
        <v>0</v>
      </c>
      <c r="BR394" s="25">
        <f>BR395++BR400+BR401+BR402+BR403</f>
        <v>0</v>
      </c>
      <c r="BS394" s="25">
        <f t="shared" ref="BS394" si="5896">BT394+BU394</f>
        <v>0</v>
      </c>
      <c r="BT394" s="25">
        <f>BT395++BT400+BT401+BT402+BT403</f>
        <v>0</v>
      </c>
      <c r="BU394" s="25">
        <f>BU395++BU400+BU401+BU402+BU403</f>
        <v>0</v>
      </c>
      <c r="BV394" s="25">
        <f t="shared" ref="BV394:BV395" si="5897">BW394+BZ394</f>
        <v>0</v>
      </c>
      <c r="BW394" s="25">
        <f t="shared" ref="BW394" si="5898">BX394+BY394</f>
        <v>0</v>
      </c>
      <c r="BX394" s="25">
        <f>BX395++BX400+BX401+BX402+BX403</f>
        <v>0</v>
      </c>
      <c r="BY394" s="25">
        <f>BY395++BY400+BY401+BY402+BY403</f>
        <v>0</v>
      </c>
      <c r="BZ394" s="25">
        <f t="shared" ref="BZ394" si="5899">CA394+CB394</f>
        <v>0</v>
      </c>
      <c r="CA394" s="25">
        <f>CA395++CA400+CA401+CA402+CA403</f>
        <v>0</v>
      </c>
      <c r="CB394" s="25">
        <f>CB395++CB400+CB401+CB402+CB403</f>
        <v>0</v>
      </c>
      <c r="CC394" s="25">
        <f t="shared" ref="CC394:CC395" si="5900">CD394+CG394</f>
        <v>0</v>
      </c>
      <c r="CD394" s="25">
        <f t="shared" ref="CD394" si="5901">CE394+CF394</f>
        <v>0</v>
      </c>
      <c r="CE394" s="25">
        <f>CE395++CE400+CE401+CE402+CE403</f>
        <v>0</v>
      </c>
      <c r="CF394" s="25">
        <f>CF395++CF400+CF401+CF402+CF403</f>
        <v>0</v>
      </c>
      <c r="CG394" s="25">
        <f t="shared" ref="CG394" si="5902">CH394+CI394</f>
        <v>0</v>
      </c>
      <c r="CH394" s="25">
        <f>CH395++CH400+CH401+CH402+CH403</f>
        <v>0</v>
      </c>
      <c r="CI394" s="25">
        <f>CI395++CI400+CI401+CI402+CI403</f>
        <v>0</v>
      </c>
      <c r="CJ394" s="25">
        <f t="shared" ref="CJ394:CJ395" si="5903">CK394+CN394</f>
        <v>0</v>
      </c>
      <c r="CK394" s="25">
        <f>CL394+CM394</f>
        <v>0</v>
      </c>
      <c r="CL394" s="25">
        <f>CL395++CL400+CL401+CL402+CL403</f>
        <v>0</v>
      </c>
      <c r="CM394" s="25">
        <f>CM395++CM400+CM401+CM402+CM403</f>
        <v>0</v>
      </c>
      <c r="CN394" s="25">
        <f>CO394+CP394</f>
        <v>0</v>
      </c>
      <c r="CO394" s="25">
        <f>CO395++CO400+CO401+CO402+CO403</f>
        <v>0</v>
      </c>
      <c r="CP394" s="25">
        <f>CP395++CP400+CP401+CP402+CP403</f>
        <v>0</v>
      </c>
      <c r="CQ394" s="25">
        <f t="shared" ref="CQ394:CQ395" si="5904">CR394+CU394</f>
        <v>0</v>
      </c>
      <c r="CR394" s="25">
        <f t="shared" ref="CR394" si="5905">CS394+CT394</f>
        <v>0</v>
      </c>
      <c r="CS394" s="25">
        <f>CS395++CS400+CS401+CS402+CS403</f>
        <v>0</v>
      </c>
      <c r="CT394" s="25">
        <f>CT395++CT400+CT401+CT402+CT403</f>
        <v>0</v>
      </c>
      <c r="CU394" s="25">
        <f t="shared" ref="CU394" si="5906">CV394+CW394</f>
        <v>0</v>
      </c>
      <c r="CV394" s="25">
        <f>CV395++CV400+CV401+CV402+CV403</f>
        <v>0</v>
      </c>
      <c r="CW394" s="25">
        <f>CW395++CW400+CW401+CW402+CW403</f>
        <v>0</v>
      </c>
      <c r="CX394" s="25">
        <f t="shared" ref="CX394:CX395" si="5907">CY394+DB394</f>
        <v>0</v>
      </c>
      <c r="CY394" s="25">
        <f t="shared" ref="CY394" si="5908">CZ394+DA394</f>
        <v>0</v>
      </c>
      <c r="CZ394" s="25">
        <f>CZ395++CZ400+CZ401+CZ402+CZ403</f>
        <v>0</v>
      </c>
      <c r="DA394" s="25">
        <f>DA395++DA400+DA401+DA402+DA403</f>
        <v>0</v>
      </c>
      <c r="DB394" s="25">
        <f t="shared" ref="DB394" si="5909">DC394+DD394</f>
        <v>0</v>
      </c>
      <c r="DC394" s="25">
        <f>DC395++DC400+DC401+DC402+DC403</f>
        <v>0</v>
      </c>
      <c r="DD394" s="25">
        <f>DD395++DD400+DD401+DD402+DD403</f>
        <v>0</v>
      </c>
      <c r="DE394" s="25">
        <f t="shared" ref="DE394:DE395" si="5910">DF394+DI394</f>
        <v>0</v>
      </c>
      <c r="DF394" s="25">
        <f t="shared" ref="DF394" si="5911">DG394+DH394</f>
        <v>0</v>
      </c>
      <c r="DG394" s="25">
        <f>DG395++DG400+DG401+DG402+DG403</f>
        <v>0</v>
      </c>
      <c r="DH394" s="25">
        <f>DH395++DH400+DH401+DH402+DH403</f>
        <v>0</v>
      </c>
      <c r="DI394" s="25">
        <f t="shared" ref="DI394" si="5912">DJ394+DK394</f>
        <v>0</v>
      </c>
      <c r="DJ394" s="25">
        <f>DJ395++DJ400+DJ401+DJ402+DJ403</f>
        <v>0</v>
      </c>
      <c r="DK394" s="25">
        <f>DK395++DK400+DK401+DK402+DK403</f>
        <v>0</v>
      </c>
      <c r="DL394" s="25">
        <f t="shared" ref="DL394" si="5913">DM394+DP394</f>
        <v>4122265.1879999996</v>
      </c>
      <c r="DM394" s="25">
        <f t="shared" ref="DM394" si="5914">DN394+DO394</f>
        <v>1230082.44</v>
      </c>
      <c r="DN394" s="25">
        <f>DN395++DN400+DN401+DN402+DN403</f>
        <v>899108.44</v>
      </c>
      <c r="DO394" s="25">
        <f>DO395++DO400+DO401+DO402+DO403</f>
        <v>330974</v>
      </c>
      <c r="DP394" s="25">
        <f t="shared" ref="DP394" si="5915">DQ394+DR394</f>
        <v>2892182.7479999997</v>
      </c>
      <c r="DQ394" s="25">
        <f>DQ395++DQ400+DQ401+DQ402+DQ403</f>
        <v>1994840.7479999999</v>
      </c>
      <c r="DR394" s="25">
        <f>DR395++DR400+DR401+DR402+DR403</f>
        <v>897342</v>
      </c>
    </row>
    <row r="395" spans="1:122" s="27" customFormat="1" ht="15" customHeight="1" x14ac:dyDescent="0.25">
      <c r="A395" s="35"/>
      <c r="B395" s="62"/>
      <c r="C395" s="34" t="s">
        <v>263</v>
      </c>
      <c r="D395" s="25">
        <f>E395+H395</f>
        <v>103823.18799999999</v>
      </c>
      <c r="E395" s="25">
        <f>SUM(F395:G395)</f>
        <v>55763.44</v>
      </c>
      <c r="F395" s="25">
        <f>SUM(F396:F399)</f>
        <v>36053.440000000002</v>
      </c>
      <c r="G395" s="25">
        <f>SUM(G396:G399)</f>
        <v>19710</v>
      </c>
      <c r="H395" s="25">
        <f>SUM(I395:J395)</f>
        <v>48059.747999999992</v>
      </c>
      <c r="I395" s="25">
        <f>SUM(I396:I399)</f>
        <v>48059.747999999992</v>
      </c>
      <c r="J395" s="25">
        <f>SUM(J396:J399)</f>
        <v>0</v>
      </c>
      <c r="K395" s="25">
        <f t="shared" si="5874"/>
        <v>148750</v>
      </c>
      <c r="L395" s="25">
        <f t="shared" ref="L395" si="5916">SUM(M395:N395)</f>
        <v>82033</v>
      </c>
      <c r="M395" s="25">
        <f>SUM(M396:M399)</f>
        <v>58298</v>
      </c>
      <c r="N395" s="25">
        <f>SUM(N396:N399)</f>
        <v>23735</v>
      </c>
      <c r="O395" s="25">
        <f t="shared" ref="O395" si="5917">SUM(P395:Q395)</f>
        <v>66717</v>
      </c>
      <c r="P395" s="25">
        <f>SUM(P396:P399)</f>
        <v>66717</v>
      </c>
      <c r="Q395" s="25">
        <f>SUM(Q396:Q399)</f>
        <v>0</v>
      </c>
      <c r="R395" s="25">
        <f t="shared" si="5877"/>
        <v>198707</v>
      </c>
      <c r="S395" s="25">
        <f t="shared" ref="S395" si="5918">SUM(T395:U395)</f>
        <v>107489</v>
      </c>
      <c r="T395" s="25">
        <f>SUM(T396:T399)</f>
        <v>80895</v>
      </c>
      <c r="U395" s="25">
        <f>SUM(U396:U399)</f>
        <v>26594</v>
      </c>
      <c r="V395" s="25">
        <f t="shared" ref="V395" si="5919">SUM(W395:X395)</f>
        <v>91218</v>
      </c>
      <c r="W395" s="25">
        <f>SUM(W396:W399)</f>
        <v>91218</v>
      </c>
      <c r="X395" s="25">
        <f>SUM(X396:X399)</f>
        <v>0</v>
      </c>
      <c r="Y395" s="25">
        <f>Z395+AC395</f>
        <v>451280.18799999997</v>
      </c>
      <c r="Z395" s="25">
        <f>SUM(AA395:AB395)</f>
        <v>245285.44</v>
      </c>
      <c r="AA395" s="25">
        <f>SUM(AA396:AA399)</f>
        <v>175246.44</v>
      </c>
      <c r="AB395" s="25">
        <f>SUM(AB396:AB399)</f>
        <v>70039</v>
      </c>
      <c r="AC395" s="25">
        <f>SUM(AD395:AE395)</f>
        <v>205994.74799999999</v>
      </c>
      <c r="AD395" s="25">
        <f>SUM(AD396:AD399)</f>
        <v>205994.74799999999</v>
      </c>
      <c r="AE395" s="25">
        <f>SUM(AE396:AE399)</f>
        <v>0</v>
      </c>
      <c r="AF395" s="25">
        <f t="shared" si="5883"/>
        <v>0</v>
      </c>
      <c r="AG395" s="25">
        <f>SUM(AH395:AI395)</f>
        <v>0</v>
      </c>
      <c r="AH395" s="25">
        <f>SUM(AH396:AH399)</f>
        <v>0</v>
      </c>
      <c r="AI395" s="25">
        <f>SUM(AI396:AI399)</f>
        <v>0</v>
      </c>
      <c r="AJ395" s="25">
        <f>SUM(AK395:AL395)</f>
        <v>0</v>
      </c>
      <c r="AK395" s="25">
        <f>SUM(AK396:AK399)</f>
        <v>0</v>
      </c>
      <c r="AL395" s="25">
        <f>SUM(AL396:AL399)</f>
        <v>0</v>
      </c>
      <c r="AM395" s="25">
        <f t="shared" si="5884"/>
        <v>0</v>
      </c>
      <c r="AN395" s="25">
        <f t="shared" ref="AN395" si="5920">SUM(AO395:AP395)</f>
        <v>0</v>
      </c>
      <c r="AO395" s="25">
        <f>SUM(AO396:AO399)</f>
        <v>0</v>
      </c>
      <c r="AP395" s="25">
        <f>SUM(AP396:AP399)</f>
        <v>0</v>
      </c>
      <c r="AQ395" s="25">
        <f t="shared" ref="AQ395" si="5921">SUM(AR395:AS395)</f>
        <v>0</v>
      </c>
      <c r="AR395" s="25">
        <f>SUM(AR396:AR399)</f>
        <v>0</v>
      </c>
      <c r="AS395" s="25">
        <f>SUM(AS396:AS399)</f>
        <v>0</v>
      </c>
      <c r="AT395" s="25">
        <f t="shared" si="5887"/>
        <v>0</v>
      </c>
      <c r="AU395" s="25">
        <f t="shared" ref="AU395" si="5922">SUM(AV395:AW395)</f>
        <v>0</v>
      </c>
      <c r="AV395" s="25">
        <f>SUM(AV396:AV399)</f>
        <v>0</v>
      </c>
      <c r="AW395" s="25">
        <f>SUM(AW396:AW399)</f>
        <v>0</v>
      </c>
      <c r="AX395" s="25">
        <f t="shared" ref="AX395" si="5923">SUM(AY395:AZ395)</f>
        <v>0</v>
      </c>
      <c r="AY395" s="25">
        <f>SUM(AY396:AY399)</f>
        <v>0</v>
      </c>
      <c r="AZ395" s="25">
        <f>SUM(AZ396:AZ399)</f>
        <v>0</v>
      </c>
      <c r="BA395" s="25">
        <f t="shared" si="5890"/>
        <v>0</v>
      </c>
      <c r="BB395" s="25">
        <f t="shared" ref="BB395" si="5924">SUM(BC395:BD395)</f>
        <v>0</v>
      </c>
      <c r="BC395" s="25">
        <f>SUM(BC396:BC399)</f>
        <v>0</v>
      </c>
      <c r="BD395" s="25">
        <f>SUM(BD396:BD399)</f>
        <v>0</v>
      </c>
      <c r="BE395" s="25">
        <f t="shared" ref="BE395" si="5925">SUM(BF395:BG395)</f>
        <v>0</v>
      </c>
      <c r="BF395" s="25">
        <f>SUM(BF396:BF399)</f>
        <v>0</v>
      </c>
      <c r="BG395" s="25">
        <f>SUM(BG396:BG399)</f>
        <v>0</v>
      </c>
      <c r="BH395" s="25">
        <f t="shared" si="5893"/>
        <v>0</v>
      </c>
      <c r="BI395" s="25">
        <f>SUM(BJ395:BK395)</f>
        <v>0</v>
      </c>
      <c r="BJ395" s="25">
        <f>SUM(BJ396:BJ399)</f>
        <v>0</v>
      </c>
      <c r="BK395" s="25">
        <f>SUM(BK396:BK399)</f>
        <v>0</v>
      </c>
      <c r="BL395" s="25">
        <f>SUM(BM395:BN395)</f>
        <v>0</v>
      </c>
      <c r="BM395" s="25">
        <f>SUM(BM396:BM399)</f>
        <v>0</v>
      </c>
      <c r="BN395" s="25">
        <f>SUM(BN396:BN399)</f>
        <v>0</v>
      </c>
      <c r="BO395" s="25">
        <f t="shared" si="5894"/>
        <v>0</v>
      </c>
      <c r="BP395" s="25">
        <f t="shared" ref="BP395" si="5926">SUM(BQ395:BR395)</f>
        <v>0</v>
      </c>
      <c r="BQ395" s="25">
        <f>SUM(BQ396:BQ399)</f>
        <v>0</v>
      </c>
      <c r="BR395" s="25">
        <f>SUM(BR396:BR399)</f>
        <v>0</v>
      </c>
      <c r="BS395" s="25">
        <f t="shared" ref="BS395" si="5927">SUM(BT395:BU395)</f>
        <v>0</v>
      </c>
      <c r="BT395" s="25">
        <f>SUM(BT396:BT399)</f>
        <v>0</v>
      </c>
      <c r="BU395" s="25">
        <f>SUM(BU396:BU399)</f>
        <v>0</v>
      </c>
      <c r="BV395" s="25">
        <f t="shared" si="5897"/>
        <v>0</v>
      </c>
      <c r="BW395" s="25">
        <f t="shared" ref="BW395" si="5928">SUM(BX395:BY395)</f>
        <v>0</v>
      </c>
      <c r="BX395" s="25">
        <f>SUM(BX396:BX399)</f>
        <v>0</v>
      </c>
      <c r="BY395" s="25">
        <f>SUM(BY396:BY399)</f>
        <v>0</v>
      </c>
      <c r="BZ395" s="25">
        <f t="shared" ref="BZ395" si="5929">SUM(CA395:CB395)</f>
        <v>0</v>
      </c>
      <c r="CA395" s="25">
        <f>SUM(CA396:CA399)</f>
        <v>0</v>
      </c>
      <c r="CB395" s="25">
        <f>SUM(CB396:CB399)</f>
        <v>0</v>
      </c>
      <c r="CC395" s="25">
        <f t="shared" si="5900"/>
        <v>0</v>
      </c>
      <c r="CD395" s="25">
        <f t="shared" ref="CD395" si="5930">SUM(CE395:CF395)</f>
        <v>0</v>
      </c>
      <c r="CE395" s="25">
        <f>SUM(CE396:CE399)</f>
        <v>0</v>
      </c>
      <c r="CF395" s="25">
        <f>SUM(CF396:CF399)</f>
        <v>0</v>
      </c>
      <c r="CG395" s="25">
        <f t="shared" ref="CG395" si="5931">SUM(CH395:CI395)</f>
        <v>0</v>
      </c>
      <c r="CH395" s="25">
        <f>SUM(CH396:CH399)</f>
        <v>0</v>
      </c>
      <c r="CI395" s="25">
        <f>SUM(CI396:CI399)</f>
        <v>0</v>
      </c>
      <c r="CJ395" s="25">
        <f t="shared" si="5903"/>
        <v>0</v>
      </c>
      <c r="CK395" s="25">
        <f>SUM(CL395:CM395)</f>
        <v>0</v>
      </c>
      <c r="CL395" s="25">
        <f>SUM(CL396:CL399)</f>
        <v>0</v>
      </c>
      <c r="CM395" s="25">
        <f>SUM(CM396:CM399)</f>
        <v>0</v>
      </c>
      <c r="CN395" s="25">
        <f>SUM(CO395:CP395)</f>
        <v>0</v>
      </c>
      <c r="CO395" s="25">
        <f>SUM(CO396:CO399)</f>
        <v>0</v>
      </c>
      <c r="CP395" s="25">
        <f>SUM(CP396:CP399)</f>
        <v>0</v>
      </c>
      <c r="CQ395" s="25">
        <f t="shared" si="5904"/>
        <v>0</v>
      </c>
      <c r="CR395" s="25">
        <f t="shared" ref="CR395" si="5932">SUM(CS395:CT395)</f>
        <v>0</v>
      </c>
      <c r="CS395" s="25">
        <f>SUM(CS396:CS399)</f>
        <v>0</v>
      </c>
      <c r="CT395" s="25">
        <f>SUM(CT396:CT399)</f>
        <v>0</v>
      </c>
      <c r="CU395" s="25">
        <f t="shared" ref="CU395" si="5933">SUM(CV395:CW395)</f>
        <v>0</v>
      </c>
      <c r="CV395" s="25">
        <f>SUM(CV396:CV399)</f>
        <v>0</v>
      </c>
      <c r="CW395" s="25">
        <f>SUM(CW396:CW399)</f>
        <v>0</v>
      </c>
      <c r="CX395" s="25">
        <f t="shared" si="5907"/>
        <v>0</v>
      </c>
      <c r="CY395" s="25">
        <f t="shared" ref="CY395" si="5934">SUM(CZ395:DA395)</f>
        <v>0</v>
      </c>
      <c r="CZ395" s="25">
        <f>SUM(CZ396:CZ399)</f>
        <v>0</v>
      </c>
      <c r="DA395" s="25">
        <f>SUM(DA396:DA399)</f>
        <v>0</v>
      </c>
      <c r="DB395" s="25">
        <f t="shared" ref="DB395" si="5935">SUM(DC395:DD395)</f>
        <v>0</v>
      </c>
      <c r="DC395" s="25">
        <f>SUM(DC396:DC399)</f>
        <v>0</v>
      </c>
      <c r="DD395" s="25">
        <f>SUM(DD396:DD399)</f>
        <v>0</v>
      </c>
      <c r="DE395" s="25">
        <f t="shared" si="5910"/>
        <v>0</v>
      </c>
      <c r="DF395" s="25">
        <f t="shared" ref="DF395" si="5936">SUM(DG395:DH395)</f>
        <v>0</v>
      </c>
      <c r="DG395" s="25">
        <f>SUM(DG396:DG399)</f>
        <v>0</v>
      </c>
      <c r="DH395" s="25">
        <f>SUM(DH396:DH399)</f>
        <v>0</v>
      </c>
      <c r="DI395" s="25">
        <f t="shared" ref="DI395" si="5937">SUM(DJ395:DK395)</f>
        <v>0</v>
      </c>
      <c r="DJ395" s="25">
        <f>SUM(DJ396:DJ399)</f>
        <v>0</v>
      </c>
      <c r="DK395" s="25">
        <f>SUM(DK396:DK399)</f>
        <v>0</v>
      </c>
      <c r="DL395" s="25">
        <f>DM395+DP395</f>
        <v>451280.18799999997</v>
      </c>
      <c r="DM395" s="25">
        <f>SUM(DN395:DO395)</f>
        <v>245285.44</v>
      </c>
      <c r="DN395" s="25">
        <f>SUM(DN396:DN399)</f>
        <v>175246.44</v>
      </c>
      <c r="DO395" s="25">
        <f>SUM(DO396:DO399)</f>
        <v>70039</v>
      </c>
      <c r="DP395" s="25">
        <f>SUM(DQ395:DR395)</f>
        <v>205994.74799999999</v>
      </c>
      <c r="DQ395" s="25">
        <f>SUM(DQ396:DQ399)</f>
        <v>205994.74799999999</v>
      </c>
      <c r="DR395" s="25">
        <f>SUM(DR396:DR399)</f>
        <v>0</v>
      </c>
    </row>
    <row r="396" spans="1:122" s="27" customFormat="1" ht="15" customHeight="1" x14ac:dyDescent="0.25">
      <c r="A396" s="35"/>
      <c r="B396" s="62"/>
      <c r="C396" s="36" t="s">
        <v>264</v>
      </c>
      <c r="D396" s="25">
        <f>+E396+H396</f>
        <v>103823.18799999999</v>
      </c>
      <c r="E396" s="25">
        <f>F396+G396</f>
        <v>55763.44</v>
      </c>
      <c r="F396" s="52">
        <v>36053.440000000002</v>
      </c>
      <c r="G396" s="52">
        <v>19710</v>
      </c>
      <c r="H396" s="25">
        <f>I396+J396</f>
        <v>48059.747999999992</v>
      </c>
      <c r="I396" s="52">
        <v>48059.747999999992</v>
      </c>
      <c r="J396" s="52">
        <v>0</v>
      </c>
      <c r="K396" s="25">
        <f>+L396+O396</f>
        <v>148750</v>
      </c>
      <c r="L396" s="25">
        <f>M396+N396</f>
        <v>82033</v>
      </c>
      <c r="M396" s="52">
        <v>58298</v>
      </c>
      <c r="N396" s="52">
        <v>23735</v>
      </c>
      <c r="O396" s="25">
        <f>P396+Q396</f>
        <v>66717</v>
      </c>
      <c r="P396" s="52">
        <v>66717</v>
      </c>
      <c r="Q396" s="52">
        <v>0</v>
      </c>
      <c r="R396" s="25">
        <f>+S396+V396</f>
        <v>198707</v>
      </c>
      <c r="S396" s="25">
        <f>T396+U396</f>
        <v>107489</v>
      </c>
      <c r="T396" s="52">
        <v>80895</v>
      </c>
      <c r="U396" s="52">
        <v>26594</v>
      </c>
      <c r="V396" s="25">
        <f>W396+X396</f>
        <v>91218</v>
      </c>
      <c r="W396" s="52">
        <v>91218</v>
      </c>
      <c r="X396" s="52">
        <v>0</v>
      </c>
      <c r="Y396" s="25">
        <f>+Z396+AC396</f>
        <v>451280.18799999997</v>
      </c>
      <c r="Z396" s="25">
        <f>AA396+AB396</f>
        <v>245285.44</v>
      </c>
      <c r="AA396" s="52">
        <f>+F396+M396+T396</f>
        <v>175246.44</v>
      </c>
      <c r="AB396" s="52">
        <f>+G396+N396+U396</f>
        <v>70039</v>
      </c>
      <c r="AC396" s="25">
        <f>AD396+AE396</f>
        <v>205994.74799999999</v>
      </c>
      <c r="AD396" s="52">
        <f>+I396+P396+W396</f>
        <v>205994.74799999999</v>
      </c>
      <c r="AE396" s="52">
        <f>+J396+Q396+X396</f>
        <v>0</v>
      </c>
      <c r="AF396" s="25">
        <f>+AG396+AJ396</f>
        <v>0</v>
      </c>
      <c r="AG396" s="25">
        <f>AH396+AI396</f>
        <v>0</v>
      </c>
      <c r="AH396" s="52">
        <v>0</v>
      </c>
      <c r="AI396" s="52">
        <v>0</v>
      </c>
      <c r="AJ396" s="25">
        <f>AK396+AL396</f>
        <v>0</v>
      </c>
      <c r="AK396" s="52">
        <v>0</v>
      </c>
      <c r="AL396" s="52">
        <v>0</v>
      </c>
      <c r="AM396" s="25">
        <f>+AN396+AQ396</f>
        <v>0</v>
      </c>
      <c r="AN396" s="25">
        <f>AO396+AP396</f>
        <v>0</v>
      </c>
      <c r="AO396" s="52">
        <v>0</v>
      </c>
      <c r="AP396" s="52">
        <v>0</v>
      </c>
      <c r="AQ396" s="25">
        <f>AR396+AS396</f>
        <v>0</v>
      </c>
      <c r="AR396" s="52">
        <v>0</v>
      </c>
      <c r="AS396" s="52">
        <v>0</v>
      </c>
      <c r="AT396" s="25">
        <f>+AU396+AX396</f>
        <v>0</v>
      </c>
      <c r="AU396" s="25">
        <f>AV396+AW396</f>
        <v>0</v>
      </c>
      <c r="AV396" s="52">
        <v>0</v>
      </c>
      <c r="AW396" s="52">
        <v>0</v>
      </c>
      <c r="AX396" s="25">
        <f>AY396+AZ396</f>
        <v>0</v>
      </c>
      <c r="AY396" s="52">
        <v>0</v>
      </c>
      <c r="AZ396" s="52">
        <v>0</v>
      </c>
      <c r="BA396" s="25">
        <f>+BB396+BE396</f>
        <v>0</v>
      </c>
      <c r="BB396" s="25">
        <f>BC396+BD396</f>
        <v>0</v>
      </c>
      <c r="BC396" s="52">
        <f>+AH396+AO396+AV396</f>
        <v>0</v>
      </c>
      <c r="BD396" s="52">
        <f>+AI396+AP396+AW396</f>
        <v>0</v>
      </c>
      <c r="BE396" s="25">
        <f>BF396+BG396</f>
        <v>0</v>
      </c>
      <c r="BF396" s="52">
        <f>+AK396+AR396+AY396</f>
        <v>0</v>
      </c>
      <c r="BG396" s="52">
        <f>+AL396+AS396+AZ396</f>
        <v>0</v>
      </c>
      <c r="BH396" s="25">
        <f>+BI396+BL396</f>
        <v>0</v>
      </c>
      <c r="BI396" s="25">
        <f>BJ396+BK396</f>
        <v>0</v>
      </c>
      <c r="BJ396" s="52">
        <v>0</v>
      </c>
      <c r="BK396" s="52">
        <v>0</v>
      </c>
      <c r="BL396" s="25">
        <f>BM396+BN396</f>
        <v>0</v>
      </c>
      <c r="BM396" s="52">
        <v>0</v>
      </c>
      <c r="BN396" s="52">
        <v>0</v>
      </c>
      <c r="BO396" s="25">
        <f>+BP396+BS396</f>
        <v>0</v>
      </c>
      <c r="BP396" s="25">
        <f>BQ396+BR396</f>
        <v>0</v>
      </c>
      <c r="BQ396" s="52">
        <v>0</v>
      </c>
      <c r="BR396" s="52">
        <v>0</v>
      </c>
      <c r="BS396" s="25">
        <f>BT396+BU396</f>
        <v>0</v>
      </c>
      <c r="BT396" s="52">
        <v>0</v>
      </c>
      <c r="BU396" s="52">
        <v>0</v>
      </c>
      <c r="BV396" s="25">
        <f>+BW396+BZ396</f>
        <v>0</v>
      </c>
      <c r="BW396" s="25">
        <f>BX396+BY396</f>
        <v>0</v>
      </c>
      <c r="BX396" s="52">
        <v>0</v>
      </c>
      <c r="BY396" s="52">
        <v>0</v>
      </c>
      <c r="BZ396" s="25">
        <f>CA396+CB396</f>
        <v>0</v>
      </c>
      <c r="CA396" s="52">
        <v>0</v>
      </c>
      <c r="CB396" s="52">
        <v>0</v>
      </c>
      <c r="CC396" s="25">
        <f>+CD396+CG396</f>
        <v>0</v>
      </c>
      <c r="CD396" s="25">
        <f>CE396+CF396</f>
        <v>0</v>
      </c>
      <c r="CE396" s="52">
        <f>+BJ396+BQ396+BX396</f>
        <v>0</v>
      </c>
      <c r="CF396" s="52">
        <f>+BK396+BR396+BY396</f>
        <v>0</v>
      </c>
      <c r="CG396" s="25">
        <f>CH396+CI396</f>
        <v>0</v>
      </c>
      <c r="CH396" s="52">
        <f>+BM396+BT396+CA396</f>
        <v>0</v>
      </c>
      <c r="CI396" s="52">
        <f>+BN396+BU396+CB396</f>
        <v>0</v>
      </c>
      <c r="CJ396" s="25">
        <f>+CK396+CN396</f>
        <v>0</v>
      </c>
      <c r="CK396" s="25">
        <f>CL396+CM396</f>
        <v>0</v>
      </c>
      <c r="CL396" s="52">
        <v>0</v>
      </c>
      <c r="CM396" s="52">
        <v>0</v>
      </c>
      <c r="CN396" s="25">
        <f>CO396+CP396</f>
        <v>0</v>
      </c>
      <c r="CO396" s="52">
        <v>0</v>
      </c>
      <c r="CP396" s="52">
        <v>0</v>
      </c>
      <c r="CQ396" s="25">
        <f>+CR396+CU396</f>
        <v>0</v>
      </c>
      <c r="CR396" s="25">
        <f>CS396+CT396</f>
        <v>0</v>
      </c>
      <c r="CS396" s="52">
        <v>0</v>
      </c>
      <c r="CT396" s="52">
        <v>0</v>
      </c>
      <c r="CU396" s="25">
        <f>CV396+CW396</f>
        <v>0</v>
      </c>
      <c r="CV396" s="52">
        <v>0</v>
      </c>
      <c r="CW396" s="52">
        <v>0</v>
      </c>
      <c r="CX396" s="25">
        <f>+CY396+DB396</f>
        <v>0</v>
      </c>
      <c r="CY396" s="25">
        <f>CZ396+DA396</f>
        <v>0</v>
      </c>
      <c r="CZ396" s="52">
        <v>0</v>
      </c>
      <c r="DA396" s="52">
        <v>0</v>
      </c>
      <c r="DB396" s="25">
        <f>DC396+DD396</f>
        <v>0</v>
      </c>
      <c r="DC396" s="52">
        <v>0</v>
      </c>
      <c r="DD396" s="52">
        <v>0</v>
      </c>
      <c r="DE396" s="25">
        <f>+DF396+DI396</f>
        <v>0</v>
      </c>
      <c r="DF396" s="25">
        <f>DG396+DH396</f>
        <v>0</v>
      </c>
      <c r="DG396" s="52">
        <f>+CL396+CS396+CZ396</f>
        <v>0</v>
      </c>
      <c r="DH396" s="52">
        <f>+CM396+CT396+DA396</f>
        <v>0</v>
      </c>
      <c r="DI396" s="25">
        <f>DJ396+DK396</f>
        <v>0</v>
      </c>
      <c r="DJ396" s="52">
        <f>+CO396+CV396+DC396</f>
        <v>0</v>
      </c>
      <c r="DK396" s="52">
        <f>+CP396+CW396+DD396</f>
        <v>0</v>
      </c>
      <c r="DL396" s="25">
        <f>+DM396+DP396</f>
        <v>451280.18799999997</v>
      </c>
      <c r="DM396" s="25">
        <f>DN396+DO396</f>
        <v>245285.44</v>
      </c>
      <c r="DN396" s="52">
        <f>AA396+BC396+CE396+DG396</f>
        <v>175246.44</v>
      </c>
      <c r="DO396" s="52">
        <f>AB396+BD396+CF396+DH396</f>
        <v>70039</v>
      </c>
      <c r="DP396" s="25">
        <f>DQ396+DR396</f>
        <v>205994.74799999999</v>
      </c>
      <c r="DQ396" s="52">
        <f>AD396+BF396+CH396+DJ396</f>
        <v>205994.74799999999</v>
      </c>
      <c r="DR396" s="52">
        <f>AE396+BG396+CI396+DK396</f>
        <v>0</v>
      </c>
    </row>
    <row r="397" spans="1:122" s="27" customFormat="1" ht="15" customHeight="1" x14ac:dyDescent="0.25">
      <c r="A397" s="35"/>
      <c r="B397" s="62"/>
      <c r="C397" s="36" t="s">
        <v>265</v>
      </c>
      <c r="D397" s="25">
        <f t="shared" ref="D397:D400" si="5938">+E397+H397</f>
        <v>0</v>
      </c>
      <c r="E397" s="25">
        <f t="shared" ref="E397:E400" si="5939">F397+G397</f>
        <v>0</v>
      </c>
      <c r="F397" s="52">
        <v>0</v>
      </c>
      <c r="G397" s="52">
        <v>0</v>
      </c>
      <c r="H397" s="25">
        <f t="shared" ref="H397:H400" si="5940">I397+J397</f>
        <v>0</v>
      </c>
      <c r="I397" s="52">
        <v>0</v>
      </c>
      <c r="J397" s="52">
        <v>0</v>
      </c>
      <c r="K397" s="25">
        <f t="shared" ref="K397:K400" si="5941">+L397+O397</f>
        <v>0</v>
      </c>
      <c r="L397" s="25">
        <f t="shared" ref="L397:L400" si="5942">M397+N397</f>
        <v>0</v>
      </c>
      <c r="M397" s="52">
        <v>0</v>
      </c>
      <c r="N397" s="52">
        <v>0</v>
      </c>
      <c r="O397" s="25">
        <f t="shared" ref="O397:O400" si="5943">P397+Q397</f>
        <v>0</v>
      </c>
      <c r="P397" s="52">
        <v>0</v>
      </c>
      <c r="Q397" s="52">
        <v>0</v>
      </c>
      <c r="R397" s="25">
        <f t="shared" ref="R397:R400" si="5944">+S397+V397</f>
        <v>0</v>
      </c>
      <c r="S397" s="25">
        <f t="shared" ref="S397:S400" si="5945">T397+U397</f>
        <v>0</v>
      </c>
      <c r="T397" s="52">
        <v>0</v>
      </c>
      <c r="U397" s="52">
        <v>0</v>
      </c>
      <c r="V397" s="25">
        <f t="shared" ref="V397:V400" si="5946">W397+X397</f>
        <v>0</v>
      </c>
      <c r="W397" s="52">
        <v>0</v>
      </c>
      <c r="X397" s="52">
        <v>0</v>
      </c>
      <c r="Y397" s="25">
        <f t="shared" ref="Y397:Y400" si="5947">+Z397+AC397</f>
        <v>0</v>
      </c>
      <c r="Z397" s="25">
        <f t="shared" ref="Z397:Z400" si="5948">AA397+AB397</f>
        <v>0</v>
      </c>
      <c r="AA397" s="52">
        <f t="shared" ref="AA397:AB400" si="5949">+F397+M397+T397</f>
        <v>0</v>
      </c>
      <c r="AB397" s="52">
        <f t="shared" si="5949"/>
        <v>0</v>
      </c>
      <c r="AC397" s="25">
        <f t="shared" ref="AC397:AC400" si="5950">AD397+AE397</f>
        <v>0</v>
      </c>
      <c r="AD397" s="52">
        <f t="shared" ref="AD397:AE400" si="5951">+I397+P397+W397</f>
        <v>0</v>
      </c>
      <c r="AE397" s="52">
        <f t="shared" si="5951"/>
        <v>0</v>
      </c>
      <c r="AF397" s="25">
        <f t="shared" ref="AF397:AF400" si="5952">+AG397+AJ397</f>
        <v>0</v>
      </c>
      <c r="AG397" s="25">
        <f t="shared" ref="AG397:AG400" si="5953">AH397+AI397</f>
        <v>0</v>
      </c>
      <c r="AH397" s="52">
        <v>0</v>
      </c>
      <c r="AI397" s="52">
        <v>0</v>
      </c>
      <c r="AJ397" s="25">
        <f t="shared" ref="AJ397:AJ400" si="5954">AK397+AL397</f>
        <v>0</v>
      </c>
      <c r="AK397" s="52">
        <v>0</v>
      </c>
      <c r="AL397" s="52">
        <v>0</v>
      </c>
      <c r="AM397" s="25">
        <f t="shared" ref="AM397:AM400" si="5955">+AN397+AQ397</f>
        <v>0</v>
      </c>
      <c r="AN397" s="25">
        <f t="shared" ref="AN397:AN400" si="5956">AO397+AP397</f>
        <v>0</v>
      </c>
      <c r="AO397" s="52">
        <v>0</v>
      </c>
      <c r="AP397" s="52">
        <v>0</v>
      </c>
      <c r="AQ397" s="25">
        <f t="shared" ref="AQ397:AQ400" si="5957">AR397+AS397</f>
        <v>0</v>
      </c>
      <c r="AR397" s="52">
        <v>0</v>
      </c>
      <c r="AS397" s="52">
        <v>0</v>
      </c>
      <c r="AT397" s="25">
        <f t="shared" ref="AT397:AT400" si="5958">+AU397+AX397</f>
        <v>0</v>
      </c>
      <c r="AU397" s="25">
        <f t="shared" ref="AU397:AU400" si="5959">AV397+AW397</f>
        <v>0</v>
      </c>
      <c r="AV397" s="52">
        <v>0</v>
      </c>
      <c r="AW397" s="52">
        <v>0</v>
      </c>
      <c r="AX397" s="25">
        <f t="shared" ref="AX397:AX400" si="5960">AY397+AZ397</f>
        <v>0</v>
      </c>
      <c r="AY397" s="52">
        <v>0</v>
      </c>
      <c r="AZ397" s="52">
        <v>0</v>
      </c>
      <c r="BA397" s="25">
        <f t="shared" ref="BA397:BA400" si="5961">+BB397+BE397</f>
        <v>0</v>
      </c>
      <c r="BB397" s="25">
        <f t="shared" ref="BB397:BB400" si="5962">BC397+BD397</f>
        <v>0</v>
      </c>
      <c r="BC397" s="52">
        <f t="shared" ref="BC397:BD400" si="5963">+AH397+AO397+AV397</f>
        <v>0</v>
      </c>
      <c r="BD397" s="52">
        <f t="shared" si="5963"/>
        <v>0</v>
      </c>
      <c r="BE397" s="25">
        <f t="shared" ref="BE397:BE400" si="5964">BF397+BG397</f>
        <v>0</v>
      </c>
      <c r="BF397" s="52">
        <f t="shared" ref="BF397:BG400" si="5965">+AK397+AR397+AY397</f>
        <v>0</v>
      </c>
      <c r="BG397" s="52">
        <f t="shared" si="5965"/>
        <v>0</v>
      </c>
      <c r="BH397" s="25">
        <f t="shared" ref="BH397:BH400" si="5966">+BI397+BL397</f>
        <v>0</v>
      </c>
      <c r="BI397" s="25">
        <f t="shared" ref="BI397:BI400" si="5967">BJ397+BK397</f>
        <v>0</v>
      </c>
      <c r="BJ397" s="52">
        <v>0</v>
      </c>
      <c r="BK397" s="52">
        <v>0</v>
      </c>
      <c r="BL397" s="25">
        <f t="shared" ref="BL397:BL400" si="5968">BM397+BN397</f>
        <v>0</v>
      </c>
      <c r="BM397" s="52">
        <v>0</v>
      </c>
      <c r="BN397" s="52">
        <v>0</v>
      </c>
      <c r="BO397" s="25">
        <f t="shared" ref="BO397:BO400" si="5969">+BP397+BS397</f>
        <v>0</v>
      </c>
      <c r="BP397" s="25">
        <f t="shared" ref="BP397:BP400" si="5970">BQ397+BR397</f>
        <v>0</v>
      </c>
      <c r="BQ397" s="52">
        <v>0</v>
      </c>
      <c r="BR397" s="52">
        <v>0</v>
      </c>
      <c r="BS397" s="25">
        <f t="shared" ref="BS397:BS400" si="5971">BT397+BU397</f>
        <v>0</v>
      </c>
      <c r="BT397" s="52">
        <v>0</v>
      </c>
      <c r="BU397" s="52">
        <v>0</v>
      </c>
      <c r="BV397" s="25">
        <f t="shared" ref="BV397:BV400" si="5972">+BW397+BZ397</f>
        <v>0</v>
      </c>
      <c r="BW397" s="25">
        <f t="shared" ref="BW397:BW400" si="5973">BX397+BY397</f>
        <v>0</v>
      </c>
      <c r="BX397" s="52">
        <v>0</v>
      </c>
      <c r="BY397" s="52">
        <v>0</v>
      </c>
      <c r="BZ397" s="25">
        <f t="shared" ref="BZ397:BZ400" si="5974">CA397+CB397</f>
        <v>0</v>
      </c>
      <c r="CA397" s="52">
        <v>0</v>
      </c>
      <c r="CB397" s="52">
        <v>0</v>
      </c>
      <c r="CC397" s="25">
        <f t="shared" ref="CC397:CC400" si="5975">+CD397+CG397</f>
        <v>0</v>
      </c>
      <c r="CD397" s="25">
        <f t="shared" ref="CD397:CD400" si="5976">CE397+CF397</f>
        <v>0</v>
      </c>
      <c r="CE397" s="52">
        <f t="shared" ref="CE397:CF400" si="5977">+BJ397+BQ397+BX397</f>
        <v>0</v>
      </c>
      <c r="CF397" s="52">
        <f t="shared" si="5977"/>
        <v>0</v>
      </c>
      <c r="CG397" s="25">
        <f t="shared" ref="CG397:CG400" si="5978">CH397+CI397</f>
        <v>0</v>
      </c>
      <c r="CH397" s="52">
        <f t="shared" ref="CH397:CI400" si="5979">+BM397+BT397+CA397</f>
        <v>0</v>
      </c>
      <c r="CI397" s="52">
        <f t="shared" si="5979"/>
        <v>0</v>
      </c>
      <c r="CJ397" s="25">
        <f t="shared" ref="CJ397:CJ400" si="5980">+CK397+CN397</f>
        <v>0</v>
      </c>
      <c r="CK397" s="25">
        <f t="shared" ref="CK397:CK400" si="5981">CL397+CM397</f>
        <v>0</v>
      </c>
      <c r="CL397" s="52">
        <v>0</v>
      </c>
      <c r="CM397" s="52">
        <v>0</v>
      </c>
      <c r="CN397" s="25">
        <f t="shared" ref="CN397:CN400" si="5982">CO397+CP397</f>
        <v>0</v>
      </c>
      <c r="CO397" s="52">
        <v>0</v>
      </c>
      <c r="CP397" s="52">
        <v>0</v>
      </c>
      <c r="CQ397" s="25">
        <f t="shared" ref="CQ397:CQ400" si="5983">+CR397+CU397</f>
        <v>0</v>
      </c>
      <c r="CR397" s="25">
        <f t="shared" ref="CR397:CR400" si="5984">CS397+CT397</f>
        <v>0</v>
      </c>
      <c r="CS397" s="52">
        <v>0</v>
      </c>
      <c r="CT397" s="52">
        <v>0</v>
      </c>
      <c r="CU397" s="25">
        <f t="shared" ref="CU397:CU400" si="5985">CV397+CW397</f>
        <v>0</v>
      </c>
      <c r="CV397" s="52">
        <v>0</v>
      </c>
      <c r="CW397" s="52">
        <v>0</v>
      </c>
      <c r="CX397" s="25">
        <f t="shared" ref="CX397:CX400" si="5986">+CY397+DB397</f>
        <v>0</v>
      </c>
      <c r="CY397" s="25">
        <f t="shared" ref="CY397:CY400" si="5987">CZ397+DA397</f>
        <v>0</v>
      </c>
      <c r="CZ397" s="52">
        <v>0</v>
      </c>
      <c r="DA397" s="52">
        <v>0</v>
      </c>
      <c r="DB397" s="25">
        <f t="shared" ref="DB397:DB400" si="5988">DC397+DD397</f>
        <v>0</v>
      </c>
      <c r="DC397" s="52">
        <v>0</v>
      </c>
      <c r="DD397" s="52">
        <v>0</v>
      </c>
      <c r="DE397" s="25">
        <f t="shared" ref="DE397:DE400" si="5989">+DF397+DI397</f>
        <v>0</v>
      </c>
      <c r="DF397" s="25">
        <f t="shared" ref="DF397:DF400" si="5990">DG397+DH397</f>
        <v>0</v>
      </c>
      <c r="DG397" s="52">
        <f t="shared" ref="DG397:DH400" si="5991">+CL397+CS397+CZ397</f>
        <v>0</v>
      </c>
      <c r="DH397" s="52">
        <f t="shared" si="5991"/>
        <v>0</v>
      </c>
      <c r="DI397" s="25">
        <f t="shared" ref="DI397:DI400" si="5992">DJ397+DK397</f>
        <v>0</v>
      </c>
      <c r="DJ397" s="52">
        <f t="shared" ref="DJ397:DK400" si="5993">+CO397+CV397+DC397</f>
        <v>0</v>
      </c>
      <c r="DK397" s="52">
        <f t="shared" si="5993"/>
        <v>0</v>
      </c>
      <c r="DL397" s="25">
        <f t="shared" ref="DL397:DL400" si="5994">+DM397+DP397</f>
        <v>0</v>
      </c>
      <c r="DM397" s="25">
        <f t="shared" ref="DM397:DM400" si="5995">DN397+DO397</f>
        <v>0</v>
      </c>
      <c r="DN397" s="52">
        <f t="shared" ref="DN397:DO400" si="5996">AA397+BC397+CE397+DG397</f>
        <v>0</v>
      </c>
      <c r="DO397" s="52">
        <f t="shared" si="5996"/>
        <v>0</v>
      </c>
      <c r="DP397" s="25">
        <f t="shared" ref="DP397:DP400" si="5997">DQ397+DR397</f>
        <v>0</v>
      </c>
      <c r="DQ397" s="52">
        <f t="shared" ref="DQ397:DR400" si="5998">AD397+BF397+CH397+DJ397</f>
        <v>0</v>
      </c>
      <c r="DR397" s="52">
        <f t="shared" si="5998"/>
        <v>0</v>
      </c>
    </row>
    <row r="398" spans="1:122" s="27" customFormat="1" ht="15" customHeight="1" x14ac:dyDescent="0.25">
      <c r="A398" s="35"/>
      <c r="B398" s="62"/>
      <c r="C398" s="36" t="s">
        <v>266</v>
      </c>
      <c r="D398" s="25">
        <f t="shared" si="5938"/>
        <v>0</v>
      </c>
      <c r="E398" s="25">
        <f t="shared" si="5939"/>
        <v>0</v>
      </c>
      <c r="F398" s="52">
        <v>0</v>
      </c>
      <c r="G398" s="52">
        <v>0</v>
      </c>
      <c r="H398" s="25">
        <f t="shared" si="5940"/>
        <v>0</v>
      </c>
      <c r="I398" s="52">
        <v>0</v>
      </c>
      <c r="J398" s="52">
        <v>0</v>
      </c>
      <c r="K398" s="25">
        <f t="shared" si="5941"/>
        <v>0</v>
      </c>
      <c r="L398" s="25">
        <f t="shared" si="5942"/>
        <v>0</v>
      </c>
      <c r="M398" s="52">
        <v>0</v>
      </c>
      <c r="N398" s="52">
        <v>0</v>
      </c>
      <c r="O398" s="25">
        <f t="shared" si="5943"/>
        <v>0</v>
      </c>
      <c r="P398" s="52">
        <v>0</v>
      </c>
      <c r="Q398" s="52">
        <v>0</v>
      </c>
      <c r="R398" s="25">
        <f t="shared" si="5944"/>
        <v>0</v>
      </c>
      <c r="S398" s="25">
        <f t="shared" si="5945"/>
        <v>0</v>
      </c>
      <c r="T398" s="52">
        <v>0</v>
      </c>
      <c r="U398" s="52">
        <v>0</v>
      </c>
      <c r="V398" s="25">
        <f t="shared" si="5946"/>
        <v>0</v>
      </c>
      <c r="W398" s="52">
        <v>0</v>
      </c>
      <c r="X398" s="52">
        <v>0</v>
      </c>
      <c r="Y398" s="25">
        <f t="shared" si="5947"/>
        <v>0</v>
      </c>
      <c r="Z398" s="25">
        <f t="shared" si="5948"/>
        <v>0</v>
      </c>
      <c r="AA398" s="52">
        <f t="shared" si="5949"/>
        <v>0</v>
      </c>
      <c r="AB398" s="52">
        <f t="shared" si="5949"/>
        <v>0</v>
      </c>
      <c r="AC398" s="25">
        <f t="shared" si="5950"/>
        <v>0</v>
      </c>
      <c r="AD398" s="52">
        <f t="shared" si="5951"/>
        <v>0</v>
      </c>
      <c r="AE398" s="52">
        <f t="shared" si="5951"/>
        <v>0</v>
      </c>
      <c r="AF398" s="25">
        <f t="shared" si="5952"/>
        <v>0</v>
      </c>
      <c r="AG398" s="25">
        <f t="shared" si="5953"/>
        <v>0</v>
      </c>
      <c r="AH398" s="52">
        <v>0</v>
      </c>
      <c r="AI398" s="52">
        <v>0</v>
      </c>
      <c r="AJ398" s="25">
        <f t="shared" si="5954"/>
        <v>0</v>
      </c>
      <c r="AK398" s="52">
        <v>0</v>
      </c>
      <c r="AL398" s="52">
        <v>0</v>
      </c>
      <c r="AM398" s="25">
        <f t="shared" si="5955"/>
        <v>0</v>
      </c>
      <c r="AN398" s="25">
        <f t="shared" si="5956"/>
        <v>0</v>
      </c>
      <c r="AO398" s="52">
        <v>0</v>
      </c>
      <c r="AP398" s="52">
        <v>0</v>
      </c>
      <c r="AQ398" s="25">
        <f t="shared" si="5957"/>
        <v>0</v>
      </c>
      <c r="AR398" s="52">
        <v>0</v>
      </c>
      <c r="AS398" s="52">
        <v>0</v>
      </c>
      <c r="AT398" s="25">
        <f t="shared" si="5958"/>
        <v>0</v>
      </c>
      <c r="AU398" s="25">
        <f t="shared" si="5959"/>
        <v>0</v>
      </c>
      <c r="AV398" s="52">
        <v>0</v>
      </c>
      <c r="AW398" s="52">
        <v>0</v>
      </c>
      <c r="AX398" s="25">
        <f t="shared" si="5960"/>
        <v>0</v>
      </c>
      <c r="AY398" s="52">
        <v>0</v>
      </c>
      <c r="AZ398" s="52">
        <v>0</v>
      </c>
      <c r="BA398" s="25">
        <f t="shared" si="5961"/>
        <v>0</v>
      </c>
      <c r="BB398" s="25">
        <f t="shared" si="5962"/>
        <v>0</v>
      </c>
      <c r="BC398" s="52">
        <f t="shared" si="5963"/>
        <v>0</v>
      </c>
      <c r="BD398" s="52">
        <f t="shared" si="5963"/>
        <v>0</v>
      </c>
      <c r="BE398" s="25">
        <f t="shared" si="5964"/>
        <v>0</v>
      </c>
      <c r="BF398" s="52">
        <f t="shared" si="5965"/>
        <v>0</v>
      </c>
      <c r="BG398" s="52">
        <f t="shared" si="5965"/>
        <v>0</v>
      </c>
      <c r="BH398" s="25">
        <f t="shared" si="5966"/>
        <v>0</v>
      </c>
      <c r="BI398" s="25">
        <f t="shared" si="5967"/>
        <v>0</v>
      </c>
      <c r="BJ398" s="52">
        <v>0</v>
      </c>
      <c r="BK398" s="52">
        <v>0</v>
      </c>
      <c r="BL398" s="25">
        <f t="shared" si="5968"/>
        <v>0</v>
      </c>
      <c r="BM398" s="52">
        <v>0</v>
      </c>
      <c r="BN398" s="52">
        <v>0</v>
      </c>
      <c r="BO398" s="25">
        <f t="shared" si="5969"/>
        <v>0</v>
      </c>
      <c r="BP398" s="25">
        <f t="shared" si="5970"/>
        <v>0</v>
      </c>
      <c r="BQ398" s="52">
        <v>0</v>
      </c>
      <c r="BR398" s="52">
        <v>0</v>
      </c>
      <c r="BS398" s="25">
        <f t="shared" si="5971"/>
        <v>0</v>
      </c>
      <c r="BT398" s="52">
        <v>0</v>
      </c>
      <c r="BU398" s="52">
        <v>0</v>
      </c>
      <c r="BV398" s="25">
        <f t="shared" si="5972"/>
        <v>0</v>
      </c>
      <c r="BW398" s="25">
        <f t="shared" si="5973"/>
        <v>0</v>
      </c>
      <c r="BX398" s="52">
        <v>0</v>
      </c>
      <c r="BY398" s="52">
        <v>0</v>
      </c>
      <c r="BZ398" s="25">
        <f t="shared" si="5974"/>
        <v>0</v>
      </c>
      <c r="CA398" s="52">
        <v>0</v>
      </c>
      <c r="CB398" s="52">
        <v>0</v>
      </c>
      <c r="CC398" s="25">
        <f t="shared" si="5975"/>
        <v>0</v>
      </c>
      <c r="CD398" s="25">
        <f t="shared" si="5976"/>
        <v>0</v>
      </c>
      <c r="CE398" s="52">
        <f t="shared" si="5977"/>
        <v>0</v>
      </c>
      <c r="CF398" s="52">
        <f t="shared" si="5977"/>
        <v>0</v>
      </c>
      <c r="CG398" s="25">
        <f t="shared" si="5978"/>
        <v>0</v>
      </c>
      <c r="CH398" s="52">
        <f t="shared" si="5979"/>
        <v>0</v>
      </c>
      <c r="CI398" s="52">
        <f t="shared" si="5979"/>
        <v>0</v>
      </c>
      <c r="CJ398" s="25">
        <f t="shared" si="5980"/>
        <v>0</v>
      </c>
      <c r="CK398" s="25">
        <f t="shared" si="5981"/>
        <v>0</v>
      </c>
      <c r="CL398" s="52">
        <v>0</v>
      </c>
      <c r="CM398" s="52">
        <v>0</v>
      </c>
      <c r="CN398" s="25">
        <f t="shared" si="5982"/>
        <v>0</v>
      </c>
      <c r="CO398" s="52">
        <v>0</v>
      </c>
      <c r="CP398" s="52">
        <v>0</v>
      </c>
      <c r="CQ398" s="25">
        <f t="shared" si="5983"/>
        <v>0</v>
      </c>
      <c r="CR398" s="25">
        <f t="shared" si="5984"/>
        <v>0</v>
      </c>
      <c r="CS398" s="52">
        <v>0</v>
      </c>
      <c r="CT398" s="52">
        <v>0</v>
      </c>
      <c r="CU398" s="25">
        <f t="shared" si="5985"/>
        <v>0</v>
      </c>
      <c r="CV398" s="52">
        <v>0</v>
      </c>
      <c r="CW398" s="52">
        <v>0</v>
      </c>
      <c r="CX398" s="25">
        <f t="shared" si="5986"/>
        <v>0</v>
      </c>
      <c r="CY398" s="25">
        <f t="shared" si="5987"/>
        <v>0</v>
      </c>
      <c r="CZ398" s="52">
        <v>0</v>
      </c>
      <c r="DA398" s="52">
        <v>0</v>
      </c>
      <c r="DB398" s="25">
        <f t="shared" si="5988"/>
        <v>0</v>
      </c>
      <c r="DC398" s="52">
        <v>0</v>
      </c>
      <c r="DD398" s="52">
        <v>0</v>
      </c>
      <c r="DE398" s="25">
        <f t="shared" si="5989"/>
        <v>0</v>
      </c>
      <c r="DF398" s="25">
        <f t="shared" si="5990"/>
        <v>0</v>
      </c>
      <c r="DG398" s="52">
        <f t="shared" si="5991"/>
        <v>0</v>
      </c>
      <c r="DH398" s="52">
        <f t="shared" si="5991"/>
        <v>0</v>
      </c>
      <c r="DI398" s="25">
        <f t="shared" si="5992"/>
        <v>0</v>
      </c>
      <c r="DJ398" s="52">
        <f t="shared" si="5993"/>
        <v>0</v>
      </c>
      <c r="DK398" s="52">
        <f t="shared" si="5993"/>
        <v>0</v>
      </c>
      <c r="DL398" s="25">
        <f t="shared" si="5994"/>
        <v>0</v>
      </c>
      <c r="DM398" s="25">
        <f t="shared" si="5995"/>
        <v>0</v>
      </c>
      <c r="DN398" s="52">
        <f t="shared" si="5996"/>
        <v>0</v>
      </c>
      <c r="DO398" s="52">
        <f t="shared" si="5996"/>
        <v>0</v>
      </c>
      <c r="DP398" s="25">
        <f t="shared" si="5997"/>
        <v>0</v>
      </c>
      <c r="DQ398" s="52">
        <f t="shared" si="5998"/>
        <v>0</v>
      </c>
      <c r="DR398" s="52">
        <f t="shared" si="5998"/>
        <v>0</v>
      </c>
    </row>
    <row r="399" spans="1:122" s="27" customFormat="1" ht="15" customHeight="1" x14ac:dyDescent="0.25">
      <c r="A399" s="35"/>
      <c r="B399" s="62"/>
      <c r="C399" s="36" t="s">
        <v>267</v>
      </c>
      <c r="D399" s="25">
        <f t="shared" si="5938"/>
        <v>0</v>
      </c>
      <c r="E399" s="25">
        <f t="shared" si="5939"/>
        <v>0</v>
      </c>
      <c r="F399" s="52">
        <v>0</v>
      </c>
      <c r="G399" s="52">
        <v>0</v>
      </c>
      <c r="H399" s="25">
        <f t="shared" si="5940"/>
        <v>0</v>
      </c>
      <c r="I399" s="52">
        <v>0</v>
      </c>
      <c r="J399" s="52">
        <v>0</v>
      </c>
      <c r="K399" s="25">
        <f t="shared" si="5941"/>
        <v>0</v>
      </c>
      <c r="L399" s="25">
        <f t="shared" si="5942"/>
        <v>0</v>
      </c>
      <c r="M399" s="52">
        <v>0</v>
      </c>
      <c r="N399" s="52">
        <v>0</v>
      </c>
      <c r="O399" s="25">
        <f t="shared" si="5943"/>
        <v>0</v>
      </c>
      <c r="P399" s="52">
        <v>0</v>
      </c>
      <c r="Q399" s="52">
        <v>0</v>
      </c>
      <c r="R399" s="25">
        <f t="shared" si="5944"/>
        <v>0</v>
      </c>
      <c r="S399" s="25">
        <f t="shared" si="5945"/>
        <v>0</v>
      </c>
      <c r="T399" s="52">
        <v>0</v>
      </c>
      <c r="U399" s="52">
        <v>0</v>
      </c>
      <c r="V399" s="25">
        <f t="shared" si="5946"/>
        <v>0</v>
      </c>
      <c r="W399" s="52">
        <v>0</v>
      </c>
      <c r="X399" s="52">
        <v>0</v>
      </c>
      <c r="Y399" s="25">
        <f t="shared" si="5947"/>
        <v>0</v>
      </c>
      <c r="Z399" s="25">
        <f t="shared" si="5948"/>
        <v>0</v>
      </c>
      <c r="AA399" s="52">
        <f t="shared" si="5949"/>
        <v>0</v>
      </c>
      <c r="AB399" s="52">
        <f t="shared" si="5949"/>
        <v>0</v>
      </c>
      <c r="AC399" s="25">
        <f t="shared" si="5950"/>
        <v>0</v>
      </c>
      <c r="AD399" s="52">
        <f t="shared" si="5951"/>
        <v>0</v>
      </c>
      <c r="AE399" s="52">
        <f t="shared" si="5951"/>
        <v>0</v>
      </c>
      <c r="AF399" s="25">
        <f t="shared" si="5952"/>
        <v>0</v>
      </c>
      <c r="AG399" s="25">
        <f t="shared" si="5953"/>
        <v>0</v>
      </c>
      <c r="AH399" s="52">
        <v>0</v>
      </c>
      <c r="AI399" s="52">
        <v>0</v>
      </c>
      <c r="AJ399" s="25">
        <f t="shared" si="5954"/>
        <v>0</v>
      </c>
      <c r="AK399" s="52">
        <v>0</v>
      </c>
      <c r="AL399" s="52">
        <v>0</v>
      </c>
      <c r="AM399" s="25">
        <f t="shared" si="5955"/>
        <v>0</v>
      </c>
      <c r="AN399" s="25">
        <f t="shared" si="5956"/>
        <v>0</v>
      </c>
      <c r="AO399" s="52">
        <v>0</v>
      </c>
      <c r="AP399" s="52">
        <v>0</v>
      </c>
      <c r="AQ399" s="25">
        <f t="shared" si="5957"/>
        <v>0</v>
      </c>
      <c r="AR399" s="52">
        <v>0</v>
      </c>
      <c r="AS399" s="52">
        <v>0</v>
      </c>
      <c r="AT399" s="25">
        <f t="shared" si="5958"/>
        <v>0</v>
      </c>
      <c r="AU399" s="25">
        <f t="shared" si="5959"/>
        <v>0</v>
      </c>
      <c r="AV399" s="52">
        <v>0</v>
      </c>
      <c r="AW399" s="52">
        <v>0</v>
      </c>
      <c r="AX399" s="25">
        <f t="shared" si="5960"/>
        <v>0</v>
      </c>
      <c r="AY399" s="52">
        <v>0</v>
      </c>
      <c r="AZ399" s="52">
        <v>0</v>
      </c>
      <c r="BA399" s="25">
        <f t="shared" si="5961"/>
        <v>0</v>
      </c>
      <c r="BB399" s="25">
        <f t="shared" si="5962"/>
        <v>0</v>
      </c>
      <c r="BC399" s="52">
        <f t="shared" si="5963"/>
        <v>0</v>
      </c>
      <c r="BD399" s="52">
        <f t="shared" si="5963"/>
        <v>0</v>
      </c>
      <c r="BE399" s="25">
        <f t="shared" si="5964"/>
        <v>0</v>
      </c>
      <c r="BF399" s="52">
        <f t="shared" si="5965"/>
        <v>0</v>
      </c>
      <c r="BG399" s="52">
        <f t="shared" si="5965"/>
        <v>0</v>
      </c>
      <c r="BH399" s="25">
        <f t="shared" si="5966"/>
        <v>0</v>
      </c>
      <c r="BI399" s="25">
        <f t="shared" si="5967"/>
        <v>0</v>
      </c>
      <c r="BJ399" s="52">
        <v>0</v>
      </c>
      <c r="BK399" s="52">
        <v>0</v>
      </c>
      <c r="BL399" s="25">
        <f t="shared" si="5968"/>
        <v>0</v>
      </c>
      <c r="BM399" s="52">
        <v>0</v>
      </c>
      <c r="BN399" s="52">
        <v>0</v>
      </c>
      <c r="BO399" s="25">
        <f t="shared" si="5969"/>
        <v>0</v>
      </c>
      <c r="BP399" s="25">
        <f t="shared" si="5970"/>
        <v>0</v>
      </c>
      <c r="BQ399" s="52">
        <v>0</v>
      </c>
      <c r="BR399" s="52">
        <v>0</v>
      </c>
      <c r="BS399" s="25">
        <f t="shared" si="5971"/>
        <v>0</v>
      </c>
      <c r="BT399" s="52">
        <v>0</v>
      </c>
      <c r="BU399" s="52">
        <v>0</v>
      </c>
      <c r="BV399" s="25">
        <f t="shared" si="5972"/>
        <v>0</v>
      </c>
      <c r="BW399" s="25">
        <f t="shared" si="5973"/>
        <v>0</v>
      </c>
      <c r="BX399" s="52">
        <v>0</v>
      </c>
      <c r="BY399" s="52">
        <v>0</v>
      </c>
      <c r="BZ399" s="25">
        <f t="shared" si="5974"/>
        <v>0</v>
      </c>
      <c r="CA399" s="52">
        <v>0</v>
      </c>
      <c r="CB399" s="52">
        <v>0</v>
      </c>
      <c r="CC399" s="25">
        <f t="shared" si="5975"/>
        <v>0</v>
      </c>
      <c r="CD399" s="25">
        <f t="shared" si="5976"/>
        <v>0</v>
      </c>
      <c r="CE399" s="52">
        <f t="shared" si="5977"/>
        <v>0</v>
      </c>
      <c r="CF399" s="52">
        <f t="shared" si="5977"/>
        <v>0</v>
      </c>
      <c r="CG399" s="25">
        <f t="shared" si="5978"/>
        <v>0</v>
      </c>
      <c r="CH399" s="52">
        <f t="shared" si="5979"/>
        <v>0</v>
      </c>
      <c r="CI399" s="52">
        <f t="shared" si="5979"/>
        <v>0</v>
      </c>
      <c r="CJ399" s="25">
        <f t="shared" si="5980"/>
        <v>0</v>
      </c>
      <c r="CK399" s="25">
        <f t="shared" si="5981"/>
        <v>0</v>
      </c>
      <c r="CL399" s="52">
        <v>0</v>
      </c>
      <c r="CM399" s="52">
        <v>0</v>
      </c>
      <c r="CN399" s="25">
        <f t="shared" si="5982"/>
        <v>0</v>
      </c>
      <c r="CO399" s="52">
        <v>0</v>
      </c>
      <c r="CP399" s="52">
        <v>0</v>
      </c>
      <c r="CQ399" s="25">
        <f t="shared" si="5983"/>
        <v>0</v>
      </c>
      <c r="CR399" s="25">
        <f t="shared" si="5984"/>
        <v>0</v>
      </c>
      <c r="CS399" s="52">
        <v>0</v>
      </c>
      <c r="CT399" s="52">
        <v>0</v>
      </c>
      <c r="CU399" s="25">
        <f t="shared" si="5985"/>
        <v>0</v>
      </c>
      <c r="CV399" s="52">
        <v>0</v>
      </c>
      <c r="CW399" s="52">
        <v>0</v>
      </c>
      <c r="CX399" s="25">
        <f t="shared" si="5986"/>
        <v>0</v>
      </c>
      <c r="CY399" s="25">
        <f t="shared" si="5987"/>
        <v>0</v>
      </c>
      <c r="CZ399" s="52">
        <v>0</v>
      </c>
      <c r="DA399" s="52">
        <v>0</v>
      </c>
      <c r="DB399" s="25">
        <f t="shared" si="5988"/>
        <v>0</v>
      </c>
      <c r="DC399" s="52">
        <v>0</v>
      </c>
      <c r="DD399" s="52">
        <v>0</v>
      </c>
      <c r="DE399" s="25">
        <f t="shared" si="5989"/>
        <v>0</v>
      </c>
      <c r="DF399" s="25">
        <f t="shared" si="5990"/>
        <v>0</v>
      </c>
      <c r="DG399" s="52">
        <f t="shared" si="5991"/>
        <v>0</v>
      </c>
      <c r="DH399" s="52">
        <f t="shared" si="5991"/>
        <v>0</v>
      </c>
      <c r="DI399" s="25">
        <f t="shared" si="5992"/>
        <v>0</v>
      </c>
      <c r="DJ399" s="52">
        <f t="shared" si="5993"/>
        <v>0</v>
      </c>
      <c r="DK399" s="52">
        <f t="shared" si="5993"/>
        <v>0</v>
      </c>
      <c r="DL399" s="25">
        <f t="shared" si="5994"/>
        <v>0</v>
      </c>
      <c r="DM399" s="25">
        <f t="shared" si="5995"/>
        <v>0</v>
      </c>
      <c r="DN399" s="52">
        <f t="shared" si="5996"/>
        <v>0</v>
      </c>
      <c r="DO399" s="52">
        <f t="shared" si="5996"/>
        <v>0</v>
      </c>
      <c r="DP399" s="25">
        <f t="shared" si="5997"/>
        <v>0</v>
      </c>
      <c r="DQ399" s="52">
        <f t="shared" si="5998"/>
        <v>0</v>
      </c>
      <c r="DR399" s="52">
        <f t="shared" si="5998"/>
        <v>0</v>
      </c>
    </row>
    <row r="400" spans="1:122" s="27" customFormat="1" ht="15" customHeight="1" x14ac:dyDescent="0.25">
      <c r="A400" s="35"/>
      <c r="B400" s="62"/>
      <c r="C400" s="34" t="s">
        <v>268</v>
      </c>
      <c r="D400" s="25">
        <f t="shared" si="5938"/>
        <v>0</v>
      </c>
      <c r="E400" s="25">
        <f t="shared" si="5939"/>
        <v>0</v>
      </c>
      <c r="F400" s="52">
        <v>0</v>
      </c>
      <c r="G400" s="52">
        <v>0</v>
      </c>
      <c r="H400" s="25">
        <f t="shared" si="5940"/>
        <v>0</v>
      </c>
      <c r="I400" s="52">
        <v>0</v>
      </c>
      <c r="J400" s="52">
        <v>0</v>
      </c>
      <c r="K400" s="25">
        <f t="shared" si="5941"/>
        <v>0</v>
      </c>
      <c r="L400" s="25">
        <f t="shared" si="5942"/>
        <v>0</v>
      </c>
      <c r="M400" s="52">
        <v>0</v>
      </c>
      <c r="N400" s="52">
        <v>0</v>
      </c>
      <c r="O400" s="25">
        <f t="shared" si="5943"/>
        <v>0</v>
      </c>
      <c r="P400" s="52">
        <v>0</v>
      </c>
      <c r="Q400" s="52">
        <v>0</v>
      </c>
      <c r="R400" s="25">
        <f t="shared" si="5944"/>
        <v>0</v>
      </c>
      <c r="S400" s="25">
        <f t="shared" si="5945"/>
        <v>0</v>
      </c>
      <c r="T400" s="52">
        <v>0</v>
      </c>
      <c r="U400" s="52">
        <v>0</v>
      </c>
      <c r="V400" s="25">
        <f t="shared" si="5946"/>
        <v>0</v>
      </c>
      <c r="W400" s="52">
        <v>0</v>
      </c>
      <c r="X400" s="52">
        <v>0</v>
      </c>
      <c r="Y400" s="25">
        <f t="shared" si="5947"/>
        <v>0</v>
      </c>
      <c r="Z400" s="25">
        <f t="shared" si="5948"/>
        <v>0</v>
      </c>
      <c r="AA400" s="52">
        <f t="shared" si="5949"/>
        <v>0</v>
      </c>
      <c r="AB400" s="52">
        <f t="shared" si="5949"/>
        <v>0</v>
      </c>
      <c r="AC400" s="25">
        <f t="shared" si="5950"/>
        <v>0</v>
      </c>
      <c r="AD400" s="52">
        <f t="shared" si="5951"/>
        <v>0</v>
      </c>
      <c r="AE400" s="52">
        <f t="shared" si="5951"/>
        <v>0</v>
      </c>
      <c r="AF400" s="25">
        <f t="shared" si="5952"/>
        <v>0</v>
      </c>
      <c r="AG400" s="25">
        <f t="shared" si="5953"/>
        <v>0</v>
      </c>
      <c r="AH400" s="52">
        <v>0</v>
      </c>
      <c r="AI400" s="52">
        <v>0</v>
      </c>
      <c r="AJ400" s="25">
        <f t="shared" si="5954"/>
        <v>0</v>
      </c>
      <c r="AK400" s="52">
        <v>0</v>
      </c>
      <c r="AL400" s="52">
        <v>0</v>
      </c>
      <c r="AM400" s="25">
        <f t="shared" si="5955"/>
        <v>0</v>
      </c>
      <c r="AN400" s="25">
        <f t="shared" si="5956"/>
        <v>0</v>
      </c>
      <c r="AO400" s="52">
        <v>0</v>
      </c>
      <c r="AP400" s="52">
        <v>0</v>
      </c>
      <c r="AQ400" s="25">
        <f t="shared" si="5957"/>
        <v>0</v>
      </c>
      <c r="AR400" s="52">
        <v>0</v>
      </c>
      <c r="AS400" s="52">
        <v>0</v>
      </c>
      <c r="AT400" s="25">
        <f t="shared" si="5958"/>
        <v>0</v>
      </c>
      <c r="AU400" s="25">
        <f t="shared" si="5959"/>
        <v>0</v>
      </c>
      <c r="AV400" s="52">
        <v>0</v>
      </c>
      <c r="AW400" s="52">
        <v>0</v>
      </c>
      <c r="AX400" s="25">
        <f t="shared" si="5960"/>
        <v>0</v>
      </c>
      <c r="AY400" s="52">
        <v>0</v>
      </c>
      <c r="AZ400" s="52">
        <v>0</v>
      </c>
      <c r="BA400" s="25">
        <f t="shared" si="5961"/>
        <v>0</v>
      </c>
      <c r="BB400" s="25">
        <f t="shared" si="5962"/>
        <v>0</v>
      </c>
      <c r="BC400" s="52">
        <f t="shared" si="5963"/>
        <v>0</v>
      </c>
      <c r="BD400" s="52">
        <f t="shared" si="5963"/>
        <v>0</v>
      </c>
      <c r="BE400" s="25">
        <f t="shared" si="5964"/>
        <v>0</v>
      </c>
      <c r="BF400" s="52">
        <f t="shared" si="5965"/>
        <v>0</v>
      </c>
      <c r="BG400" s="52">
        <f t="shared" si="5965"/>
        <v>0</v>
      </c>
      <c r="BH400" s="25">
        <f t="shared" si="5966"/>
        <v>0</v>
      </c>
      <c r="BI400" s="25">
        <f t="shared" si="5967"/>
        <v>0</v>
      </c>
      <c r="BJ400" s="52">
        <v>0</v>
      </c>
      <c r="BK400" s="52">
        <v>0</v>
      </c>
      <c r="BL400" s="25">
        <f t="shared" si="5968"/>
        <v>0</v>
      </c>
      <c r="BM400" s="52">
        <v>0</v>
      </c>
      <c r="BN400" s="52">
        <v>0</v>
      </c>
      <c r="BO400" s="25">
        <f t="shared" si="5969"/>
        <v>0</v>
      </c>
      <c r="BP400" s="25">
        <f t="shared" si="5970"/>
        <v>0</v>
      </c>
      <c r="BQ400" s="52">
        <v>0</v>
      </c>
      <c r="BR400" s="52">
        <v>0</v>
      </c>
      <c r="BS400" s="25">
        <f t="shared" si="5971"/>
        <v>0</v>
      </c>
      <c r="BT400" s="52">
        <v>0</v>
      </c>
      <c r="BU400" s="52">
        <v>0</v>
      </c>
      <c r="BV400" s="25">
        <f t="shared" si="5972"/>
        <v>0</v>
      </c>
      <c r="BW400" s="25">
        <f t="shared" si="5973"/>
        <v>0</v>
      </c>
      <c r="BX400" s="52">
        <v>0</v>
      </c>
      <c r="BY400" s="52">
        <v>0</v>
      </c>
      <c r="BZ400" s="25">
        <f t="shared" si="5974"/>
        <v>0</v>
      </c>
      <c r="CA400" s="52">
        <v>0</v>
      </c>
      <c r="CB400" s="52">
        <v>0</v>
      </c>
      <c r="CC400" s="25">
        <f t="shared" si="5975"/>
        <v>0</v>
      </c>
      <c r="CD400" s="25">
        <f t="shared" si="5976"/>
        <v>0</v>
      </c>
      <c r="CE400" s="52">
        <f t="shared" si="5977"/>
        <v>0</v>
      </c>
      <c r="CF400" s="52">
        <f t="shared" si="5977"/>
        <v>0</v>
      </c>
      <c r="CG400" s="25">
        <f t="shared" si="5978"/>
        <v>0</v>
      </c>
      <c r="CH400" s="52">
        <f t="shared" si="5979"/>
        <v>0</v>
      </c>
      <c r="CI400" s="52">
        <f t="shared" si="5979"/>
        <v>0</v>
      </c>
      <c r="CJ400" s="25">
        <f t="shared" si="5980"/>
        <v>0</v>
      </c>
      <c r="CK400" s="25">
        <f t="shared" si="5981"/>
        <v>0</v>
      </c>
      <c r="CL400" s="52">
        <v>0</v>
      </c>
      <c r="CM400" s="52">
        <v>0</v>
      </c>
      <c r="CN400" s="25">
        <f t="shared" si="5982"/>
        <v>0</v>
      </c>
      <c r="CO400" s="52">
        <v>0</v>
      </c>
      <c r="CP400" s="52">
        <v>0</v>
      </c>
      <c r="CQ400" s="25">
        <f t="shared" si="5983"/>
        <v>0</v>
      </c>
      <c r="CR400" s="25">
        <f t="shared" si="5984"/>
        <v>0</v>
      </c>
      <c r="CS400" s="52">
        <v>0</v>
      </c>
      <c r="CT400" s="52">
        <v>0</v>
      </c>
      <c r="CU400" s="25">
        <f t="shared" si="5985"/>
        <v>0</v>
      </c>
      <c r="CV400" s="52">
        <v>0</v>
      </c>
      <c r="CW400" s="52">
        <v>0</v>
      </c>
      <c r="CX400" s="25">
        <f t="shared" si="5986"/>
        <v>0</v>
      </c>
      <c r="CY400" s="25">
        <f t="shared" si="5987"/>
        <v>0</v>
      </c>
      <c r="CZ400" s="52">
        <v>0</v>
      </c>
      <c r="DA400" s="52">
        <v>0</v>
      </c>
      <c r="DB400" s="25">
        <f t="shared" si="5988"/>
        <v>0</v>
      </c>
      <c r="DC400" s="52">
        <v>0</v>
      </c>
      <c r="DD400" s="52">
        <v>0</v>
      </c>
      <c r="DE400" s="25">
        <f t="shared" si="5989"/>
        <v>0</v>
      </c>
      <c r="DF400" s="25">
        <f t="shared" si="5990"/>
        <v>0</v>
      </c>
      <c r="DG400" s="52">
        <f t="shared" si="5991"/>
        <v>0</v>
      </c>
      <c r="DH400" s="52">
        <f t="shared" si="5991"/>
        <v>0</v>
      </c>
      <c r="DI400" s="25">
        <f t="shared" si="5992"/>
        <v>0</v>
      </c>
      <c r="DJ400" s="52">
        <f t="shared" si="5993"/>
        <v>0</v>
      </c>
      <c r="DK400" s="52">
        <f t="shared" si="5993"/>
        <v>0</v>
      </c>
      <c r="DL400" s="25">
        <f t="shared" si="5994"/>
        <v>0</v>
      </c>
      <c r="DM400" s="25">
        <f t="shared" si="5995"/>
        <v>0</v>
      </c>
      <c r="DN400" s="52">
        <f t="shared" si="5996"/>
        <v>0</v>
      </c>
      <c r="DO400" s="52">
        <f t="shared" si="5996"/>
        <v>0</v>
      </c>
      <c r="DP400" s="25">
        <f t="shared" si="5997"/>
        <v>0</v>
      </c>
      <c r="DQ400" s="52">
        <f t="shared" si="5998"/>
        <v>0</v>
      </c>
      <c r="DR400" s="52">
        <f t="shared" si="5998"/>
        <v>0</v>
      </c>
    </row>
    <row r="401" spans="1:122" s="27" customFormat="1" ht="15" customHeight="1" x14ac:dyDescent="0.25">
      <c r="A401" s="35"/>
      <c r="B401" s="62"/>
      <c r="C401" s="34" t="s">
        <v>368</v>
      </c>
      <c r="D401" s="25">
        <f>+E401+H401</f>
        <v>1193</v>
      </c>
      <c r="E401" s="25">
        <f>F401+G401</f>
        <v>1193</v>
      </c>
      <c r="F401" s="52">
        <v>0</v>
      </c>
      <c r="G401" s="52">
        <v>1193</v>
      </c>
      <c r="H401" s="25">
        <f>I401+J401</f>
        <v>0</v>
      </c>
      <c r="I401" s="52">
        <v>0</v>
      </c>
      <c r="J401" s="52">
        <v>0</v>
      </c>
      <c r="K401" s="25">
        <f>+L401+O401</f>
        <v>1782</v>
      </c>
      <c r="L401" s="25">
        <f>M401+N401</f>
        <v>1782</v>
      </c>
      <c r="M401" s="52">
        <v>0</v>
      </c>
      <c r="N401" s="52">
        <v>1782</v>
      </c>
      <c r="O401" s="25">
        <f>P401+Q401</f>
        <v>0</v>
      </c>
      <c r="P401" s="52">
        <v>0</v>
      </c>
      <c r="Q401" s="52">
        <v>0</v>
      </c>
      <c r="R401" s="25">
        <f>+S401+V401</f>
        <v>0</v>
      </c>
      <c r="S401" s="25">
        <f>T401+U401</f>
        <v>0</v>
      </c>
      <c r="T401" s="52">
        <v>0</v>
      </c>
      <c r="U401" s="52">
        <v>0</v>
      </c>
      <c r="V401" s="25">
        <f>W401+X401</f>
        <v>0</v>
      </c>
      <c r="W401" s="52">
        <v>0</v>
      </c>
      <c r="X401" s="52">
        <v>0</v>
      </c>
      <c r="Y401" s="25">
        <f>+Z401+AC401</f>
        <v>2975</v>
      </c>
      <c r="Z401" s="25">
        <f>AA401+AB401</f>
        <v>2975</v>
      </c>
      <c r="AA401" s="52">
        <f t="shared" ref="AA401:AB403" si="5999">+F401+M401+T401</f>
        <v>0</v>
      </c>
      <c r="AB401" s="52">
        <f t="shared" si="5999"/>
        <v>2975</v>
      </c>
      <c r="AC401" s="25">
        <f>AD401+AE401</f>
        <v>0</v>
      </c>
      <c r="AD401" s="52">
        <f t="shared" ref="AD401:AE403" si="6000">+I401+P401+W401</f>
        <v>0</v>
      </c>
      <c r="AE401" s="52">
        <f t="shared" si="6000"/>
        <v>0</v>
      </c>
      <c r="AF401" s="25">
        <f>+AG401+AJ401</f>
        <v>0</v>
      </c>
      <c r="AG401" s="25">
        <f>AH401+AI401</f>
        <v>0</v>
      </c>
      <c r="AH401" s="52">
        <v>0</v>
      </c>
      <c r="AI401" s="52">
        <v>0</v>
      </c>
      <c r="AJ401" s="25">
        <f>AK401+AL401</f>
        <v>0</v>
      </c>
      <c r="AK401" s="52">
        <v>0</v>
      </c>
      <c r="AL401" s="52">
        <v>0</v>
      </c>
      <c r="AM401" s="25">
        <f>+AN401+AQ401</f>
        <v>0</v>
      </c>
      <c r="AN401" s="25">
        <f>AO401+AP401</f>
        <v>0</v>
      </c>
      <c r="AO401" s="52">
        <v>0</v>
      </c>
      <c r="AP401" s="52">
        <v>0</v>
      </c>
      <c r="AQ401" s="25">
        <f>AR401+AS401</f>
        <v>0</v>
      </c>
      <c r="AR401" s="52">
        <v>0</v>
      </c>
      <c r="AS401" s="52">
        <v>0</v>
      </c>
      <c r="AT401" s="25">
        <f>+AU401+AX401</f>
        <v>0</v>
      </c>
      <c r="AU401" s="25">
        <f>AV401+AW401</f>
        <v>0</v>
      </c>
      <c r="AV401" s="52">
        <v>0</v>
      </c>
      <c r="AW401" s="52">
        <v>0</v>
      </c>
      <c r="AX401" s="25">
        <f>AY401+AZ401</f>
        <v>0</v>
      </c>
      <c r="AY401" s="52">
        <v>0</v>
      </c>
      <c r="AZ401" s="52">
        <v>0</v>
      </c>
      <c r="BA401" s="25">
        <f>+BB401+BE401</f>
        <v>0</v>
      </c>
      <c r="BB401" s="25">
        <f>BC401+BD401</f>
        <v>0</v>
      </c>
      <c r="BC401" s="52">
        <f t="shared" ref="BC401:BD403" si="6001">+AH401+AO401+AV401</f>
        <v>0</v>
      </c>
      <c r="BD401" s="52">
        <f t="shared" si="6001"/>
        <v>0</v>
      </c>
      <c r="BE401" s="25">
        <f>BF401+BG401</f>
        <v>0</v>
      </c>
      <c r="BF401" s="52">
        <f t="shared" ref="BF401:BG403" si="6002">+AK401+AR401+AY401</f>
        <v>0</v>
      </c>
      <c r="BG401" s="52">
        <f t="shared" si="6002"/>
        <v>0</v>
      </c>
      <c r="BH401" s="25">
        <f>+BI401+BL401</f>
        <v>0</v>
      </c>
      <c r="BI401" s="25">
        <f>BJ401+BK401</f>
        <v>0</v>
      </c>
      <c r="BJ401" s="52">
        <v>0</v>
      </c>
      <c r="BK401" s="52">
        <v>0</v>
      </c>
      <c r="BL401" s="25">
        <f>BM401+BN401</f>
        <v>0</v>
      </c>
      <c r="BM401" s="52">
        <v>0</v>
      </c>
      <c r="BN401" s="52">
        <v>0</v>
      </c>
      <c r="BO401" s="25">
        <f>+BP401+BS401</f>
        <v>0</v>
      </c>
      <c r="BP401" s="25">
        <f>BQ401+BR401</f>
        <v>0</v>
      </c>
      <c r="BQ401" s="52">
        <v>0</v>
      </c>
      <c r="BR401" s="52">
        <v>0</v>
      </c>
      <c r="BS401" s="25">
        <f>BT401+BU401</f>
        <v>0</v>
      </c>
      <c r="BT401" s="52">
        <v>0</v>
      </c>
      <c r="BU401" s="52">
        <v>0</v>
      </c>
      <c r="BV401" s="25">
        <f>+BW401+BZ401</f>
        <v>0</v>
      </c>
      <c r="BW401" s="25">
        <f>BX401+BY401</f>
        <v>0</v>
      </c>
      <c r="BX401" s="52">
        <v>0</v>
      </c>
      <c r="BY401" s="52">
        <v>0</v>
      </c>
      <c r="BZ401" s="25">
        <f>CA401+CB401</f>
        <v>0</v>
      </c>
      <c r="CA401" s="52">
        <v>0</v>
      </c>
      <c r="CB401" s="52">
        <v>0</v>
      </c>
      <c r="CC401" s="25">
        <f>+CD401+CG401</f>
        <v>0</v>
      </c>
      <c r="CD401" s="25">
        <f>CE401+CF401</f>
        <v>0</v>
      </c>
      <c r="CE401" s="52">
        <f t="shared" ref="CE401:CF403" si="6003">+BJ401+BQ401+BX401</f>
        <v>0</v>
      </c>
      <c r="CF401" s="52">
        <f t="shared" si="6003"/>
        <v>0</v>
      </c>
      <c r="CG401" s="25">
        <f>CH401+CI401</f>
        <v>0</v>
      </c>
      <c r="CH401" s="52">
        <f t="shared" ref="CH401:CI403" si="6004">+BM401+BT401+CA401</f>
        <v>0</v>
      </c>
      <c r="CI401" s="52">
        <f t="shared" si="6004"/>
        <v>0</v>
      </c>
      <c r="CJ401" s="25">
        <f>+CK401+CN401</f>
        <v>0</v>
      </c>
      <c r="CK401" s="25">
        <f>CL401+CM401</f>
        <v>0</v>
      </c>
      <c r="CL401" s="52">
        <v>0</v>
      </c>
      <c r="CM401" s="52">
        <v>0</v>
      </c>
      <c r="CN401" s="25">
        <f>CO401+CP401</f>
        <v>0</v>
      </c>
      <c r="CO401" s="52">
        <v>0</v>
      </c>
      <c r="CP401" s="52">
        <v>0</v>
      </c>
      <c r="CQ401" s="25">
        <f>+CR401+CU401</f>
        <v>0</v>
      </c>
      <c r="CR401" s="25">
        <f>CS401+CT401</f>
        <v>0</v>
      </c>
      <c r="CS401" s="52">
        <v>0</v>
      </c>
      <c r="CT401" s="52">
        <v>0</v>
      </c>
      <c r="CU401" s="25">
        <f>CV401+CW401</f>
        <v>0</v>
      </c>
      <c r="CV401" s="52">
        <v>0</v>
      </c>
      <c r="CW401" s="52">
        <v>0</v>
      </c>
      <c r="CX401" s="25">
        <f>+CY401+DB401</f>
        <v>0</v>
      </c>
      <c r="CY401" s="25">
        <f>CZ401+DA401</f>
        <v>0</v>
      </c>
      <c r="CZ401" s="52">
        <v>0</v>
      </c>
      <c r="DA401" s="52">
        <v>0</v>
      </c>
      <c r="DB401" s="25">
        <f>DC401+DD401</f>
        <v>0</v>
      </c>
      <c r="DC401" s="52">
        <v>0</v>
      </c>
      <c r="DD401" s="52">
        <v>0</v>
      </c>
      <c r="DE401" s="25">
        <f>+DF401+DI401</f>
        <v>0</v>
      </c>
      <c r="DF401" s="25">
        <f>DG401+DH401</f>
        <v>0</v>
      </c>
      <c r="DG401" s="52">
        <f t="shared" ref="DG401:DH403" si="6005">+CL401+CS401+CZ401</f>
        <v>0</v>
      </c>
      <c r="DH401" s="52">
        <f t="shared" si="6005"/>
        <v>0</v>
      </c>
      <c r="DI401" s="25">
        <f>DJ401+DK401</f>
        <v>0</v>
      </c>
      <c r="DJ401" s="52">
        <f t="shared" ref="DJ401:DK403" si="6006">+CO401+CV401+DC401</f>
        <v>0</v>
      </c>
      <c r="DK401" s="52">
        <f t="shared" si="6006"/>
        <v>0</v>
      </c>
      <c r="DL401" s="25">
        <f>+DM401+DP401</f>
        <v>2975</v>
      </c>
      <c r="DM401" s="25">
        <f>DN401+DO401</f>
        <v>2975</v>
      </c>
      <c r="DN401" s="52">
        <f t="shared" ref="DN401:DO403" si="6007">AA401+BC401+CE401+DG401</f>
        <v>0</v>
      </c>
      <c r="DO401" s="52">
        <f t="shared" si="6007"/>
        <v>2975</v>
      </c>
      <c r="DP401" s="25">
        <f>DQ401+DR401</f>
        <v>0</v>
      </c>
      <c r="DQ401" s="52">
        <f t="shared" ref="DQ401:DR403" si="6008">AD401+BF401+CH401+DJ401</f>
        <v>0</v>
      </c>
      <c r="DR401" s="52">
        <f t="shared" si="6008"/>
        <v>0</v>
      </c>
    </row>
    <row r="402" spans="1:122" s="27" customFormat="1" ht="15" customHeight="1" x14ac:dyDescent="0.25">
      <c r="A402" s="35"/>
      <c r="B402" s="62"/>
      <c r="C402" s="34" t="s">
        <v>48</v>
      </c>
      <c r="D402" s="25">
        <f>+E402+H402</f>
        <v>0</v>
      </c>
      <c r="E402" s="25">
        <f>F402+G402</f>
        <v>0</v>
      </c>
      <c r="F402" s="52">
        <v>0</v>
      </c>
      <c r="G402" s="52">
        <v>0</v>
      </c>
      <c r="H402" s="25">
        <f>I402+J402</f>
        <v>0</v>
      </c>
      <c r="I402" s="52">
        <v>0</v>
      </c>
      <c r="J402" s="52">
        <v>0</v>
      </c>
      <c r="K402" s="25">
        <f>+L402+O402</f>
        <v>1914</v>
      </c>
      <c r="L402" s="25">
        <f>M402+N402</f>
        <v>1914</v>
      </c>
      <c r="M402" s="52">
        <v>0</v>
      </c>
      <c r="N402" s="52">
        <v>1914</v>
      </c>
      <c r="O402" s="25">
        <f>P402+Q402</f>
        <v>0</v>
      </c>
      <c r="P402" s="52">
        <v>0</v>
      </c>
      <c r="Q402" s="52">
        <v>0</v>
      </c>
      <c r="R402" s="25">
        <f>+S402+V402</f>
        <v>6386</v>
      </c>
      <c r="S402" s="25">
        <f>T402+U402</f>
        <v>6386</v>
      </c>
      <c r="T402" s="52">
        <v>0</v>
      </c>
      <c r="U402" s="52">
        <v>6386</v>
      </c>
      <c r="V402" s="25">
        <f>W402+X402</f>
        <v>0</v>
      </c>
      <c r="W402" s="52">
        <v>0</v>
      </c>
      <c r="X402" s="52">
        <v>0</v>
      </c>
      <c r="Y402" s="25">
        <f>+Z402+AC402</f>
        <v>8300</v>
      </c>
      <c r="Z402" s="25">
        <f>AA402+AB402</f>
        <v>8300</v>
      </c>
      <c r="AA402" s="52">
        <f t="shared" si="5999"/>
        <v>0</v>
      </c>
      <c r="AB402" s="52">
        <f t="shared" si="5999"/>
        <v>8300</v>
      </c>
      <c r="AC402" s="25">
        <f>AD402+AE402</f>
        <v>0</v>
      </c>
      <c r="AD402" s="52">
        <f t="shared" si="6000"/>
        <v>0</v>
      </c>
      <c r="AE402" s="52">
        <f t="shared" si="6000"/>
        <v>0</v>
      </c>
      <c r="AF402" s="25">
        <f>+AG402+AJ402</f>
        <v>0</v>
      </c>
      <c r="AG402" s="25">
        <f>AH402+AI402</f>
        <v>0</v>
      </c>
      <c r="AH402" s="52">
        <v>0</v>
      </c>
      <c r="AI402" s="52">
        <v>0</v>
      </c>
      <c r="AJ402" s="25">
        <f>AK402+AL402</f>
        <v>0</v>
      </c>
      <c r="AK402" s="52">
        <v>0</v>
      </c>
      <c r="AL402" s="52">
        <v>0</v>
      </c>
      <c r="AM402" s="25">
        <f>+AN402+AQ402</f>
        <v>0</v>
      </c>
      <c r="AN402" s="25">
        <f>AO402+AP402</f>
        <v>0</v>
      </c>
      <c r="AO402" s="52">
        <v>0</v>
      </c>
      <c r="AP402" s="52">
        <v>0</v>
      </c>
      <c r="AQ402" s="25">
        <f>AR402+AS402</f>
        <v>0</v>
      </c>
      <c r="AR402" s="52">
        <v>0</v>
      </c>
      <c r="AS402" s="52">
        <v>0</v>
      </c>
      <c r="AT402" s="25">
        <f>+AU402+AX402</f>
        <v>0</v>
      </c>
      <c r="AU402" s="25">
        <f>AV402+AW402</f>
        <v>0</v>
      </c>
      <c r="AV402" s="52">
        <v>0</v>
      </c>
      <c r="AW402" s="52">
        <v>0</v>
      </c>
      <c r="AX402" s="25">
        <f>AY402+AZ402</f>
        <v>0</v>
      </c>
      <c r="AY402" s="52">
        <v>0</v>
      </c>
      <c r="AZ402" s="52">
        <v>0</v>
      </c>
      <c r="BA402" s="25">
        <f>+BB402+BE402</f>
        <v>0</v>
      </c>
      <c r="BB402" s="25">
        <f>BC402+BD402</f>
        <v>0</v>
      </c>
      <c r="BC402" s="52">
        <f t="shared" si="6001"/>
        <v>0</v>
      </c>
      <c r="BD402" s="52">
        <f t="shared" si="6001"/>
        <v>0</v>
      </c>
      <c r="BE402" s="25">
        <f>BF402+BG402</f>
        <v>0</v>
      </c>
      <c r="BF402" s="52">
        <f t="shared" si="6002"/>
        <v>0</v>
      </c>
      <c r="BG402" s="52">
        <f t="shared" si="6002"/>
        <v>0</v>
      </c>
      <c r="BH402" s="25">
        <f>+BI402+BL402</f>
        <v>0</v>
      </c>
      <c r="BI402" s="25">
        <f>BJ402+BK402</f>
        <v>0</v>
      </c>
      <c r="BJ402" s="52">
        <v>0</v>
      </c>
      <c r="BK402" s="52">
        <v>0</v>
      </c>
      <c r="BL402" s="25">
        <f>BM402+BN402</f>
        <v>0</v>
      </c>
      <c r="BM402" s="52">
        <v>0</v>
      </c>
      <c r="BN402" s="52">
        <v>0</v>
      </c>
      <c r="BO402" s="25">
        <f>+BP402+BS402</f>
        <v>0</v>
      </c>
      <c r="BP402" s="25">
        <f>BQ402+BR402</f>
        <v>0</v>
      </c>
      <c r="BQ402" s="52">
        <v>0</v>
      </c>
      <c r="BR402" s="52">
        <v>0</v>
      </c>
      <c r="BS402" s="25">
        <f>BT402+BU402</f>
        <v>0</v>
      </c>
      <c r="BT402" s="52">
        <v>0</v>
      </c>
      <c r="BU402" s="52">
        <v>0</v>
      </c>
      <c r="BV402" s="25">
        <f>+BW402+BZ402</f>
        <v>0</v>
      </c>
      <c r="BW402" s="25">
        <f>BX402+BY402</f>
        <v>0</v>
      </c>
      <c r="BX402" s="52">
        <v>0</v>
      </c>
      <c r="BY402" s="52">
        <v>0</v>
      </c>
      <c r="BZ402" s="25">
        <f>CA402+CB402</f>
        <v>0</v>
      </c>
      <c r="CA402" s="52">
        <v>0</v>
      </c>
      <c r="CB402" s="52">
        <v>0</v>
      </c>
      <c r="CC402" s="25">
        <f>+CD402+CG402</f>
        <v>0</v>
      </c>
      <c r="CD402" s="25">
        <f>CE402+CF402</f>
        <v>0</v>
      </c>
      <c r="CE402" s="52">
        <f t="shared" si="6003"/>
        <v>0</v>
      </c>
      <c r="CF402" s="52">
        <f t="shared" si="6003"/>
        <v>0</v>
      </c>
      <c r="CG402" s="25">
        <f>CH402+CI402</f>
        <v>0</v>
      </c>
      <c r="CH402" s="52">
        <f t="shared" si="6004"/>
        <v>0</v>
      </c>
      <c r="CI402" s="52">
        <f t="shared" si="6004"/>
        <v>0</v>
      </c>
      <c r="CJ402" s="25">
        <f>+CK402+CN402</f>
        <v>0</v>
      </c>
      <c r="CK402" s="25">
        <f>CL402+CM402</f>
        <v>0</v>
      </c>
      <c r="CL402" s="52">
        <v>0</v>
      </c>
      <c r="CM402" s="52">
        <v>0</v>
      </c>
      <c r="CN402" s="25">
        <f>CO402+CP402</f>
        <v>0</v>
      </c>
      <c r="CO402" s="52">
        <v>0</v>
      </c>
      <c r="CP402" s="52">
        <v>0</v>
      </c>
      <c r="CQ402" s="25">
        <f>+CR402+CU402</f>
        <v>0</v>
      </c>
      <c r="CR402" s="25">
        <f>CS402+CT402</f>
        <v>0</v>
      </c>
      <c r="CS402" s="52">
        <v>0</v>
      </c>
      <c r="CT402" s="52">
        <v>0</v>
      </c>
      <c r="CU402" s="25">
        <f>CV402+CW402</f>
        <v>0</v>
      </c>
      <c r="CV402" s="52">
        <v>0</v>
      </c>
      <c r="CW402" s="52">
        <v>0</v>
      </c>
      <c r="CX402" s="25">
        <f>+CY402+DB402</f>
        <v>0</v>
      </c>
      <c r="CY402" s="25">
        <f>CZ402+DA402</f>
        <v>0</v>
      </c>
      <c r="CZ402" s="52">
        <v>0</v>
      </c>
      <c r="DA402" s="52">
        <v>0</v>
      </c>
      <c r="DB402" s="25">
        <f>DC402+DD402</f>
        <v>0</v>
      </c>
      <c r="DC402" s="52">
        <v>0</v>
      </c>
      <c r="DD402" s="52">
        <v>0</v>
      </c>
      <c r="DE402" s="25">
        <f>+DF402+DI402</f>
        <v>0</v>
      </c>
      <c r="DF402" s="25">
        <f>DG402+DH402</f>
        <v>0</v>
      </c>
      <c r="DG402" s="52">
        <f t="shared" si="6005"/>
        <v>0</v>
      </c>
      <c r="DH402" s="52">
        <f t="shared" si="6005"/>
        <v>0</v>
      </c>
      <c r="DI402" s="25">
        <f>DJ402+DK402</f>
        <v>0</v>
      </c>
      <c r="DJ402" s="52">
        <f t="shared" si="6006"/>
        <v>0</v>
      </c>
      <c r="DK402" s="52">
        <f t="shared" si="6006"/>
        <v>0</v>
      </c>
      <c r="DL402" s="25">
        <f>+DM402+DP402</f>
        <v>8300</v>
      </c>
      <c r="DM402" s="25">
        <f>DN402+DO402</f>
        <v>8300</v>
      </c>
      <c r="DN402" s="52">
        <f t="shared" si="6007"/>
        <v>0</v>
      </c>
      <c r="DO402" s="52">
        <f t="shared" si="6007"/>
        <v>8300</v>
      </c>
      <c r="DP402" s="25">
        <f>DQ402+DR402</f>
        <v>0</v>
      </c>
      <c r="DQ402" s="52">
        <f t="shared" si="6008"/>
        <v>0</v>
      </c>
      <c r="DR402" s="52">
        <f t="shared" si="6008"/>
        <v>0</v>
      </c>
    </row>
    <row r="403" spans="1:122" s="27" customFormat="1" ht="15" customHeight="1" x14ac:dyDescent="0.25">
      <c r="A403" s="35"/>
      <c r="B403" s="62"/>
      <c r="C403" s="34" t="s">
        <v>26</v>
      </c>
      <c r="D403" s="25">
        <f>+E403+H403</f>
        <v>1157796</v>
      </c>
      <c r="E403" s="25">
        <f>F403+G403</f>
        <v>296888</v>
      </c>
      <c r="F403" s="52">
        <v>220245</v>
      </c>
      <c r="G403" s="52">
        <v>76643</v>
      </c>
      <c r="H403" s="25">
        <f>I403+J403</f>
        <v>860908</v>
      </c>
      <c r="I403" s="52">
        <v>587049</v>
      </c>
      <c r="J403" s="52">
        <v>273859</v>
      </c>
      <c r="K403" s="25">
        <f>+L403+O403</f>
        <v>1175940</v>
      </c>
      <c r="L403" s="25">
        <f>M403+N403</f>
        <v>321035</v>
      </c>
      <c r="M403" s="52">
        <v>237156</v>
      </c>
      <c r="N403" s="52">
        <v>83879</v>
      </c>
      <c r="O403" s="25">
        <f>P403+Q403</f>
        <v>854905</v>
      </c>
      <c r="P403" s="52">
        <v>546331</v>
      </c>
      <c r="Q403" s="52">
        <v>308574</v>
      </c>
      <c r="R403" s="25">
        <f>+S403+V403</f>
        <v>1325974</v>
      </c>
      <c r="S403" s="25">
        <f>T403+U403</f>
        <v>355599</v>
      </c>
      <c r="T403" s="52">
        <v>266461</v>
      </c>
      <c r="U403" s="52">
        <v>89138</v>
      </c>
      <c r="V403" s="25">
        <f>W403+X403</f>
        <v>970375</v>
      </c>
      <c r="W403" s="52">
        <v>655466</v>
      </c>
      <c r="X403" s="52">
        <v>314909</v>
      </c>
      <c r="Y403" s="25">
        <f>+Z403+AC403</f>
        <v>3659710</v>
      </c>
      <c r="Z403" s="25">
        <f>AA403+AB403</f>
        <v>973522</v>
      </c>
      <c r="AA403" s="52">
        <f t="shared" si="5999"/>
        <v>723862</v>
      </c>
      <c r="AB403" s="52">
        <f t="shared" si="5999"/>
        <v>249660</v>
      </c>
      <c r="AC403" s="25">
        <f>AD403+AE403</f>
        <v>2686188</v>
      </c>
      <c r="AD403" s="52">
        <f t="shared" si="6000"/>
        <v>1788846</v>
      </c>
      <c r="AE403" s="52">
        <f t="shared" si="6000"/>
        <v>897342</v>
      </c>
      <c r="AF403" s="25">
        <f>+AG403+AJ403</f>
        <v>0</v>
      </c>
      <c r="AG403" s="25">
        <f>AH403+AI403</f>
        <v>0</v>
      </c>
      <c r="AH403" s="52">
        <v>0</v>
      </c>
      <c r="AI403" s="52">
        <v>0</v>
      </c>
      <c r="AJ403" s="25">
        <f>AK403+AL403</f>
        <v>0</v>
      </c>
      <c r="AK403" s="52">
        <v>0</v>
      </c>
      <c r="AL403" s="52">
        <v>0</v>
      </c>
      <c r="AM403" s="25">
        <f>+AN403+AQ403</f>
        <v>0</v>
      </c>
      <c r="AN403" s="25">
        <f>AO403+AP403</f>
        <v>0</v>
      </c>
      <c r="AO403" s="52">
        <v>0</v>
      </c>
      <c r="AP403" s="52">
        <v>0</v>
      </c>
      <c r="AQ403" s="25">
        <f>AR403+AS403</f>
        <v>0</v>
      </c>
      <c r="AR403" s="52">
        <v>0</v>
      </c>
      <c r="AS403" s="52">
        <v>0</v>
      </c>
      <c r="AT403" s="25">
        <f>+AU403+AX403</f>
        <v>0</v>
      </c>
      <c r="AU403" s="25">
        <f>AV403+AW403</f>
        <v>0</v>
      </c>
      <c r="AV403" s="52">
        <v>0</v>
      </c>
      <c r="AW403" s="52">
        <v>0</v>
      </c>
      <c r="AX403" s="25">
        <f>AY403+AZ403</f>
        <v>0</v>
      </c>
      <c r="AY403" s="52">
        <v>0</v>
      </c>
      <c r="AZ403" s="52">
        <v>0</v>
      </c>
      <c r="BA403" s="25">
        <f>+BB403+BE403</f>
        <v>0</v>
      </c>
      <c r="BB403" s="25">
        <f>BC403+BD403</f>
        <v>0</v>
      </c>
      <c r="BC403" s="52">
        <f t="shared" si="6001"/>
        <v>0</v>
      </c>
      <c r="BD403" s="52">
        <f t="shared" si="6001"/>
        <v>0</v>
      </c>
      <c r="BE403" s="25">
        <f>BF403+BG403</f>
        <v>0</v>
      </c>
      <c r="BF403" s="52">
        <f t="shared" si="6002"/>
        <v>0</v>
      </c>
      <c r="BG403" s="52">
        <f t="shared" si="6002"/>
        <v>0</v>
      </c>
      <c r="BH403" s="25">
        <f>+BI403+BL403</f>
        <v>0</v>
      </c>
      <c r="BI403" s="25">
        <f>BJ403+BK403</f>
        <v>0</v>
      </c>
      <c r="BJ403" s="52">
        <v>0</v>
      </c>
      <c r="BK403" s="52">
        <v>0</v>
      </c>
      <c r="BL403" s="25">
        <f>BM403+BN403</f>
        <v>0</v>
      </c>
      <c r="BM403" s="52">
        <v>0</v>
      </c>
      <c r="BN403" s="52">
        <v>0</v>
      </c>
      <c r="BO403" s="25">
        <f>+BP403+BS403</f>
        <v>0</v>
      </c>
      <c r="BP403" s="25">
        <f>BQ403+BR403</f>
        <v>0</v>
      </c>
      <c r="BQ403" s="52">
        <v>0</v>
      </c>
      <c r="BR403" s="52">
        <v>0</v>
      </c>
      <c r="BS403" s="25">
        <f>BT403+BU403</f>
        <v>0</v>
      </c>
      <c r="BT403" s="52">
        <v>0</v>
      </c>
      <c r="BU403" s="52">
        <v>0</v>
      </c>
      <c r="BV403" s="25">
        <f>+BW403+BZ403</f>
        <v>0</v>
      </c>
      <c r="BW403" s="25">
        <f>BX403+BY403</f>
        <v>0</v>
      </c>
      <c r="BX403" s="52">
        <v>0</v>
      </c>
      <c r="BY403" s="52">
        <v>0</v>
      </c>
      <c r="BZ403" s="25">
        <f>CA403+CB403</f>
        <v>0</v>
      </c>
      <c r="CA403" s="52">
        <v>0</v>
      </c>
      <c r="CB403" s="52">
        <v>0</v>
      </c>
      <c r="CC403" s="25">
        <f>+CD403+CG403</f>
        <v>0</v>
      </c>
      <c r="CD403" s="25">
        <f>CE403+CF403</f>
        <v>0</v>
      </c>
      <c r="CE403" s="52">
        <f t="shared" si="6003"/>
        <v>0</v>
      </c>
      <c r="CF403" s="52">
        <f t="shared" si="6003"/>
        <v>0</v>
      </c>
      <c r="CG403" s="25">
        <f>CH403+CI403</f>
        <v>0</v>
      </c>
      <c r="CH403" s="52">
        <f t="shared" si="6004"/>
        <v>0</v>
      </c>
      <c r="CI403" s="52">
        <f t="shared" si="6004"/>
        <v>0</v>
      </c>
      <c r="CJ403" s="25">
        <f>+CK403+CN403</f>
        <v>0</v>
      </c>
      <c r="CK403" s="25">
        <f>CL403+CM403</f>
        <v>0</v>
      </c>
      <c r="CL403" s="52">
        <v>0</v>
      </c>
      <c r="CM403" s="52">
        <v>0</v>
      </c>
      <c r="CN403" s="25">
        <f>CO403+CP403</f>
        <v>0</v>
      </c>
      <c r="CO403" s="52">
        <v>0</v>
      </c>
      <c r="CP403" s="52">
        <v>0</v>
      </c>
      <c r="CQ403" s="25">
        <f>+CR403+CU403</f>
        <v>0</v>
      </c>
      <c r="CR403" s="25">
        <f>CS403+CT403</f>
        <v>0</v>
      </c>
      <c r="CS403" s="52">
        <v>0</v>
      </c>
      <c r="CT403" s="52">
        <v>0</v>
      </c>
      <c r="CU403" s="25">
        <f>CV403+CW403</f>
        <v>0</v>
      </c>
      <c r="CV403" s="52">
        <v>0</v>
      </c>
      <c r="CW403" s="52">
        <v>0</v>
      </c>
      <c r="CX403" s="25">
        <f>+CY403+DB403</f>
        <v>0</v>
      </c>
      <c r="CY403" s="25">
        <f>CZ403+DA403</f>
        <v>0</v>
      </c>
      <c r="CZ403" s="52">
        <v>0</v>
      </c>
      <c r="DA403" s="52">
        <v>0</v>
      </c>
      <c r="DB403" s="25">
        <f>DC403+DD403</f>
        <v>0</v>
      </c>
      <c r="DC403" s="52">
        <v>0</v>
      </c>
      <c r="DD403" s="52">
        <v>0</v>
      </c>
      <c r="DE403" s="25">
        <f>+DF403+DI403</f>
        <v>0</v>
      </c>
      <c r="DF403" s="25">
        <f>DG403+DH403</f>
        <v>0</v>
      </c>
      <c r="DG403" s="52">
        <f t="shared" si="6005"/>
        <v>0</v>
      </c>
      <c r="DH403" s="52">
        <f t="shared" si="6005"/>
        <v>0</v>
      </c>
      <c r="DI403" s="25">
        <f>DJ403+DK403</f>
        <v>0</v>
      </c>
      <c r="DJ403" s="52">
        <f t="shared" si="6006"/>
        <v>0</v>
      </c>
      <c r="DK403" s="52">
        <f t="shared" si="6006"/>
        <v>0</v>
      </c>
      <c r="DL403" s="25">
        <f>+DM403+DP403</f>
        <v>3659710</v>
      </c>
      <c r="DM403" s="25">
        <f>DN403+DO403</f>
        <v>973522</v>
      </c>
      <c r="DN403" s="52">
        <f t="shared" si="6007"/>
        <v>723862</v>
      </c>
      <c r="DO403" s="52">
        <f t="shared" si="6007"/>
        <v>249660</v>
      </c>
      <c r="DP403" s="25">
        <f>DQ403+DR403</f>
        <v>2686188</v>
      </c>
      <c r="DQ403" s="52">
        <f t="shared" si="6008"/>
        <v>1788846</v>
      </c>
      <c r="DR403" s="52">
        <f t="shared" si="6008"/>
        <v>897342</v>
      </c>
    </row>
    <row r="404" spans="1:122" s="27" customFormat="1" ht="15" customHeight="1" x14ac:dyDescent="0.25">
      <c r="A404" s="35"/>
      <c r="B404" s="62"/>
      <c r="C404" s="36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  <c r="BA404" s="25"/>
      <c r="BB404" s="25"/>
      <c r="BC404" s="25"/>
      <c r="BD404" s="25"/>
      <c r="BE404" s="25"/>
      <c r="BF404" s="25"/>
      <c r="BG404" s="25"/>
      <c r="BH404" s="25"/>
      <c r="BI404" s="25"/>
      <c r="BJ404" s="25"/>
      <c r="BK404" s="25"/>
      <c r="BL404" s="25"/>
      <c r="BM404" s="25"/>
      <c r="BN404" s="25"/>
      <c r="BO404" s="25"/>
      <c r="BP404" s="25"/>
      <c r="BQ404" s="25"/>
      <c r="BR404" s="25"/>
      <c r="BS404" s="25"/>
      <c r="BT404" s="25"/>
      <c r="BU404" s="25"/>
      <c r="BV404" s="25"/>
      <c r="BW404" s="25"/>
      <c r="BX404" s="25"/>
      <c r="BY404" s="25"/>
      <c r="BZ404" s="25"/>
      <c r="CA404" s="25"/>
      <c r="CB404" s="25"/>
      <c r="CC404" s="25"/>
      <c r="CD404" s="25"/>
      <c r="CE404" s="25"/>
      <c r="CF404" s="25"/>
      <c r="CG404" s="25"/>
      <c r="CH404" s="25"/>
      <c r="CI404" s="25"/>
      <c r="CJ404" s="25"/>
      <c r="CK404" s="25"/>
      <c r="CL404" s="25"/>
      <c r="CM404" s="25"/>
      <c r="CN404" s="25"/>
      <c r="CO404" s="25"/>
      <c r="CP404" s="25"/>
      <c r="CQ404" s="25"/>
      <c r="CR404" s="25"/>
      <c r="CS404" s="25"/>
      <c r="CT404" s="25"/>
      <c r="CU404" s="25"/>
      <c r="CV404" s="25"/>
      <c r="CW404" s="25"/>
      <c r="CX404" s="25"/>
      <c r="CY404" s="25"/>
      <c r="CZ404" s="25"/>
      <c r="DA404" s="25"/>
      <c r="DB404" s="25"/>
      <c r="DC404" s="25"/>
      <c r="DD404" s="25"/>
      <c r="DE404" s="25"/>
      <c r="DF404" s="25"/>
      <c r="DG404" s="25"/>
      <c r="DH404" s="25"/>
      <c r="DI404" s="25"/>
      <c r="DJ404" s="25"/>
      <c r="DK404" s="25"/>
      <c r="DL404" s="25"/>
      <c r="DM404" s="25"/>
      <c r="DN404" s="25"/>
      <c r="DO404" s="25"/>
      <c r="DP404" s="25"/>
      <c r="DQ404" s="25"/>
      <c r="DR404" s="25"/>
    </row>
    <row r="405" spans="1:122" s="27" customFormat="1" ht="15" customHeight="1" x14ac:dyDescent="0.25">
      <c r="A405" s="33"/>
      <c r="B405" s="62" t="s">
        <v>269</v>
      </c>
      <c r="C405" s="34"/>
      <c r="D405" s="25">
        <f>E405+H405</f>
        <v>385151.26500000001</v>
      </c>
      <c r="E405" s="25">
        <f>SUM(F405:G405)</f>
        <v>183494.538</v>
      </c>
      <c r="F405" s="25">
        <f>F406+F410+F412+F413+F414+F411</f>
        <v>97840.050999999992</v>
      </c>
      <c r="G405" s="25">
        <f>G406+G410+G412+G413+G414+G411</f>
        <v>85654.486999999994</v>
      </c>
      <c r="H405" s="25">
        <f>SUM(I405:J405)</f>
        <v>201656.72700000001</v>
      </c>
      <c r="I405" s="25">
        <f>I406+I410+I412+I413+I414+I411</f>
        <v>107741.36099999999</v>
      </c>
      <c r="J405" s="25">
        <f>J406+J410+J412+J413+J414+J411</f>
        <v>93915.366000000009</v>
      </c>
      <c r="K405" s="25">
        <f t="shared" ref="K405:K406" si="6009">L405+O405</f>
        <v>436944.59750000003</v>
      </c>
      <c r="L405" s="25">
        <f t="shared" ref="L405" si="6010">SUM(M405:N405)</f>
        <v>174863.95550000001</v>
      </c>
      <c r="M405" s="25">
        <f t="shared" ref="M405:N405" si="6011">M406+M410+M412+M413+M414+M411</f>
        <v>102218.69200000001</v>
      </c>
      <c r="N405" s="25">
        <f t="shared" si="6011"/>
        <v>72645.263500000001</v>
      </c>
      <c r="O405" s="25">
        <f t="shared" ref="O405" si="6012">SUM(P405:Q405)</f>
        <v>262080.64199999999</v>
      </c>
      <c r="P405" s="25">
        <f t="shared" ref="P405:Q405" si="6013">P406+P410+P412+P413+P414+P411</f>
        <v>169980.18</v>
      </c>
      <c r="Q405" s="25">
        <f t="shared" si="6013"/>
        <v>92100.462</v>
      </c>
      <c r="R405" s="25">
        <f t="shared" ref="R405:R406" si="6014">S405+V405</f>
        <v>509236.85950000008</v>
      </c>
      <c r="S405" s="25">
        <f t="shared" ref="S405" si="6015">SUM(T405:U405)</f>
        <v>237696.00050000002</v>
      </c>
      <c r="T405" s="25">
        <f t="shared" ref="T405:U405" si="6016">T406+T410+T412+T413+T414+T411</f>
        <v>106775.77200000001</v>
      </c>
      <c r="U405" s="25">
        <f t="shared" si="6016"/>
        <v>130920.22850000001</v>
      </c>
      <c r="V405" s="25">
        <f t="shared" ref="V405" si="6017">SUM(W405:X405)</f>
        <v>271540.85900000005</v>
      </c>
      <c r="W405" s="25">
        <f t="shared" ref="W405:X405" si="6018">W406+W410+W412+W413+W414+W411</f>
        <v>164670.30800000002</v>
      </c>
      <c r="X405" s="25">
        <f t="shared" si="6018"/>
        <v>106870.55100000001</v>
      </c>
      <c r="Y405" s="25">
        <f t="shared" ref="Y405" si="6019">Z405+AC405</f>
        <v>1331332.7220000001</v>
      </c>
      <c r="Z405" s="25">
        <f t="shared" ref="Z405" si="6020">SUM(AA405:AB405)</f>
        <v>596054.49399999995</v>
      </c>
      <c r="AA405" s="25">
        <f t="shared" ref="AA405:AB405" si="6021">AA406+AA410+AA412+AA413+AA414+AA411</f>
        <v>306834.51500000001</v>
      </c>
      <c r="AB405" s="25">
        <f t="shared" si="6021"/>
        <v>289219.97899999999</v>
      </c>
      <c r="AC405" s="25">
        <f t="shared" ref="AC405" si="6022">SUM(AD405:AE405)</f>
        <v>735278.228</v>
      </c>
      <c r="AD405" s="25">
        <f t="shared" ref="AD405:AE405" si="6023">AD406+AD410+AD412+AD413+AD414+AD411</f>
        <v>442391.84899999999</v>
      </c>
      <c r="AE405" s="25">
        <f t="shared" si="6023"/>
        <v>292886.37900000002</v>
      </c>
      <c r="AF405" s="25">
        <f t="shared" ref="AF405:AF406" si="6024">AG405+AJ405</f>
        <v>0</v>
      </c>
      <c r="AG405" s="25">
        <f>SUM(AH405:AI405)</f>
        <v>0</v>
      </c>
      <c r="AH405" s="25">
        <f>AH406+AH410+AH412+AH413+AH414+AH411</f>
        <v>0</v>
      </c>
      <c r="AI405" s="25">
        <f>AI406+AI410+AI412+AI413+AI414+AI411</f>
        <v>0</v>
      </c>
      <c r="AJ405" s="25">
        <f>SUM(AK405:AL405)</f>
        <v>0</v>
      </c>
      <c r="AK405" s="25">
        <f>AK406+AK410+AK412+AK413+AK414+AK411</f>
        <v>0</v>
      </c>
      <c r="AL405" s="25">
        <f>AL406+AL410+AL412+AL413+AL414+AL411</f>
        <v>0</v>
      </c>
      <c r="AM405" s="25">
        <f t="shared" ref="AM405:AM406" si="6025">AN405+AQ405</f>
        <v>0</v>
      </c>
      <c r="AN405" s="25">
        <f t="shared" ref="AN405" si="6026">SUM(AO405:AP405)</f>
        <v>0</v>
      </c>
      <c r="AO405" s="25">
        <f t="shared" ref="AO405:AP405" si="6027">AO406+AO410+AO412+AO413+AO414+AO411</f>
        <v>0</v>
      </c>
      <c r="AP405" s="25">
        <f t="shared" si="6027"/>
        <v>0</v>
      </c>
      <c r="AQ405" s="25">
        <f t="shared" ref="AQ405" si="6028">SUM(AR405:AS405)</f>
        <v>0</v>
      </c>
      <c r="AR405" s="25">
        <f t="shared" ref="AR405:AS405" si="6029">AR406+AR410+AR412+AR413+AR414+AR411</f>
        <v>0</v>
      </c>
      <c r="AS405" s="25">
        <f t="shared" si="6029"/>
        <v>0</v>
      </c>
      <c r="AT405" s="25">
        <f t="shared" ref="AT405:AT406" si="6030">AU405+AX405</f>
        <v>0</v>
      </c>
      <c r="AU405" s="25">
        <f t="shared" ref="AU405" si="6031">SUM(AV405:AW405)</f>
        <v>0</v>
      </c>
      <c r="AV405" s="25">
        <f t="shared" ref="AV405:AW405" si="6032">AV406+AV410+AV412+AV413+AV414+AV411</f>
        <v>0</v>
      </c>
      <c r="AW405" s="25">
        <f t="shared" si="6032"/>
        <v>0</v>
      </c>
      <c r="AX405" s="25">
        <f t="shared" ref="AX405" si="6033">SUM(AY405:AZ405)</f>
        <v>0</v>
      </c>
      <c r="AY405" s="25">
        <f t="shared" ref="AY405:AZ405" si="6034">AY406+AY410+AY412+AY413+AY414+AY411</f>
        <v>0</v>
      </c>
      <c r="AZ405" s="25">
        <f t="shared" si="6034"/>
        <v>0</v>
      </c>
      <c r="BA405" s="25">
        <f t="shared" ref="BA405:BA406" si="6035">BB405+BE405</f>
        <v>0</v>
      </c>
      <c r="BB405" s="25">
        <f t="shared" ref="BB405" si="6036">SUM(BC405:BD405)</f>
        <v>0</v>
      </c>
      <c r="BC405" s="25">
        <f t="shared" ref="BC405:BD405" si="6037">BC406+BC410+BC412+BC413+BC414+BC411</f>
        <v>0</v>
      </c>
      <c r="BD405" s="25">
        <f t="shared" si="6037"/>
        <v>0</v>
      </c>
      <c r="BE405" s="25">
        <f t="shared" ref="BE405" si="6038">SUM(BF405:BG405)</f>
        <v>0</v>
      </c>
      <c r="BF405" s="25">
        <f t="shared" ref="BF405:BG405" si="6039">BF406+BF410+BF412+BF413+BF414+BF411</f>
        <v>0</v>
      </c>
      <c r="BG405" s="25">
        <f t="shared" si="6039"/>
        <v>0</v>
      </c>
      <c r="BH405" s="25">
        <f t="shared" ref="BH405:BH406" si="6040">BI405+BL405</f>
        <v>0</v>
      </c>
      <c r="BI405" s="25">
        <f>SUM(BJ405:BK405)</f>
        <v>0</v>
      </c>
      <c r="BJ405" s="25">
        <f>BJ406+BJ410+BJ412+BJ413+BJ414+BJ411</f>
        <v>0</v>
      </c>
      <c r="BK405" s="25">
        <f>BK406+BK410+BK412+BK413+BK414+BK411</f>
        <v>0</v>
      </c>
      <c r="BL405" s="25">
        <f>SUM(BM405:BN405)</f>
        <v>0</v>
      </c>
      <c r="BM405" s="25">
        <f>BM406+BM410+BM412+BM413+BM414+BM411</f>
        <v>0</v>
      </c>
      <c r="BN405" s="25">
        <f>BN406+BN410+BN412+BN413+BN414+BN411</f>
        <v>0</v>
      </c>
      <c r="BO405" s="25">
        <f t="shared" ref="BO405:BO406" si="6041">BP405+BS405</f>
        <v>0</v>
      </c>
      <c r="BP405" s="25">
        <f t="shared" ref="BP405" si="6042">SUM(BQ405:BR405)</f>
        <v>0</v>
      </c>
      <c r="BQ405" s="25">
        <f t="shared" ref="BQ405:BR405" si="6043">BQ406+BQ410+BQ412+BQ413+BQ414+BQ411</f>
        <v>0</v>
      </c>
      <c r="BR405" s="25">
        <f t="shared" si="6043"/>
        <v>0</v>
      </c>
      <c r="BS405" s="25">
        <f t="shared" ref="BS405" si="6044">SUM(BT405:BU405)</f>
        <v>0</v>
      </c>
      <c r="BT405" s="25">
        <f t="shared" ref="BT405:BU405" si="6045">BT406+BT410+BT412+BT413+BT414+BT411</f>
        <v>0</v>
      </c>
      <c r="BU405" s="25">
        <f t="shared" si="6045"/>
        <v>0</v>
      </c>
      <c r="BV405" s="25">
        <f t="shared" ref="BV405:BV406" si="6046">BW405+BZ405</f>
        <v>0</v>
      </c>
      <c r="BW405" s="25">
        <f t="shared" ref="BW405" si="6047">SUM(BX405:BY405)</f>
        <v>0</v>
      </c>
      <c r="BX405" s="25">
        <f t="shared" ref="BX405:BY405" si="6048">BX406+BX410+BX412+BX413+BX414+BX411</f>
        <v>0</v>
      </c>
      <c r="BY405" s="25">
        <f t="shared" si="6048"/>
        <v>0</v>
      </c>
      <c r="BZ405" s="25">
        <f t="shared" ref="BZ405" si="6049">SUM(CA405:CB405)</f>
        <v>0</v>
      </c>
      <c r="CA405" s="25">
        <f t="shared" ref="CA405:CB405" si="6050">CA406+CA410+CA412+CA413+CA414+CA411</f>
        <v>0</v>
      </c>
      <c r="CB405" s="25">
        <f t="shared" si="6050"/>
        <v>0</v>
      </c>
      <c r="CC405" s="25">
        <f t="shared" ref="CC405:CC406" si="6051">CD405+CG405</f>
        <v>0</v>
      </c>
      <c r="CD405" s="25">
        <f t="shared" ref="CD405" si="6052">SUM(CE405:CF405)</f>
        <v>0</v>
      </c>
      <c r="CE405" s="25">
        <f t="shared" ref="CE405:CF405" si="6053">CE406+CE410+CE412+CE413+CE414+CE411</f>
        <v>0</v>
      </c>
      <c r="CF405" s="25">
        <f t="shared" si="6053"/>
        <v>0</v>
      </c>
      <c r="CG405" s="25">
        <f t="shared" ref="CG405" si="6054">SUM(CH405:CI405)</f>
        <v>0</v>
      </c>
      <c r="CH405" s="25">
        <f t="shared" ref="CH405:CI405" si="6055">CH406+CH410+CH412+CH413+CH414+CH411</f>
        <v>0</v>
      </c>
      <c r="CI405" s="25">
        <f t="shared" si="6055"/>
        <v>0</v>
      </c>
      <c r="CJ405" s="25">
        <f t="shared" ref="CJ405:CJ406" si="6056">CK405+CN405</f>
        <v>0</v>
      </c>
      <c r="CK405" s="25">
        <f>SUM(CL405:CM405)</f>
        <v>0</v>
      </c>
      <c r="CL405" s="25">
        <f>CL406+CL410+CL412+CL413+CL414+CL411</f>
        <v>0</v>
      </c>
      <c r="CM405" s="25">
        <f>CM406+CM410+CM412+CM413+CM414+CM411</f>
        <v>0</v>
      </c>
      <c r="CN405" s="25">
        <f>SUM(CO405:CP405)</f>
        <v>0</v>
      </c>
      <c r="CO405" s="25">
        <f>CO406+CO410+CO412+CO413+CO414+CO411</f>
        <v>0</v>
      </c>
      <c r="CP405" s="25">
        <f>CP406+CP410+CP412+CP413+CP414+CP411</f>
        <v>0</v>
      </c>
      <c r="CQ405" s="25">
        <f t="shared" ref="CQ405:CQ406" si="6057">CR405+CU405</f>
        <v>0</v>
      </c>
      <c r="CR405" s="25">
        <f t="shared" ref="CR405" si="6058">SUM(CS405:CT405)</f>
        <v>0</v>
      </c>
      <c r="CS405" s="25">
        <f t="shared" ref="CS405:CT405" si="6059">CS406+CS410+CS412+CS413+CS414+CS411</f>
        <v>0</v>
      </c>
      <c r="CT405" s="25">
        <f t="shared" si="6059"/>
        <v>0</v>
      </c>
      <c r="CU405" s="25">
        <f t="shared" ref="CU405" si="6060">SUM(CV405:CW405)</f>
        <v>0</v>
      </c>
      <c r="CV405" s="25">
        <f t="shared" ref="CV405:CW405" si="6061">CV406+CV410+CV412+CV413+CV414+CV411</f>
        <v>0</v>
      </c>
      <c r="CW405" s="25">
        <f t="shared" si="6061"/>
        <v>0</v>
      </c>
      <c r="CX405" s="25">
        <f t="shared" ref="CX405:CX406" si="6062">CY405+DB405</f>
        <v>0</v>
      </c>
      <c r="CY405" s="25">
        <f t="shared" ref="CY405" si="6063">SUM(CZ405:DA405)</f>
        <v>0</v>
      </c>
      <c r="CZ405" s="25">
        <f t="shared" ref="CZ405:DA405" si="6064">CZ406+CZ410+CZ412+CZ413+CZ414+CZ411</f>
        <v>0</v>
      </c>
      <c r="DA405" s="25">
        <f t="shared" si="6064"/>
        <v>0</v>
      </c>
      <c r="DB405" s="25">
        <f t="shared" ref="DB405" si="6065">SUM(DC405:DD405)</f>
        <v>0</v>
      </c>
      <c r="DC405" s="25">
        <f t="shared" ref="DC405:DD405" si="6066">DC406+DC410+DC412+DC413+DC414+DC411</f>
        <v>0</v>
      </c>
      <c r="DD405" s="25">
        <f t="shared" si="6066"/>
        <v>0</v>
      </c>
      <c r="DE405" s="25">
        <f t="shared" ref="DE405:DE406" si="6067">DF405+DI405</f>
        <v>0</v>
      </c>
      <c r="DF405" s="25">
        <f t="shared" ref="DF405" si="6068">SUM(DG405:DH405)</f>
        <v>0</v>
      </c>
      <c r="DG405" s="25">
        <f t="shared" ref="DG405:DH405" si="6069">DG406+DG410+DG412+DG413+DG414+DG411</f>
        <v>0</v>
      </c>
      <c r="DH405" s="25">
        <f t="shared" si="6069"/>
        <v>0</v>
      </c>
      <c r="DI405" s="25">
        <f t="shared" ref="DI405" si="6070">SUM(DJ405:DK405)</f>
        <v>0</v>
      </c>
      <c r="DJ405" s="25">
        <f t="shared" ref="DJ405:DK405" si="6071">DJ406+DJ410+DJ412+DJ413+DJ414+DJ411</f>
        <v>0</v>
      </c>
      <c r="DK405" s="25">
        <f t="shared" si="6071"/>
        <v>0</v>
      </c>
      <c r="DL405" s="25">
        <f t="shared" ref="DL405" si="6072">DM405+DP405</f>
        <v>1331332.7220000001</v>
      </c>
      <c r="DM405" s="25">
        <f t="shared" ref="DM405" si="6073">SUM(DN405:DO405)</f>
        <v>596054.49399999995</v>
      </c>
      <c r="DN405" s="25">
        <f t="shared" ref="DN405:DO405" si="6074">DN406+DN410+DN412+DN413+DN414+DN411</f>
        <v>306834.51500000001</v>
      </c>
      <c r="DO405" s="25">
        <f t="shared" si="6074"/>
        <v>289219.97899999999</v>
      </c>
      <c r="DP405" s="25">
        <f t="shared" ref="DP405" si="6075">SUM(DQ405:DR405)</f>
        <v>735278.228</v>
      </c>
      <c r="DQ405" s="25">
        <f t="shared" ref="DQ405:DR405" si="6076">DQ406+DQ410+DQ412+DQ413+DQ414+DQ411</f>
        <v>442391.84899999999</v>
      </c>
      <c r="DR405" s="25">
        <f t="shared" si="6076"/>
        <v>292886.37900000002</v>
      </c>
    </row>
    <row r="406" spans="1:122" s="27" customFormat="1" ht="15" customHeight="1" x14ac:dyDescent="0.25">
      <c r="A406" s="35"/>
      <c r="B406" s="62"/>
      <c r="C406" s="34" t="s">
        <v>270</v>
      </c>
      <c r="D406" s="25">
        <f>E406+H406</f>
        <v>220429.08099999998</v>
      </c>
      <c r="E406" s="25">
        <f>+F406+G406</f>
        <v>97044.277999999991</v>
      </c>
      <c r="F406" s="25">
        <f>SUM(F407:F409)</f>
        <v>55792.572999999997</v>
      </c>
      <c r="G406" s="25">
        <f>SUM(G407:G409)</f>
        <v>41251.705000000002</v>
      </c>
      <c r="H406" s="25">
        <f>+I406+J406</f>
        <v>123384.80299999999</v>
      </c>
      <c r="I406" s="25">
        <f>SUM(I407:I409)</f>
        <v>67169.62</v>
      </c>
      <c r="J406" s="25">
        <f>SUM(J407:J409)</f>
        <v>56215.182999999997</v>
      </c>
      <c r="K406" s="25">
        <f t="shared" si="6009"/>
        <v>261951.1035</v>
      </c>
      <c r="L406" s="25">
        <f t="shared" ref="L406" si="6077">+M406+N406</f>
        <v>104928.63949999999</v>
      </c>
      <c r="M406" s="25">
        <f t="shared" ref="M406:N406" si="6078">SUM(M407:M409)</f>
        <v>60186.635000000002</v>
      </c>
      <c r="N406" s="25">
        <f t="shared" si="6078"/>
        <v>44742.004499999995</v>
      </c>
      <c r="O406" s="25">
        <f t="shared" ref="O406" si="6079">+P406+Q406</f>
        <v>157022.46400000001</v>
      </c>
      <c r="P406" s="25">
        <f t="shared" ref="P406:Q406" si="6080">SUM(P407:P409)</f>
        <v>83262.820000000007</v>
      </c>
      <c r="Q406" s="25">
        <f t="shared" si="6080"/>
        <v>73759.644</v>
      </c>
      <c r="R406" s="25">
        <f t="shared" si="6014"/>
        <v>264414.85850000003</v>
      </c>
      <c r="S406" s="25">
        <f t="shared" ref="S406" si="6081">+T406+U406</f>
        <v>104810.17750000001</v>
      </c>
      <c r="T406" s="25">
        <f t="shared" ref="T406:U406" si="6082">SUM(T407:T409)</f>
        <v>67638.384000000005</v>
      </c>
      <c r="U406" s="25">
        <f t="shared" si="6082"/>
        <v>37171.7935</v>
      </c>
      <c r="V406" s="25">
        <f t="shared" ref="V406" si="6083">+W406+X406</f>
        <v>159604.68100000001</v>
      </c>
      <c r="W406" s="25">
        <f t="shared" ref="W406:X406" si="6084">SUM(W407:W409)</f>
        <v>70234.13</v>
      </c>
      <c r="X406" s="25">
        <f t="shared" si="6084"/>
        <v>89370.551000000007</v>
      </c>
      <c r="Y406" s="25">
        <f>Z406+AC406</f>
        <v>746795.04299999995</v>
      </c>
      <c r="Z406" s="25">
        <f>+AA406+AB406</f>
        <v>306783.09499999997</v>
      </c>
      <c r="AA406" s="25">
        <f>SUM(AA407:AA409)</f>
        <v>183617.592</v>
      </c>
      <c r="AB406" s="25">
        <f>SUM(AB407:AB409)</f>
        <v>123165.503</v>
      </c>
      <c r="AC406" s="25">
        <f>+AD406+AE406</f>
        <v>440011.94799999997</v>
      </c>
      <c r="AD406" s="25">
        <f>SUM(AD407:AD409)</f>
        <v>220666.57</v>
      </c>
      <c r="AE406" s="25">
        <f>SUM(AE407:AE409)</f>
        <v>219345.378</v>
      </c>
      <c r="AF406" s="25">
        <f t="shared" si="6024"/>
        <v>0</v>
      </c>
      <c r="AG406" s="25">
        <f>+AH406+AI406</f>
        <v>0</v>
      </c>
      <c r="AH406" s="25">
        <f>SUM(AH407:AH409)</f>
        <v>0</v>
      </c>
      <c r="AI406" s="25">
        <f>SUM(AI407:AI409)</f>
        <v>0</v>
      </c>
      <c r="AJ406" s="25">
        <f>+AK406+AL406</f>
        <v>0</v>
      </c>
      <c r="AK406" s="25">
        <f>SUM(AK407:AK409)</f>
        <v>0</v>
      </c>
      <c r="AL406" s="25">
        <f>SUM(AL407:AL409)</f>
        <v>0</v>
      </c>
      <c r="AM406" s="25">
        <f t="shared" si="6025"/>
        <v>0</v>
      </c>
      <c r="AN406" s="25">
        <f t="shared" ref="AN406" si="6085">+AO406+AP406</f>
        <v>0</v>
      </c>
      <c r="AO406" s="25">
        <f t="shared" ref="AO406:AP406" si="6086">SUM(AO407:AO409)</f>
        <v>0</v>
      </c>
      <c r="AP406" s="25">
        <f t="shared" si="6086"/>
        <v>0</v>
      </c>
      <c r="AQ406" s="25">
        <f t="shared" ref="AQ406" si="6087">+AR406+AS406</f>
        <v>0</v>
      </c>
      <c r="AR406" s="25">
        <f t="shared" ref="AR406:AS406" si="6088">SUM(AR407:AR409)</f>
        <v>0</v>
      </c>
      <c r="AS406" s="25">
        <f t="shared" si="6088"/>
        <v>0</v>
      </c>
      <c r="AT406" s="25">
        <f t="shared" si="6030"/>
        <v>0</v>
      </c>
      <c r="AU406" s="25">
        <f t="shared" ref="AU406" si="6089">+AV406+AW406</f>
        <v>0</v>
      </c>
      <c r="AV406" s="25">
        <f t="shared" ref="AV406:AW406" si="6090">SUM(AV407:AV409)</f>
        <v>0</v>
      </c>
      <c r="AW406" s="25">
        <f t="shared" si="6090"/>
        <v>0</v>
      </c>
      <c r="AX406" s="25">
        <f t="shared" ref="AX406" si="6091">+AY406+AZ406</f>
        <v>0</v>
      </c>
      <c r="AY406" s="25">
        <f t="shared" ref="AY406:AZ406" si="6092">SUM(AY407:AY409)</f>
        <v>0</v>
      </c>
      <c r="AZ406" s="25">
        <f t="shared" si="6092"/>
        <v>0</v>
      </c>
      <c r="BA406" s="25">
        <f t="shared" si="6035"/>
        <v>0</v>
      </c>
      <c r="BB406" s="25">
        <f t="shared" ref="BB406" si="6093">+BC406+BD406</f>
        <v>0</v>
      </c>
      <c r="BC406" s="25">
        <f t="shared" ref="BC406:BD406" si="6094">SUM(BC407:BC409)</f>
        <v>0</v>
      </c>
      <c r="BD406" s="25">
        <f t="shared" si="6094"/>
        <v>0</v>
      </c>
      <c r="BE406" s="25">
        <f t="shared" ref="BE406" si="6095">+BF406+BG406</f>
        <v>0</v>
      </c>
      <c r="BF406" s="25">
        <f t="shared" ref="BF406:BG406" si="6096">SUM(BF407:BF409)</f>
        <v>0</v>
      </c>
      <c r="BG406" s="25">
        <f t="shared" si="6096"/>
        <v>0</v>
      </c>
      <c r="BH406" s="25">
        <f t="shared" si="6040"/>
        <v>0</v>
      </c>
      <c r="BI406" s="25">
        <f>+BJ406+BK406</f>
        <v>0</v>
      </c>
      <c r="BJ406" s="25">
        <f>SUM(BJ407:BJ409)</f>
        <v>0</v>
      </c>
      <c r="BK406" s="25">
        <f>SUM(BK407:BK409)</f>
        <v>0</v>
      </c>
      <c r="BL406" s="25">
        <f>+BM406+BN406</f>
        <v>0</v>
      </c>
      <c r="BM406" s="25">
        <f>SUM(BM407:BM409)</f>
        <v>0</v>
      </c>
      <c r="BN406" s="25">
        <f>SUM(BN407:BN409)</f>
        <v>0</v>
      </c>
      <c r="BO406" s="25">
        <f t="shared" si="6041"/>
        <v>0</v>
      </c>
      <c r="BP406" s="25">
        <f t="shared" ref="BP406" si="6097">+BQ406+BR406</f>
        <v>0</v>
      </c>
      <c r="BQ406" s="25">
        <f t="shared" ref="BQ406:BR406" si="6098">SUM(BQ407:BQ409)</f>
        <v>0</v>
      </c>
      <c r="BR406" s="25">
        <f t="shared" si="6098"/>
        <v>0</v>
      </c>
      <c r="BS406" s="25">
        <f t="shared" ref="BS406" si="6099">+BT406+BU406</f>
        <v>0</v>
      </c>
      <c r="BT406" s="25">
        <f t="shared" ref="BT406:BU406" si="6100">SUM(BT407:BT409)</f>
        <v>0</v>
      </c>
      <c r="BU406" s="25">
        <f t="shared" si="6100"/>
        <v>0</v>
      </c>
      <c r="BV406" s="25">
        <f t="shared" si="6046"/>
        <v>0</v>
      </c>
      <c r="BW406" s="25">
        <f t="shared" ref="BW406" si="6101">+BX406+BY406</f>
        <v>0</v>
      </c>
      <c r="BX406" s="25">
        <f t="shared" ref="BX406:BY406" si="6102">SUM(BX407:BX409)</f>
        <v>0</v>
      </c>
      <c r="BY406" s="25">
        <f t="shared" si="6102"/>
        <v>0</v>
      </c>
      <c r="BZ406" s="25">
        <f t="shared" ref="BZ406" si="6103">+CA406+CB406</f>
        <v>0</v>
      </c>
      <c r="CA406" s="25">
        <f t="shared" ref="CA406:CB406" si="6104">SUM(CA407:CA409)</f>
        <v>0</v>
      </c>
      <c r="CB406" s="25">
        <f t="shared" si="6104"/>
        <v>0</v>
      </c>
      <c r="CC406" s="25">
        <f t="shared" si="6051"/>
        <v>0</v>
      </c>
      <c r="CD406" s="25">
        <f t="shared" ref="CD406" si="6105">+CE406+CF406</f>
        <v>0</v>
      </c>
      <c r="CE406" s="25">
        <f t="shared" ref="CE406:CF406" si="6106">SUM(CE407:CE409)</f>
        <v>0</v>
      </c>
      <c r="CF406" s="25">
        <f t="shared" si="6106"/>
        <v>0</v>
      </c>
      <c r="CG406" s="25">
        <f t="shared" ref="CG406" si="6107">+CH406+CI406</f>
        <v>0</v>
      </c>
      <c r="CH406" s="25">
        <f t="shared" ref="CH406:CI406" si="6108">SUM(CH407:CH409)</f>
        <v>0</v>
      </c>
      <c r="CI406" s="25">
        <f t="shared" si="6108"/>
        <v>0</v>
      </c>
      <c r="CJ406" s="25">
        <f t="shared" si="6056"/>
        <v>0</v>
      </c>
      <c r="CK406" s="25">
        <f>+CL406+CM406</f>
        <v>0</v>
      </c>
      <c r="CL406" s="25">
        <f>SUM(CL407:CL409)</f>
        <v>0</v>
      </c>
      <c r="CM406" s="25">
        <f>SUM(CM407:CM409)</f>
        <v>0</v>
      </c>
      <c r="CN406" s="25">
        <f>+CO406+CP406</f>
        <v>0</v>
      </c>
      <c r="CO406" s="25">
        <f>SUM(CO407:CO409)</f>
        <v>0</v>
      </c>
      <c r="CP406" s="25">
        <f>SUM(CP407:CP409)</f>
        <v>0</v>
      </c>
      <c r="CQ406" s="25">
        <f t="shared" si="6057"/>
        <v>0</v>
      </c>
      <c r="CR406" s="25">
        <f t="shared" ref="CR406" si="6109">+CS406+CT406</f>
        <v>0</v>
      </c>
      <c r="CS406" s="25">
        <f t="shared" ref="CS406:CT406" si="6110">SUM(CS407:CS409)</f>
        <v>0</v>
      </c>
      <c r="CT406" s="25">
        <f t="shared" si="6110"/>
        <v>0</v>
      </c>
      <c r="CU406" s="25">
        <f t="shared" ref="CU406" si="6111">+CV406+CW406</f>
        <v>0</v>
      </c>
      <c r="CV406" s="25">
        <f t="shared" ref="CV406:CW406" si="6112">SUM(CV407:CV409)</f>
        <v>0</v>
      </c>
      <c r="CW406" s="25">
        <f t="shared" si="6112"/>
        <v>0</v>
      </c>
      <c r="CX406" s="25">
        <f t="shared" si="6062"/>
        <v>0</v>
      </c>
      <c r="CY406" s="25">
        <f t="shared" ref="CY406" si="6113">+CZ406+DA406</f>
        <v>0</v>
      </c>
      <c r="CZ406" s="25">
        <f t="shared" ref="CZ406:DA406" si="6114">SUM(CZ407:CZ409)</f>
        <v>0</v>
      </c>
      <c r="DA406" s="25">
        <f t="shared" si="6114"/>
        <v>0</v>
      </c>
      <c r="DB406" s="25">
        <f t="shared" ref="DB406" si="6115">+DC406+DD406</f>
        <v>0</v>
      </c>
      <c r="DC406" s="25">
        <f t="shared" ref="DC406:DD406" si="6116">SUM(DC407:DC409)</f>
        <v>0</v>
      </c>
      <c r="DD406" s="25">
        <f t="shared" si="6116"/>
        <v>0</v>
      </c>
      <c r="DE406" s="25">
        <f t="shared" si="6067"/>
        <v>0</v>
      </c>
      <c r="DF406" s="25">
        <f t="shared" ref="DF406" si="6117">+DG406+DH406</f>
        <v>0</v>
      </c>
      <c r="DG406" s="25">
        <f t="shared" ref="DG406:DH406" si="6118">SUM(DG407:DG409)</f>
        <v>0</v>
      </c>
      <c r="DH406" s="25">
        <f t="shared" si="6118"/>
        <v>0</v>
      </c>
      <c r="DI406" s="25">
        <f t="shared" ref="DI406" si="6119">+DJ406+DK406</f>
        <v>0</v>
      </c>
      <c r="DJ406" s="25">
        <f t="shared" ref="DJ406:DK406" si="6120">SUM(DJ407:DJ409)</f>
        <v>0</v>
      </c>
      <c r="DK406" s="25">
        <f t="shared" si="6120"/>
        <v>0</v>
      </c>
      <c r="DL406" s="25">
        <f>DM406+DP406</f>
        <v>746795.04299999995</v>
      </c>
      <c r="DM406" s="25">
        <f>+DN406+DO406</f>
        <v>306783.09499999997</v>
      </c>
      <c r="DN406" s="25">
        <f>SUM(DN407:DN409)</f>
        <v>183617.592</v>
      </c>
      <c r="DO406" s="25">
        <f>SUM(DO407:DO409)</f>
        <v>123165.503</v>
      </c>
      <c r="DP406" s="25">
        <f>+DQ406+DR406</f>
        <v>440011.94799999997</v>
      </c>
      <c r="DQ406" s="25">
        <f>SUM(DQ407:DQ409)</f>
        <v>220666.57</v>
      </c>
      <c r="DR406" s="25">
        <f>SUM(DR407:DR409)</f>
        <v>219345.378</v>
      </c>
    </row>
    <row r="407" spans="1:122" s="27" customFormat="1" ht="15" customHeight="1" x14ac:dyDescent="0.25">
      <c r="A407" s="35"/>
      <c r="B407" s="62"/>
      <c r="C407" s="36" t="s">
        <v>271</v>
      </c>
      <c r="D407" s="25">
        <f>+E407+H407</f>
        <v>0</v>
      </c>
      <c r="E407" s="25">
        <f>F407+G407</f>
        <v>0</v>
      </c>
      <c r="F407" s="52">
        <v>0</v>
      </c>
      <c r="G407" s="52">
        <v>0</v>
      </c>
      <c r="H407" s="25">
        <f>I407+J407</f>
        <v>0</v>
      </c>
      <c r="I407" s="52">
        <v>0</v>
      </c>
      <c r="J407" s="52">
        <v>0</v>
      </c>
      <c r="K407" s="25">
        <f>+L407+O407</f>
        <v>0</v>
      </c>
      <c r="L407" s="25">
        <f>M407+N407</f>
        <v>0</v>
      </c>
      <c r="M407" s="52">
        <v>0</v>
      </c>
      <c r="N407" s="52">
        <v>0</v>
      </c>
      <c r="O407" s="25">
        <f>P407+Q407</f>
        <v>0</v>
      </c>
      <c r="P407" s="52">
        <v>0</v>
      </c>
      <c r="Q407" s="52">
        <v>0</v>
      </c>
      <c r="R407" s="25">
        <f>+S407+V407</f>
        <v>0</v>
      </c>
      <c r="S407" s="25">
        <f>T407+U407</f>
        <v>0</v>
      </c>
      <c r="T407" s="52">
        <v>0</v>
      </c>
      <c r="U407" s="52">
        <v>0</v>
      </c>
      <c r="V407" s="25">
        <f>W407+X407</f>
        <v>0</v>
      </c>
      <c r="W407" s="52">
        <v>0</v>
      </c>
      <c r="X407" s="52">
        <v>0</v>
      </c>
      <c r="Y407" s="25">
        <f>+Z407+AC407</f>
        <v>0</v>
      </c>
      <c r="Z407" s="25">
        <f>AA407+AB407</f>
        <v>0</v>
      </c>
      <c r="AA407" s="52">
        <f t="shared" ref="AA407:AB409" si="6121">+F407+M407+T407</f>
        <v>0</v>
      </c>
      <c r="AB407" s="52">
        <f t="shared" si="6121"/>
        <v>0</v>
      </c>
      <c r="AC407" s="25">
        <f>AD407+AE407</f>
        <v>0</v>
      </c>
      <c r="AD407" s="52">
        <f t="shared" ref="AD407:AE409" si="6122">+I407+P407+W407</f>
        <v>0</v>
      </c>
      <c r="AE407" s="52">
        <f t="shared" si="6122"/>
        <v>0</v>
      </c>
      <c r="AF407" s="25">
        <f>+AG407+AJ407</f>
        <v>0</v>
      </c>
      <c r="AG407" s="25">
        <f>AH407+AI407</f>
        <v>0</v>
      </c>
      <c r="AH407" s="52">
        <v>0</v>
      </c>
      <c r="AI407" s="52">
        <v>0</v>
      </c>
      <c r="AJ407" s="25">
        <f>AK407+AL407</f>
        <v>0</v>
      </c>
      <c r="AK407" s="52">
        <v>0</v>
      </c>
      <c r="AL407" s="52">
        <v>0</v>
      </c>
      <c r="AM407" s="25">
        <f>+AN407+AQ407</f>
        <v>0</v>
      </c>
      <c r="AN407" s="25">
        <f>AO407+AP407</f>
        <v>0</v>
      </c>
      <c r="AO407" s="52">
        <v>0</v>
      </c>
      <c r="AP407" s="52">
        <v>0</v>
      </c>
      <c r="AQ407" s="25">
        <f>AR407+AS407</f>
        <v>0</v>
      </c>
      <c r="AR407" s="52">
        <v>0</v>
      </c>
      <c r="AS407" s="52">
        <v>0</v>
      </c>
      <c r="AT407" s="25">
        <f>+AU407+AX407</f>
        <v>0</v>
      </c>
      <c r="AU407" s="25">
        <f>AV407+AW407</f>
        <v>0</v>
      </c>
      <c r="AV407" s="52">
        <v>0</v>
      </c>
      <c r="AW407" s="52">
        <v>0</v>
      </c>
      <c r="AX407" s="25">
        <f>AY407+AZ407</f>
        <v>0</v>
      </c>
      <c r="AY407" s="52">
        <v>0</v>
      </c>
      <c r="AZ407" s="52">
        <v>0</v>
      </c>
      <c r="BA407" s="25">
        <f>+BB407+BE407</f>
        <v>0</v>
      </c>
      <c r="BB407" s="25">
        <f>BC407+BD407</f>
        <v>0</v>
      </c>
      <c r="BC407" s="52">
        <f t="shared" ref="BC407:BD409" si="6123">+AH407+AO407+AV407</f>
        <v>0</v>
      </c>
      <c r="BD407" s="52">
        <f t="shared" si="6123"/>
        <v>0</v>
      </c>
      <c r="BE407" s="25">
        <f>BF407+BG407</f>
        <v>0</v>
      </c>
      <c r="BF407" s="52">
        <f t="shared" ref="BF407:BG409" si="6124">+AK407+AR407+AY407</f>
        <v>0</v>
      </c>
      <c r="BG407" s="52">
        <f t="shared" si="6124"/>
        <v>0</v>
      </c>
      <c r="BH407" s="25">
        <f>+BI407+BL407</f>
        <v>0</v>
      </c>
      <c r="BI407" s="25">
        <f>BJ407+BK407</f>
        <v>0</v>
      </c>
      <c r="BJ407" s="52">
        <v>0</v>
      </c>
      <c r="BK407" s="52">
        <v>0</v>
      </c>
      <c r="BL407" s="25">
        <f>BM407+BN407</f>
        <v>0</v>
      </c>
      <c r="BM407" s="52">
        <v>0</v>
      </c>
      <c r="BN407" s="52">
        <v>0</v>
      </c>
      <c r="BO407" s="25">
        <f>+BP407+BS407</f>
        <v>0</v>
      </c>
      <c r="BP407" s="25">
        <f>BQ407+BR407</f>
        <v>0</v>
      </c>
      <c r="BQ407" s="52">
        <v>0</v>
      </c>
      <c r="BR407" s="52">
        <v>0</v>
      </c>
      <c r="BS407" s="25">
        <f>BT407+BU407</f>
        <v>0</v>
      </c>
      <c r="BT407" s="52">
        <v>0</v>
      </c>
      <c r="BU407" s="52">
        <v>0</v>
      </c>
      <c r="BV407" s="25">
        <f>+BW407+BZ407</f>
        <v>0</v>
      </c>
      <c r="BW407" s="25">
        <f>BX407+BY407</f>
        <v>0</v>
      </c>
      <c r="BX407" s="52">
        <v>0</v>
      </c>
      <c r="BY407" s="52">
        <v>0</v>
      </c>
      <c r="BZ407" s="25">
        <f>CA407+CB407</f>
        <v>0</v>
      </c>
      <c r="CA407" s="52">
        <v>0</v>
      </c>
      <c r="CB407" s="52">
        <v>0</v>
      </c>
      <c r="CC407" s="25">
        <f>+CD407+CG407</f>
        <v>0</v>
      </c>
      <c r="CD407" s="25">
        <f>CE407+CF407</f>
        <v>0</v>
      </c>
      <c r="CE407" s="52">
        <f t="shared" ref="CE407:CF409" si="6125">+BJ407+BQ407+BX407</f>
        <v>0</v>
      </c>
      <c r="CF407" s="52">
        <f t="shared" si="6125"/>
        <v>0</v>
      </c>
      <c r="CG407" s="25">
        <f>CH407+CI407</f>
        <v>0</v>
      </c>
      <c r="CH407" s="52">
        <f t="shared" ref="CH407:CI409" si="6126">+BM407+BT407+CA407</f>
        <v>0</v>
      </c>
      <c r="CI407" s="52">
        <f t="shared" si="6126"/>
        <v>0</v>
      </c>
      <c r="CJ407" s="25">
        <f>+CK407+CN407</f>
        <v>0</v>
      </c>
      <c r="CK407" s="25">
        <f>CL407+CM407</f>
        <v>0</v>
      </c>
      <c r="CL407" s="52">
        <v>0</v>
      </c>
      <c r="CM407" s="52">
        <v>0</v>
      </c>
      <c r="CN407" s="25">
        <f>CO407+CP407</f>
        <v>0</v>
      </c>
      <c r="CO407" s="52">
        <v>0</v>
      </c>
      <c r="CP407" s="52">
        <v>0</v>
      </c>
      <c r="CQ407" s="25">
        <f>+CR407+CU407</f>
        <v>0</v>
      </c>
      <c r="CR407" s="25">
        <f>CS407+CT407</f>
        <v>0</v>
      </c>
      <c r="CS407" s="52">
        <v>0</v>
      </c>
      <c r="CT407" s="52">
        <v>0</v>
      </c>
      <c r="CU407" s="25">
        <f>CV407+CW407</f>
        <v>0</v>
      </c>
      <c r="CV407" s="52">
        <v>0</v>
      </c>
      <c r="CW407" s="52">
        <v>0</v>
      </c>
      <c r="CX407" s="25">
        <f>+CY407+DB407</f>
        <v>0</v>
      </c>
      <c r="CY407" s="25">
        <f>CZ407+DA407</f>
        <v>0</v>
      </c>
      <c r="CZ407" s="52">
        <v>0</v>
      </c>
      <c r="DA407" s="52">
        <v>0</v>
      </c>
      <c r="DB407" s="25">
        <f>DC407+DD407</f>
        <v>0</v>
      </c>
      <c r="DC407" s="52">
        <v>0</v>
      </c>
      <c r="DD407" s="52">
        <v>0</v>
      </c>
      <c r="DE407" s="25">
        <f>+DF407+DI407</f>
        <v>0</v>
      </c>
      <c r="DF407" s="25">
        <f>DG407+DH407</f>
        <v>0</v>
      </c>
      <c r="DG407" s="52">
        <f t="shared" ref="DG407:DH409" si="6127">+CL407+CS407+CZ407</f>
        <v>0</v>
      </c>
      <c r="DH407" s="52">
        <f t="shared" si="6127"/>
        <v>0</v>
      </c>
      <c r="DI407" s="25">
        <f>DJ407+DK407</f>
        <v>0</v>
      </c>
      <c r="DJ407" s="52">
        <f t="shared" ref="DJ407:DK409" si="6128">+CO407+CV407+DC407</f>
        <v>0</v>
      </c>
      <c r="DK407" s="52">
        <f t="shared" si="6128"/>
        <v>0</v>
      </c>
      <c r="DL407" s="25">
        <f>+DM407+DP407</f>
        <v>0</v>
      </c>
      <c r="DM407" s="25">
        <f>DN407+DO407</f>
        <v>0</v>
      </c>
      <c r="DN407" s="52">
        <f t="shared" ref="DN407:DO409" si="6129">AA407+BC407+CE407+DG407</f>
        <v>0</v>
      </c>
      <c r="DO407" s="52">
        <f t="shared" si="6129"/>
        <v>0</v>
      </c>
      <c r="DP407" s="25">
        <f>DQ407+DR407</f>
        <v>0</v>
      </c>
      <c r="DQ407" s="52">
        <f t="shared" ref="DQ407:DR409" si="6130">AD407+BF407+CH407+DJ407</f>
        <v>0</v>
      </c>
      <c r="DR407" s="52">
        <f t="shared" si="6130"/>
        <v>0</v>
      </c>
    </row>
    <row r="408" spans="1:122" s="27" customFormat="1" ht="15" customHeight="1" x14ac:dyDescent="0.25">
      <c r="A408" s="35"/>
      <c r="B408" s="62"/>
      <c r="C408" s="36" t="s">
        <v>270</v>
      </c>
      <c r="D408" s="25">
        <f>+E408+H408</f>
        <v>220429.08099999998</v>
      </c>
      <c r="E408" s="25">
        <f>F408+G408</f>
        <v>97044.277999999991</v>
      </c>
      <c r="F408" s="52">
        <v>55792.572999999997</v>
      </c>
      <c r="G408" s="52">
        <v>41251.705000000002</v>
      </c>
      <c r="H408" s="25">
        <f>I408+J408</f>
        <v>123384.80299999999</v>
      </c>
      <c r="I408" s="52">
        <v>67169.62</v>
      </c>
      <c r="J408" s="52">
        <v>56215.182999999997</v>
      </c>
      <c r="K408" s="25">
        <f>+L408+O408</f>
        <v>261951.1035</v>
      </c>
      <c r="L408" s="25">
        <f>M408+N408</f>
        <v>104928.63949999999</v>
      </c>
      <c r="M408" s="52">
        <v>60186.635000000002</v>
      </c>
      <c r="N408" s="52">
        <v>44742.004499999995</v>
      </c>
      <c r="O408" s="25">
        <f>P408+Q408</f>
        <v>157022.46400000001</v>
      </c>
      <c r="P408" s="52">
        <v>83262.820000000007</v>
      </c>
      <c r="Q408" s="52">
        <v>73759.644</v>
      </c>
      <c r="R408" s="25">
        <f>+S408+V408</f>
        <v>264414.85850000003</v>
      </c>
      <c r="S408" s="25">
        <f>T408+U408</f>
        <v>104810.17750000001</v>
      </c>
      <c r="T408" s="52">
        <v>67638.384000000005</v>
      </c>
      <c r="U408" s="52">
        <v>37171.7935</v>
      </c>
      <c r="V408" s="25">
        <f>W408+X408</f>
        <v>159604.68100000001</v>
      </c>
      <c r="W408" s="52">
        <v>70234.13</v>
      </c>
      <c r="X408" s="52">
        <v>89370.551000000007</v>
      </c>
      <c r="Y408" s="25">
        <f>+Z408+AC408</f>
        <v>746795.04299999995</v>
      </c>
      <c r="Z408" s="25">
        <f>AA408+AB408</f>
        <v>306783.09499999997</v>
      </c>
      <c r="AA408" s="52">
        <f>+F408+M408+T408</f>
        <v>183617.592</v>
      </c>
      <c r="AB408" s="52">
        <f>+G408+N408+U408</f>
        <v>123165.503</v>
      </c>
      <c r="AC408" s="25">
        <f>AD408+AE408</f>
        <v>440011.94799999997</v>
      </c>
      <c r="AD408" s="52">
        <f>+I408+P408+W408</f>
        <v>220666.57</v>
      </c>
      <c r="AE408" s="52">
        <f>+J408+Q408+X408</f>
        <v>219345.378</v>
      </c>
      <c r="AF408" s="25">
        <f>+AG408+AJ408</f>
        <v>0</v>
      </c>
      <c r="AG408" s="25">
        <f>AH408+AI408</f>
        <v>0</v>
      </c>
      <c r="AH408" s="52">
        <v>0</v>
      </c>
      <c r="AI408" s="52">
        <v>0</v>
      </c>
      <c r="AJ408" s="25">
        <f>AK408+AL408</f>
        <v>0</v>
      </c>
      <c r="AK408" s="52">
        <v>0</v>
      </c>
      <c r="AL408" s="52">
        <v>0</v>
      </c>
      <c r="AM408" s="25">
        <f>+AN408+AQ408</f>
        <v>0</v>
      </c>
      <c r="AN408" s="25">
        <f>AO408+AP408</f>
        <v>0</v>
      </c>
      <c r="AO408" s="52">
        <v>0</v>
      </c>
      <c r="AP408" s="52">
        <v>0</v>
      </c>
      <c r="AQ408" s="25">
        <f>AR408+AS408</f>
        <v>0</v>
      </c>
      <c r="AR408" s="52">
        <v>0</v>
      </c>
      <c r="AS408" s="52">
        <v>0</v>
      </c>
      <c r="AT408" s="25">
        <f>+AU408+AX408</f>
        <v>0</v>
      </c>
      <c r="AU408" s="25">
        <f>AV408+AW408</f>
        <v>0</v>
      </c>
      <c r="AV408" s="52">
        <v>0</v>
      </c>
      <c r="AW408" s="52">
        <v>0</v>
      </c>
      <c r="AX408" s="25">
        <f>AY408+AZ408</f>
        <v>0</v>
      </c>
      <c r="AY408" s="52">
        <v>0</v>
      </c>
      <c r="AZ408" s="52">
        <v>0</v>
      </c>
      <c r="BA408" s="25">
        <f>+BB408+BE408</f>
        <v>0</v>
      </c>
      <c r="BB408" s="25">
        <f>BC408+BD408</f>
        <v>0</v>
      </c>
      <c r="BC408" s="52">
        <f>+AH408+AO408+AV408</f>
        <v>0</v>
      </c>
      <c r="BD408" s="52">
        <f>+AI408+AP408+AW408</f>
        <v>0</v>
      </c>
      <c r="BE408" s="25">
        <f>BF408+BG408</f>
        <v>0</v>
      </c>
      <c r="BF408" s="52">
        <f>+AK408+AR408+AY408</f>
        <v>0</v>
      </c>
      <c r="BG408" s="52">
        <f>+AL408+AS408+AZ408</f>
        <v>0</v>
      </c>
      <c r="BH408" s="25">
        <f>+BI408+BL408</f>
        <v>0</v>
      </c>
      <c r="BI408" s="25">
        <f>BJ408+BK408</f>
        <v>0</v>
      </c>
      <c r="BJ408" s="52">
        <v>0</v>
      </c>
      <c r="BK408" s="52">
        <v>0</v>
      </c>
      <c r="BL408" s="25">
        <f>BM408+BN408</f>
        <v>0</v>
      </c>
      <c r="BM408" s="52">
        <v>0</v>
      </c>
      <c r="BN408" s="52">
        <v>0</v>
      </c>
      <c r="BO408" s="25">
        <f>+BP408+BS408</f>
        <v>0</v>
      </c>
      <c r="BP408" s="25">
        <f>BQ408+BR408</f>
        <v>0</v>
      </c>
      <c r="BQ408" s="52">
        <v>0</v>
      </c>
      <c r="BR408" s="52">
        <v>0</v>
      </c>
      <c r="BS408" s="25">
        <f>BT408+BU408</f>
        <v>0</v>
      </c>
      <c r="BT408" s="52">
        <v>0</v>
      </c>
      <c r="BU408" s="52">
        <v>0</v>
      </c>
      <c r="BV408" s="25">
        <f>+BW408+BZ408</f>
        <v>0</v>
      </c>
      <c r="BW408" s="25">
        <f>BX408+BY408</f>
        <v>0</v>
      </c>
      <c r="BX408" s="52">
        <v>0</v>
      </c>
      <c r="BY408" s="52">
        <v>0</v>
      </c>
      <c r="BZ408" s="25">
        <f>CA408+CB408</f>
        <v>0</v>
      </c>
      <c r="CA408" s="52">
        <v>0</v>
      </c>
      <c r="CB408" s="52">
        <v>0</v>
      </c>
      <c r="CC408" s="25">
        <f>+CD408+CG408</f>
        <v>0</v>
      </c>
      <c r="CD408" s="25">
        <f>CE408+CF408</f>
        <v>0</v>
      </c>
      <c r="CE408" s="52">
        <f>+BJ408+BQ408+BX408</f>
        <v>0</v>
      </c>
      <c r="CF408" s="52">
        <f>+BK408+BR408+BY408</f>
        <v>0</v>
      </c>
      <c r="CG408" s="25">
        <f>CH408+CI408</f>
        <v>0</v>
      </c>
      <c r="CH408" s="52">
        <f>+BM408+BT408+CA408</f>
        <v>0</v>
      </c>
      <c r="CI408" s="52">
        <f>+BN408+BU408+CB408</f>
        <v>0</v>
      </c>
      <c r="CJ408" s="25">
        <f>+CK408+CN408</f>
        <v>0</v>
      </c>
      <c r="CK408" s="25">
        <f>CL408+CM408</f>
        <v>0</v>
      </c>
      <c r="CL408" s="52">
        <v>0</v>
      </c>
      <c r="CM408" s="52">
        <v>0</v>
      </c>
      <c r="CN408" s="25">
        <f>CO408+CP408</f>
        <v>0</v>
      </c>
      <c r="CO408" s="52">
        <v>0</v>
      </c>
      <c r="CP408" s="52">
        <v>0</v>
      </c>
      <c r="CQ408" s="25">
        <f>+CR408+CU408</f>
        <v>0</v>
      </c>
      <c r="CR408" s="25">
        <f>CS408+CT408</f>
        <v>0</v>
      </c>
      <c r="CS408" s="52">
        <v>0</v>
      </c>
      <c r="CT408" s="52">
        <v>0</v>
      </c>
      <c r="CU408" s="25">
        <f>CV408+CW408</f>
        <v>0</v>
      </c>
      <c r="CV408" s="52">
        <v>0</v>
      </c>
      <c r="CW408" s="52">
        <v>0</v>
      </c>
      <c r="CX408" s="25">
        <f>+CY408+DB408</f>
        <v>0</v>
      </c>
      <c r="CY408" s="25">
        <f>CZ408+DA408</f>
        <v>0</v>
      </c>
      <c r="CZ408" s="52">
        <v>0</v>
      </c>
      <c r="DA408" s="52">
        <v>0</v>
      </c>
      <c r="DB408" s="25">
        <f>DC408+DD408</f>
        <v>0</v>
      </c>
      <c r="DC408" s="52">
        <v>0</v>
      </c>
      <c r="DD408" s="52">
        <v>0</v>
      </c>
      <c r="DE408" s="25">
        <f>+DF408+DI408</f>
        <v>0</v>
      </c>
      <c r="DF408" s="25">
        <f>DG408+DH408</f>
        <v>0</v>
      </c>
      <c r="DG408" s="52">
        <f>+CL408+CS408+CZ408</f>
        <v>0</v>
      </c>
      <c r="DH408" s="52">
        <f>+CM408+CT408+DA408</f>
        <v>0</v>
      </c>
      <c r="DI408" s="25">
        <f>DJ408+DK408</f>
        <v>0</v>
      </c>
      <c r="DJ408" s="52">
        <f>+CO408+CV408+DC408</f>
        <v>0</v>
      </c>
      <c r="DK408" s="52">
        <f>+CP408+CW408+DD408</f>
        <v>0</v>
      </c>
      <c r="DL408" s="25">
        <f>+DM408+DP408</f>
        <v>746795.04299999995</v>
      </c>
      <c r="DM408" s="25">
        <f>DN408+DO408</f>
        <v>306783.09499999997</v>
      </c>
      <c r="DN408" s="52">
        <f>AA408+BC408+CE408+DG408</f>
        <v>183617.592</v>
      </c>
      <c r="DO408" s="52">
        <f>AB408+BD408+CF408+DH408</f>
        <v>123165.503</v>
      </c>
      <c r="DP408" s="25">
        <f>DQ408+DR408</f>
        <v>440011.94799999997</v>
      </c>
      <c r="DQ408" s="52">
        <f>AD408+BF408+CH408+DJ408</f>
        <v>220666.57</v>
      </c>
      <c r="DR408" s="52">
        <f>AE408+BG408+CI408+DK408</f>
        <v>219345.378</v>
      </c>
    </row>
    <row r="409" spans="1:122" s="27" customFormat="1" ht="15" customHeight="1" x14ac:dyDescent="0.25">
      <c r="A409" s="35"/>
      <c r="B409" s="62"/>
      <c r="C409" s="36" t="s">
        <v>272</v>
      </c>
      <c r="D409" s="25">
        <f>+E409+H409</f>
        <v>0</v>
      </c>
      <c r="E409" s="25">
        <f>F409+G409</f>
        <v>0</v>
      </c>
      <c r="F409" s="52">
        <v>0</v>
      </c>
      <c r="G409" s="52">
        <v>0</v>
      </c>
      <c r="H409" s="25">
        <f>I409+J409</f>
        <v>0</v>
      </c>
      <c r="I409" s="52">
        <v>0</v>
      </c>
      <c r="J409" s="52">
        <v>0</v>
      </c>
      <c r="K409" s="25">
        <f>+L409+O409</f>
        <v>0</v>
      </c>
      <c r="L409" s="25">
        <f>M409+N409</f>
        <v>0</v>
      </c>
      <c r="M409" s="52">
        <v>0</v>
      </c>
      <c r="N409" s="52">
        <v>0</v>
      </c>
      <c r="O409" s="25">
        <f>P409+Q409</f>
        <v>0</v>
      </c>
      <c r="P409" s="52">
        <v>0</v>
      </c>
      <c r="Q409" s="52">
        <v>0</v>
      </c>
      <c r="R409" s="25">
        <f>+S409+V409</f>
        <v>0</v>
      </c>
      <c r="S409" s="25">
        <f>T409+U409</f>
        <v>0</v>
      </c>
      <c r="T409" s="52">
        <v>0</v>
      </c>
      <c r="U409" s="52">
        <v>0</v>
      </c>
      <c r="V409" s="25">
        <f>W409+X409</f>
        <v>0</v>
      </c>
      <c r="W409" s="52">
        <v>0</v>
      </c>
      <c r="X409" s="52">
        <v>0</v>
      </c>
      <c r="Y409" s="25">
        <f>+Z409+AC409</f>
        <v>0</v>
      </c>
      <c r="Z409" s="25">
        <f>AA409+AB409</f>
        <v>0</v>
      </c>
      <c r="AA409" s="52">
        <f t="shared" si="6121"/>
        <v>0</v>
      </c>
      <c r="AB409" s="52">
        <f t="shared" si="6121"/>
        <v>0</v>
      </c>
      <c r="AC409" s="25">
        <f>AD409+AE409</f>
        <v>0</v>
      </c>
      <c r="AD409" s="52">
        <f t="shared" si="6122"/>
        <v>0</v>
      </c>
      <c r="AE409" s="52">
        <f t="shared" si="6122"/>
        <v>0</v>
      </c>
      <c r="AF409" s="25">
        <f>+AG409+AJ409</f>
        <v>0</v>
      </c>
      <c r="AG409" s="25">
        <f>AH409+AI409</f>
        <v>0</v>
      </c>
      <c r="AH409" s="52">
        <v>0</v>
      </c>
      <c r="AI409" s="52">
        <v>0</v>
      </c>
      <c r="AJ409" s="25">
        <f>AK409+AL409</f>
        <v>0</v>
      </c>
      <c r="AK409" s="52">
        <v>0</v>
      </c>
      <c r="AL409" s="52">
        <v>0</v>
      </c>
      <c r="AM409" s="25">
        <f>+AN409+AQ409</f>
        <v>0</v>
      </c>
      <c r="AN409" s="25">
        <f>AO409+AP409</f>
        <v>0</v>
      </c>
      <c r="AO409" s="52">
        <v>0</v>
      </c>
      <c r="AP409" s="52">
        <v>0</v>
      </c>
      <c r="AQ409" s="25">
        <f>AR409+AS409</f>
        <v>0</v>
      </c>
      <c r="AR409" s="52">
        <v>0</v>
      </c>
      <c r="AS409" s="52">
        <v>0</v>
      </c>
      <c r="AT409" s="25">
        <f>+AU409+AX409</f>
        <v>0</v>
      </c>
      <c r="AU409" s="25">
        <f>AV409+AW409</f>
        <v>0</v>
      </c>
      <c r="AV409" s="52">
        <v>0</v>
      </c>
      <c r="AW409" s="52">
        <v>0</v>
      </c>
      <c r="AX409" s="25">
        <f>AY409+AZ409</f>
        <v>0</v>
      </c>
      <c r="AY409" s="52">
        <v>0</v>
      </c>
      <c r="AZ409" s="52">
        <v>0</v>
      </c>
      <c r="BA409" s="25">
        <f>+BB409+BE409</f>
        <v>0</v>
      </c>
      <c r="BB409" s="25">
        <f>BC409+BD409</f>
        <v>0</v>
      </c>
      <c r="BC409" s="52">
        <f t="shared" si="6123"/>
        <v>0</v>
      </c>
      <c r="BD409" s="52">
        <f t="shared" si="6123"/>
        <v>0</v>
      </c>
      <c r="BE409" s="25">
        <f>BF409+BG409</f>
        <v>0</v>
      </c>
      <c r="BF409" s="52">
        <f t="shared" si="6124"/>
        <v>0</v>
      </c>
      <c r="BG409" s="52">
        <f t="shared" si="6124"/>
        <v>0</v>
      </c>
      <c r="BH409" s="25">
        <f>+BI409+BL409</f>
        <v>0</v>
      </c>
      <c r="BI409" s="25">
        <f>BJ409+BK409</f>
        <v>0</v>
      </c>
      <c r="BJ409" s="52">
        <v>0</v>
      </c>
      <c r="BK409" s="52">
        <v>0</v>
      </c>
      <c r="BL409" s="25">
        <f>BM409+BN409</f>
        <v>0</v>
      </c>
      <c r="BM409" s="52">
        <v>0</v>
      </c>
      <c r="BN409" s="52">
        <v>0</v>
      </c>
      <c r="BO409" s="25">
        <f>+BP409+BS409</f>
        <v>0</v>
      </c>
      <c r="BP409" s="25">
        <f>BQ409+BR409</f>
        <v>0</v>
      </c>
      <c r="BQ409" s="52">
        <v>0</v>
      </c>
      <c r="BR409" s="52">
        <v>0</v>
      </c>
      <c r="BS409" s="25">
        <f>BT409+BU409</f>
        <v>0</v>
      </c>
      <c r="BT409" s="52">
        <v>0</v>
      </c>
      <c r="BU409" s="52">
        <v>0</v>
      </c>
      <c r="BV409" s="25">
        <f>+BW409+BZ409</f>
        <v>0</v>
      </c>
      <c r="BW409" s="25">
        <f>BX409+BY409</f>
        <v>0</v>
      </c>
      <c r="BX409" s="52">
        <v>0</v>
      </c>
      <c r="BY409" s="52">
        <v>0</v>
      </c>
      <c r="BZ409" s="25">
        <f>CA409+CB409</f>
        <v>0</v>
      </c>
      <c r="CA409" s="52">
        <v>0</v>
      </c>
      <c r="CB409" s="52">
        <v>0</v>
      </c>
      <c r="CC409" s="25">
        <f>+CD409+CG409</f>
        <v>0</v>
      </c>
      <c r="CD409" s="25">
        <f>CE409+CF409</f>
        <v>0</v>
      </c>
      <c r="CE409" s="52">
        <f t="shared" si="6125"/>
        <v>0</v>
      </c>
      <c r="CF409" s="52">
        <f t="shared" si="6125"/>
        <v>0</v>
      </c>
      <c r="CG409" s="25">
        <f>CH409+CI409</f>
        <v>0</v>
      </c>
      <c r="CH409" s="52">
        <f t="shared" si="6126"/>
        <v>0</v>
      </c>
      <c r="CI409" s="52">
        <f t="shared" si="6126"/>
        <v>0</v>
      </c>
      <c r="CJ409" s="25">
        <f>+CK409+CN409</f>
        <v>0</v>
      </c>
      <c r="CK409" s="25">
        <f>CL409+CM409</f>
        <v>0</v>
      </c>
      <c r="CL409" s="52">
        <v>0</v>
      </c>
      <c r="CM409" s="52">
        <v>0</v>
      </c>
      <c r="CN409" s="25">
        <f>CO409+CP409</f>
        <v>0</v>
      </c>
      <c r="CO409" s="52">
        <v>0</v>
      </c>
      <c r="CP409" s="52">
        <v>0</v>
      </c>
      <c r="CQ409" s="25">
        <f>+CR409+CU409</f>
        <v>0</v>
      </c>
      <c r="CR409" s="25">
        <f>CS409+CT409</f>
        <v>0</v>
      </c>
      <c r="CS409" s="52">
        <v>0</v>
      </c>
      <c r="CT409" s="52">
        <v>0</v>
      </c>
      <c r="CU409" s="25">
        <f>CV409+CW409</f>
        <v>0</v>
      </c>
      <c r="CV409" s="52">
        <v>0</v>
      </c>
      <c r="CW409" s="52">
        <v>0</v>
      </c>
      <c r="CX409" s="25">
        <f>+CY409+DB409</f>
        <v>0</v>
      </c>
      <c r="CY409" s="25">
        <f>CZ409+DA409</f>
        <v>0</v>
      </c>
      <c r="CZ409" s="52">
        <v>0</v>
      </c>
      <c r="DA409" s="52">
        <v>0</v>
      </c>
      <c r="DB409" s="25">
        <f>DC409+DD409</f>
        <v>0</v>
      </c>
      <c r="DC409" s="52">
        <v>0</v>
      </c>
      <c r="DD409" s="52">
        <v>0</v>
      </c>
      <c r="DE409" s="25">
        <f>+DF409+DI409</f>
        <v>0</v>
      </c>
      <c r="DF409" s="25">
        <f>DG409+DH409</f>
        <v>0</v>
      </c>
      <c r="DG409" s="52">
        <f t="shared" si="6127"/>
        <v>0</v>
      </c>
      <c r="DH409" s="52">
        <f t="shared" si="6127"/>
        <v>0</v>
      </c>
      <c r="DI409" s="25">
        <f>DJ409+DK409</f>
        <v>0</v>
      </c>
      <c r="DJ409" s="52">
        <f t="shared" si="6128"/>
        <v>0</v>
      </c>
      <c r="DK409" s="52">
        <f t="shared" si="6128"/>
        <v>0</v>
      </c>
      <c r="DL409" s="25">
        <f>+DM409+DP409</f>
        <v>0</v>
      </c>
      <c r="DM409" s="25">
        <f>DN409+DO409</f>
        <v>0</v>
      </c>
      <c r="DN409" s="52">
        <f t="shared" si="6129"/>
        <v>0</v>
      </c>
      <c r="DO409" s="52">
        <f t="shared" si="6129"/>
        <v>0</v>
      </c>
      <c r="DP409" s="25">
        <f>DQ409+DR409</f>
        <v>0</v>
      </c>
      <c r="DQ409" s="52">
        <f t="shared" si="6130"/>
        <v>0</v>
      </c>
      <c r="DR409" s="52">
        <f t="shared" si="6130"/>
        <v>0</v>
      </c>
    </row>
    <row r="410" spans="1:122" s="27" customFormat="1" ht="15" customHeight="1" x14ac:dyDescent="0.2">
      <c r="A410" s="35"/>
      <c r="B410" s="63"/>
      <c r="C410" s="34" t="s">
        <v>273</v>
      </c>
      <c r="D410" s="25">
        <f t="shared" ref="D410" si="6131">+E410+H410</f>
        <v>0</v>
      </c>
      <c r="E410" s="25">
        <f t="shared" ref="E410" si="6132">F410+G410</f>
        <v>0</v>
      </c>
      <c r="F410" s="25">
        <v>0</v>
      </c>
      <c r="G410" s="25">
        <v>0</v>
      </c>
      <c r="H410" s="25">
        <f t="shared" ref="H410" si="6133">I410+J410</f>
        <v>0</v>
      </c>
      <c r="I410" s="25">
        <v>0</v>
      </c>
      <c r="J410" s="25">
        <v>0</v>
      </c>
      <c r="K410" s="25">
        <f t="shared" ref="K410" si="6134">+L410+O410</f>
        <v>0</v>
      </c>
      <c r="L410" s="25">
        <f t="shared" ref="L410" si="6135">M410+N410</f>
        <v>0</v>
      </c>
      <c r="M410" s="25">
        <v>0</v>
      </c>
      <c r="N410" s="25">
        <v>0</v>
      </c>
      <c r="O410" s="25">
        <f t="shared" ref="O410" si="6136">P410+Q410</f>
        <v>0</v>
      </c>
      <c r="P410" s="25">
        <v>0</v>
      </c>
      <c r="Q410" s="25">
        <v>0</v>
      </c>
      <c r="R410" s="25">
        <f t="shared" ref="R410" si="6137">+S410+V410</f>
        <v>0</v>
      </c>
      <c r="S410" s="25">
        <f t="shared" ref="S410" si="6138">T410+U410</f>
        <v>0</v>
      </c>
      <c r="T410" s="25">
        <v>0</v>
      </c>
      <c r="U410" s="25">
        <v>0</v>
      </c>
      <c r="V410" s="25">
        <f t="shared" ref="V410" si="6139">W410+X410</f>
        <v>0</v>
      </c>
      <c r="W410" s="25">
        <v>0</v>
      </c>
      <c r="X410" s="25">
        <v>0</v>
      </c>
      <c r="Y410" s="25">
        <f t="shared" ref="Y410" si="6140">+Z410+AC410</f>
        <v>0</v>
      </c>
      <c r="Z410" s="25">
        <f t="shared" ref="Z410" si="6141">AA410+AB410</f>
        <v>0</v>
      </c>
      <c r="AA410" s="25">
        <f t="shared" ref="AA410:AB410" si="6142">+F410+M410+T410</f>
        <v>0</v>
      </c>
      <c r="AB410" s="25">
        <f t="shared" si="6142"/>
        <v>0</v>
      </c>
      <c r="AC410" s="25">
        <f t="shared" ref="AC410" si="6143">AD410+AE410</f>
        <v>0</v>
      </c>
      <c r="AD410" s="25">
        <f t="shared" ref="AD410:AE410" si="6144">+I410+P410+W410</f>
        <v>0</v>
      </c>
      <c r="AE410" s="25">
        <f t="shared" si="6144"/>
        <v>0</v>
      </c>
      <c r="AF410" s="25">
        <f t="shared" ref="AF410" si="6145">+AG410+AJ410</f>
        <v>0</v>
      </c>
      <c r="AG410" s="25">
        <f t="shared" ref="AG410" si="6146">AH410+AI410</f>
        <v>0</v>
      </c>
      <c r="AH410" s="25">
        <v>0</v>
      </c>
      <c r="AI410" s="25">
        <v>0</v>
      </c>
      <c r="AJ410" s="25">
        <f t="shared" ref="AJ410" si="6147">AK410+AL410</f>
        <v>0</v>
      </c>
      <c r="AK410" s="25">
        <v>0</v>
      </c>
      <c r="AL410" s="25">
        <v>0</v>
      </c>
      <c r="AM410" s="25">
        <f t="shared" ref="AM410" si="6148">+AN410+AQ410</f>
        <v>0</v>
      </c>
      <c r="AN410" s="25">
        <f t="shared" ref="AN410" si="6149">AO410+AP410</f>
        <v>0</v>
      </c>
      <c r="AO410" s="25">
        <v>0</v>
      </c>
      <c r="AP410" s="25">
        <v>0</v>
      </c>
      <c r="AQ410" s="25">
        <f t="shared" ref="AQ410" si="6150">AR410+AS410</f>
        <v>0</v>
      </c>
      <c r="AR410" s="25">
        <v>0</v>
      </c>
      <c r="AS410" s="25">
        <v>0</v>
      </c>
      <c r="AT410" s="25">
        <f t="shared" ref="AT410" si="6151">+AU410+AX410</f>
        <v>0</v>
      </c>
      <c r="AU410" s="25">
        <f t="shared" ref="AU410" si="6152">AV410+AW410</f>
        <v>0</v>
      </c>
      <c r="AV410" s="25">
        <v>0</v>
      </c>
      <c r="AW410" s="25">
        <v>0</v>
      </c>
      <c r="AX410" s="25">
        <f t="shared" ref="AX410" si="6153">AY410+AZ410</f>
        <v>0</v>
      </c>
      <c r="AY410" s="25">
        <v>0</v>
      </c>
      <c r="AZ410" s="25">
        <v>0</v>
      </c>
      <c r="BA410" s="25">
        <f t="shared" ref="BA410" si="6154">+BB410+BE410</f>
        <v>0</v>
      </c>
      <c r="BB410" s="25">
        <f t="shared" ref="BB410" si="6155">BC410+BD410</f>
        <v>0</v>
      </c>
      <c r="BC410" s="25">
        <f t="shared" ref="BC410:BD410" si="6156">+AH410+AO410+AV410</f>
        <v>0</v>
      </c>
      <c r="BD410" s="25">
        <f t="shared" si="6156"/>
        <v>0</v>
      </c>
      <c r="BE410" s="25">
        <f t="shared" ref="BE410" si="6157">BF410+BG410</f>
        <v>0</v>
      </c>
      <c r="BF410" s="25">
        <f t="shared" ref="BF410:BG410" si="6158">+AK410+AR410+AY410</f>
        <v>0</v>
      </c>
      <c r="BG410" s="25">
        <f t="shared" si="6158"/>
        <v>0</v>
      </c>
      <c r="BH410" s="25">
        <f t="shared" ref="BH410" si="6159">+BI410+BL410</f>
        <v>0</v>
      </c>
      <c r="BI410" s="25">
        <f t="shared" ref="BI410" si="6160">BJ410+BK410</f>
        <v>0</v>
      </c>
      <c r="BJ410" s="25">
        <v>0</v>
      </c>
      <c r="BK410" s="25">
        <v>0</v>
      </c>
      <c r="BL410" s="25">
        <f t="shared" ref="BL410" si="6161">BM410+BN410</f>
        <v>0</v>
      </c>
      <c r="BM410" s="25">
        <v>0</v>
      </c>
      <c r="BN410" s="25">
        <v>0</v>
      </c>
      <c r="BO410" s="25">
        <f t="shared" ref="BO410" si="6162">+BP410+BS410</f>
        <v>0</v>
      </c>
      <c r="BP410" s="25">
        <f t="shared" ref="BP410" si="6163">BQ410+BR410</f>
        <v>0</v>
      </c>
      <c r="BQ410" s="25">
        <v>0</v>
      </c>
      <c r="BR410" s="25">
        <v>0</v>
      </c>
      <c r="BS410" s="25">
        <f t="shared" ref="BS410" si="6164">BT410+BU410</f>
        <v>0</v>
      </c>
      <c r="BT410" s="25">
        <v>0</v>
      </c>
      <c r="BU410" s="25">
        <v>0</v>
      </c>
      <c r="BV410" s="25">
        <f t="shared" ref="BV410" si="6165">+BW410+BZ410</f>
        <v>0</v>
      </c>
      <c r="BW410" s="25">
        <f t="shared" ref="BW410" si="6166">BX410+BY410</f>
        <v>0</v>
      </c>
      <c r="BX410" s="25">
        <v>0</v>
      </c>
      <c r="BY410" s="25">
        <v>0</v>
      </c>
      <c r="BZ410" s="25">
        <f t="shared" ref="BZ410" si="6167">CA410+CB410</f>
        <v>0</v>
      </c>
      <c r="CA410" s="25">
        <v>0</v>
      </c>
      <c r="CB410" s="25">
        <v>0</v>
      </c>
      <c r="CC410" s="25">
        <f t="shared" ref="CC410" si="6168">+CD410+CG410</f>
        <v>0</v>
      </c>
      <c r="CD410" s="25">
        <f t="shared" ref="CD410" si="6169">CE410+CF410</f>
        <v>0</v>
      </c>
      <c r="CE410" s="25">
        <f t="shared" ref="CE410:CF410" si="6170">+BJ410+BQ410+BX410</f>
        <v>0</v>
      </c>
      <c r="CF410" s="25">
        <f t="shared" si="6170"/>
        <v>0</v>
      </c>
      <c r="CG410" s="25">
        <f t="shared" ref="CG410" si="6171">CH410+CI410</f>
        <v>0</v>
      </c>
      <c r="CH410" s="25">
        <f t="shared" ref="CH410:CI410" si="6172">+BM410+BT410+CA410</f>
        <v>0</v>
      </c>
      <c r="CI410" s="25">
        <f t="shared" si="6172"/>
        <v>0</v>
      </c>
      <c r="CJ410" s="25">
        <f t="shared" ref="CJ410" si="6173">+CK410+CN410</f>
        <v>0</v>
      </c>
      <c r="CK410" s="25">
        <f t="shared" ref="CK410" si="6174">CL410+CM410</f>
        <v>0</v>
      </c>
      <c r="CL410" s="25">
        <v>0</v>
      </c>
      <c r="CM410" s="25">
        <v>0</v>
      </c>
      <c r="CN410" s="25">
        <f t="shared" ref="CN410" si="6175">CO410+CP410</f>
        <v>0</v>
      </c>
      <c r="CO410" s="25">
        <v>0</v>
      </c>
      <c r="CP410" s="25">
        <v>0</v>
      </c>
      <c r="CQ410" s="25">
        <f t="shared" ref="CQ410" si="6176">+CR410+CU410</f>
        <v>0</v>
      </c>
      <c r="CR410" s="25">
        <f t="shared" ref="CR410" si="6177">CS410+CT410</f>
        <v>0</v>
      </c>
      <c r="CS410" s="25">
        <v>0</v>
      </c>
      <c r="CT410" s="25">
        <v>0</v>
      </c>
      <c r="CU410" s="25">
        <f t="shared" ref="CU410" si="6178">CV410+CW410</f>
        <v>0</v>
      </c>
      <c r="CV410" s="25">
        <v>0</v>
      </c>
      <c r="CW410" s="25">
        <v>0</v>
      </c>
      <c r="CX410" s="25">
        <f t="shared" ref="CX410" si="6179">+CY410+DB410</f>
        <v>0</v>
      </c>
      <c r="CY410" s="25">
        <f t="shared" ref="CY410" si="6180">CZ410+DA410</f>
        <v>0</v>
      </c>
      <c r="CZ410" s="25">
        <v>0</v>
      </c>
      <c r="DA410" s="25">
        <v>0</v>
      </c>
      <c r="DB410" s="25">
        <f t="shared" ref="DB410" si="6181">DC410+DD410</f>
        <v>0</v>
      </c>
      <c r="DC410" s="25">
        <v>0</v>
      </c>
      <c r="DD410" s="25">
        <v>0</v>
      </c>
      <c r="DE410" s="25">
        <f t="shared" ref="DE410" si="6182">+DF410+DI410</f>
        <v>0</v>
      </c>
      <c r="DF410" s="25">
        <f t="shared" ref="DF410" si="6183">DG410+DH410</f>
        <v>0</v>
      </c>
      <c r="DG410" s="25">
        <f t="shared" ref="DG410:DH410" si="6184">+CL410+CS410+CZ410</f>
        <v>0</v>
      </c>
      <c r="DH410" s="25">
        <f t="shared" si="6184"/>
        <v>0</v>
      </c>
      <c r="DI410" s="25">
        <f t="shared" ref="DI410" si="6185">DJ410+DK410</f>
        <v>0</v>
      </c>
      <c r="DJ410" s="25">
        <f t="shared" ref="DJ410:DK410" si="6186">+CO410+CV410+DC410</f>
        <v>0</v>
      </c>
      <c r="DK410" s="25">
        <f t="shared" si="6186"/>
        <v>0</v>
      </c>
      <c r="DL410" s="25">
        <f t="shared" ref="DL410" si="6187">+DM410+DP410</f>
        <v>0</v>
      </c>
      <c r="DM410" s="25">
        <f t="shared" ref="DM410" si="6188">DN410+DO410</f>
        <v>0</v>
      </c>
      <c r="DN410" s="25">
        <f t="shared" ref="DN410:DO410" si="6189">AA410+BC410+CE410+DG410</f>
        <v>0</v>
      </c>
      <c r="DO410" s="25">
        <f t="shared" si="6189"/>
        <v>0</v>
      </c>
      <c r="DP410" s="25">
        <f t="shared" ref="DP410" si="6190">DQ410+DR410</f>
        <v>0</v>
      </c>
      <c r="DQ410" s="25">
        <f t="shared" ref="DQ410:DR410" si="6191">AD410+BF410+CH410+DJ410</f>
        <v>0</v>
      </c>
      <c r="DR410" s="25">
        <f t="shared" si="6191"/>
        <v>0</v>
      </c>
    </row>
    <row r="411" spans="1:122" s="27" customFormat="1" ht="15" customHeight="1" x14ac:dyDescent="0.2">
      <c r="A411" s="35"/>
      <c r="B411" s="63"/>
      <c r="C411" s="34" t="s">
        <v>274</v>
      </c>
      <c r="D411" s="25">
        <f>+E411+H411</f>
        <v>0</v>
      </c>
      <c r="E411" s="25">
        <f>F411+G411</f>
        <v>0</v>
      </c>
      <c r="F411" s="52">
        <v>0</v>
      </c>
      <c r="G411" s="52">
        <v>0</v>
      </c>
      <c r="H411" s="25">
        <f>I411+J411</f>
        <v>0</v>
      </c>
      <c r="I411" s="52">
        <v>0</v>
      </c>
      <c r="J411" s="52">
        <v>0</v>
      </c>
      <c r="K411" s="25">
        <f>+L411+O411</f>
        <v>0</v>
      </c>
      <c r="L411" s="25">
        <f>M411+N411</f>
        <v>0</v>
      </c>
      <c r="M411" s="52">
        <v>0</v>
      </c>
      <c r="N411" s="52">
        <v>0</v>
      </c>
      <c r="O411" s="25">
        <f>P411+Q411</f>
        <v>0</v>
      </c>
      <c r="P411" s="52">
        <v>0</v>
      </c>
      <c r="Q411" s="52">
        <v>0</v>
      </c>
      <c r="R411" s="25">
        <f>+S411+V411</f>
        <v>0</v>
      </c>
      <c r="S411" s="25">
        <f>T411+U411</f>
        <v>0</v>
      </c>
      <c r="T411" s="52">
        <v>0</v>
      </c>
      <c r="U411" s="52">
        <v>0</v>
      </c>
      <c r="V411" s="25">
        <f>W411+X411</f>
        <v>0</v>
      </c>
      <c r="W411" s="52">
        <v>0</v>
      </c>
      <c r="X411" s="52">
        <v>0</v>
      </c>
      <c r="Y411" s="25">
        <f>+Z411+AC411</f>
        <v>0</v>
      </c>
      <c r="Z411" s="25">
        <f>AA411+AB411</f>
        <v>0</v>
      </c>
      <c r="AA411" s="52">
        <f t="shared" ref="AA411:AB411" si="6192">+F411+M411+T411</f>
        <v>0</v>
      </c>
      <c r="AB411" s="52">
        <f t="shared" si="6192"/>
        <v>0</v>
      </c>
      <c r="AC411" s="25">
        <f>AD411+AE411</f>
        <v>0</v>
      </c>
      <c r="AD411" s="52">
        <f t="shared" ref="AD411:AE411" si="6193">+I411+P411+W411</f>
        <v>0</v>
      </c>
      <c r="AE411" s="52">
        <f t="shared" si="6193"/>
        <v>0</v>
      </c>
      <c r="AF411" s="25">
        <f>+AG411+AJ411</f>
        <v>0</v>
      </c>
      <c r="AG411" s="25">
        <f>AH411+AI411</f>
        <v>0</v>
      </c>
      <c r="AH411" s="52">
        <v>0</v>
      </c>
      <c r="AI411" s="52">
        <v>0</v>
      </c>
      <c r="AJ411" s="25">
        <f>AK411+AL411</f>
        <v>0</v>
      </c>
      <c r="AK411" s="52">
        <v>0</v>
      </c>
      <c r="AL411" s="52">
        <v>0</v>
      </c>
      <c r="AM411" s="25">
        <f>+AN411+AQ411</f>
        <v>0</v>
      </c>
      <c r="AN411" s="25">
        <f>AO411+AP411</f>
        <v>0</v>
      </c>
      <c r="AO411" s="52">
        <v>0</v>
      </c>
      <c r="AP411" s="52">
        <v>0</v>
      </c>
      <c r="AQ411" s="25">
        <f>AR411+AS411</f>
        <v>0</v>
      </c>
      <c r="AR411" s="52">
        <v>0</v>
      </c>
      <c r="AS411" s="52">
        <v>0</v>
      </c>
      <c r="AT411" s="25">
        <f>+AU411+AX411</f>
        <v>0</v>
      </c>
      <c r="AU411" s="25">
        <f>AV411+AW411</f>
        <v>0</v>
      </c>
      <c r="AV411" s="52">
        <v>0</v>
      </c>
      <c r="AW411" s="52">
        <v>0</v>
      </c>
      <c r="AX411" s="25">
        <f>AY411+AZ411</f>
        <v>0</v>
      </c>
      <c r="AY411" s="52">
        <v>0</v>
      </c>
      <c r="AZ411" s="52">
        <v>0</v>
      </c>
      <c r="BA411" s="25">
        <f>+BB411+BE411</f>
        <v>0</v>
      </c>
      <c r="BB411" s="25">
        <f>BC411+BD411</f>
        <v>0</v>
      </c>
      <c r="BC411" s="52">
        <f t="shared" ref="BC411:BD411" si="6194">+AH411+AO411+AV411</f>
        <v>0</v>
      </c>
      <c r="BD411" s="52">
        <f t="shared" si="6194"/>
        <v>0</v>
      </c>
      <c r="BE411" s="25">
        <f>BF411+BG411</f>
        <v>0</v>
      </c>
      <c r="BF411" s="52">
        <f t="shared" ref="BF411:BG411" si="6195">+AK411+AR411+AY411</f>
        <v>0</v>
      </c>
      <c r="BG411" s="52">
        <f t="shared" si="6195"/>
        <v>0</v>
      </c>
      <c r="BH411" s="25">
        <f>+BI411+BL411</f>
        <v>0</v>
      </c>
      <c r="BI411" s="25">
        <f>BJ411+BK411</f>
        <v>0</v>
      </c>
      <c r="BJ411" s="52">
        <v>0</v>
      </c>
      <c r="BK411" s="52">
        <v>0</v>
      </c>
      <c r="BL411" s="25">
        <f>BM411+BN411</f>
        <v>0</v>
      </c>
      <c r="BM411" s="52">
        <v>0</v>
      </c>
      <c r="BN411" s="52">
        <v>0</v>
      </c>
      <c r="BO411" s="25">
        <f>+BP411+BS411</f>
        <v>0</v>
      </c>
      <c r="BP411" s="25">
        <f>BQ411+BR411</f>
        <v>0</v>
      </c>
      <c r="BQ411" s="52">
        <v>0</v>
      </c>
      <c r="BR411" s="52">
        <v>0</v>
      </c>
      <c r="BS411" s="25">
        <f>BT411+BU411</f>
        <v>0</v>
      </c>
      <c r="BT411" s="52">
        <v>0</v>
      </c>
      <c r="BU411" s="52">
        <v>0</v>
      </c>
      <c r="BV411" s="25">
        <f>+BW411+BZ411</f>
        <v>0</v>
      </c>
      <c r="BW411" s="25">
        <f>BX411+BY411</f>
        <v>0</v>
      </c>
      <c r="BX411" s="52">
        <v>0</v>
      </c>
      <c r="BY411" s="52">
        <v>0</v>
      </c>
      <c r="BZ411" s="25">
        <f>CA411+CB411</f>
        <v>0</v>
      </c>
      <c r="CA411" s="52">
        <v>0</v>
      </c>
      <c r="CB411" s="52">
        <v>0</v>
      </c>
      <c r="CC411" s="25">
        <f>+CD411+CG411</f>
        <v>0</v>
      </c>
      <c r="CD411" s="25">
        <f>CE411+CF411</f>
        <v>0</v>
      </c>
      <c r="CE411" s="52">
        <f t="shared" ref="CE411:CF411" si="6196">+BJ411+BQ411+BX411</f>
        <v>0</v>
      </c>
      <c r="CF411" s="52">
        <f t="shared" si="6196"/>
        <v>0</v>
      </c>
      <c r="CG411" s="25">
        <f>CH411+CI411</f>
        <v>0</v>
      </c>
      <c r="CH411" s="52">
        <f t="shared" ref="CH411:CI411" si="6197">+BM411+BT411+CA411</f>
        <v>0</v>
      </c>
      <c r="CI411" s="52">
        <f t="shared" si="6197"/>
        <v>0</v>
      </c>
      <c r="CJ411" s="25">
        <f>+CK411+CN411</f>
        <v>0</v>
      </c>
      <c r="CK411" s="25">
        <f>CL411+CM411</f>
        <v>0</v>
      </c>
      <c r="CL411" s="52">
        <v>0</v>
      </c>
      <c r="CM411" s="52">
        <v>0</v>
      </c>
      <c r="CN411" s="25">
        <f>CO411+CP411</f>
        <v>0</v>
      </c>
      <c r="CO411" s="52">
        <v>0</v>
      </c>
      <c r="CP411" s="52">
        <v>0</v>
      </c>
      <c r="CQ411" s="25">
        <f>+CR411+CU411</f>
        <v>0</v>
      </c>
      <c r="CR411" s="25">
        <f>CS411+CT411</f>
        <v>0</v>
      </c>
      <c r="CS411" s="52">
        <v>0</v>
      </c>
      <c r="CT411" s="52">
        <v>0</v>
      </c>
      <c r="CU411" s="25">
        <f>CV411+CW411</f>
        <v>0</v>
      </c>
      <c r="CV411" s="52">
        <v>0</v>
      </c>
      <c r="CW411" s="52">
        <v>0</v>
      </c>
      <c r="CX411" s="25">
        <f>+CY411+DB411</f>
        <v>0</v>
      </c>
      <c r="CY411" s="25">
        <f>CZ411+DA411</f>
        <v>0</v>
      </c>
      <c r="CZ411" s="52">
        <v>0</v>
      </c>
      <c r="DA411" s="52">
        <v>0</v>
      </c>
      <c r="DB411" s="25">
        <f>DC411+DD411</f>
        <v>0</v>
      </c>
      <c r="DC411" s="52">
        <v>0</v>
      </c>
      <c r="DD411" s="52">
        <v>0</v>
      </c>
      <c r="DE411" s="25">
        <f>+DF411+DI411</f>
        <v>0</v>
      </c>
      <c r="DF411" s="25">
        <f>DG411+DH411</f>
        <v>0</v>
      </c>
      <c r="DG411" s="52">
        <f t="shared" ref="DG411:DH411" si="6198">+CL411+CS411+CZ411</f>
        <v>0</v>
      </c>
      <c r="DH411" s="52">
        <f t="shared" si="6198"/>
        <v>0</v>
      </c>
      <c r="DI411" s="25">
        <f>DJ411+DK411</f>
        <v>0</v>
      </c>
      <c r="DJ411" s="52">
        <f t="shared" ref="DJ411:DK411" si="6199">+CO411+CV411+DC411</f>
        <v>0</v>
      </c>
      <c r="DK411" s="52">
        <f t="shared" si="6199"/>
        <v>0</v>
      </c>
      <c r="DL411" s="25">
        <f>+DM411+DP411</f>
        <v>0</v>
      </c>
      <c r="DM411" s="25">
        <f>DN411+DO411</f>
        <v>0</v>
      </c>
      <c r="DN411" s="52">
        <f t="shared" ref="DN411:DO411" si="6200">AA411+BC411+CE411+DG411</f>
        <v>0</v>
      </c>
      <c r="DO411" s="52">
        <f t="shared" si="6200"/>
        <v>0</v>
      </c>
      <c r="DP411" s="25">
        <f>DQ411+DR411</f>
        <v>0</v>
      </c>
      <c r="DQ411" s="52">
        <f t="shared" ref="DQ411:DR411" si="6201">AD411+BF411+CH411+DJ411</f>
        <v>0</v>
      </c>
      <c r="DR411" s="52">
        <f t="shared" si="6201"/>
        <v>0</v>
      </c>
    </row>
    <row r="412" spans="1:122" s="27" customFormat="1" ht="15" customHeight="1" x14ac:dyDescent="0.2">
      <c r="A412" s="35"/>
      <c r="B412" s="63"/>
      <c r="C412" s="34" t="s">
        <v>275</v>
      </c>
      <c r="D412" s="25">
        <f>+E412+H412</f>
        <v>292.89000000000004</v>
      </c>
      <c r="E412" s="25">
        <f>F412+G412</f>
        <v>292.89000000000004</v>
      </c>
      <c r="F412" s="52">
        <v>39.630000000000003</v>
      </c>
      <c r="G412" s="52">
        <v>253.26000000000005</v>
      </c>
      <c r="H412" s="25">
        <f>I412+J412</f>
        <v>0</v>
      </c>
      <c r="I412" s="52">
        <v>0</v>
      </c>
      <c r="J412" s="52">
        <v>0</v>
      </c>
      <c r="K412" s="25">
        <f>+L412+O412</f>
        <v>2326.5700000000006</v>
      </c>
      <c r="L412" s="25">
        <f>M412+N412</f>
        <v>2326.5700000000006</v>
      </c>
      <c r="M412" s="52">
        <v>1330.5700000000006</v>
      </c>
      <c r="N412" s="52">
        <v>996</v>
      </c>
      <c r="O412" s="25">
        <f>P412+Q412</f>
        <v>0</v>
      </c>
      <c r="P412" s="52">
        <v>0</v>
      </c>
      <c r="Q412" s="52">
        <v>0</v>
      </c>
      <c r="R412" s="25">
        <f>+S412+V412</f>
        <v>209.02999999999997</v>
      </c>
      <c r="S412" s="25">
        <f>T412+U412</f>
        <v>209.02999999999997</v>
      </c>
      <c r="T412" s="52">
        <v>209.02999999999997</v>
      </c>
      <c r="U412" s="52">
        <v>0</v>
      </c>
      <c r="V412" s="25">
        <f>W412+X412</f>
        <v>0</v>
      </c>
      <c r="W412" s="52">
        <v>0</v>
      </c>
      <c r="X412" s="52">
        <v>0</v>
      </c>
      <c r="Y412" s="25">
        <f>+Z412+AC412</f>
        <v>2828.4900000000007</v>
      </c>
      <c r="Z412" s="25">
        <f>AA412+AB412</f>
        <v>2828.4900000000007</v>
      </c>
      <c r="AA412" s="52">
        <f t="shared" ref="AA412:AB414" si="6202">+F412+M412+T412</f>
        <v>1579.2300000000007</v>
      </c>
      <c r="AB412" s="52">
        <f t="shared" si="6202"/>
        <v>1249.26</v>
      </c>
      <c r="AC412" s="25">
        <f>AD412+AE412</f>
        <v>0</v>
      </c>
      <c r="AD412" s="52">
        <f t="shared" ref="AD412:AE414" si="6203">+I412+P412+W412</f>
        <v>0</v>
      </c>
      <c r="AE412" s="52">
        <f t="shared" si="6203"/>
        <v>0</v>
      </c>
      <c r="AF412" s="25">
        <f>+AG412+AJ412</f>
        <v>0</v>
      </c>
      <c r="AG412" s="25">
        <f>AH412+AI412</f>
        <v>0</v>
      </c>
      <c r="AH412" s="52">
        <v>0</v>
      </c>
      <c r="AI412" s="52">
        <v>0</v>
      </c>
      <c r="AJ412" s="25">
        <f>AK412+AL412</f>
        <v>0</v>
      </c>
      <c r="AK412" s="52">
        <v>0</v>
      </c>
      <c r="AL412" s="52">
        <v>0</v>
      </c>
      <c r="AM412" s="25">
        <f>+AN412+AQ412</f>
        <v>0</v>
      </c>
      <c r="AN412" s="25">
        <f>AO412+AP412</f>
        <v>0</v>
      </c>
      <c r="AO412" s="52">
        <v>0</v>
      </c>
      <c r="AP412" s="52">
        <v>0</v>
      </c>
      <c r="AQ412" s="25">
        <f>AR412+AS412</f>
        <v>0</v>
      </c>
      <c r="AR412" s="52">
        <v>0</v>
      </c>
      <c r="AS412" s="52">
        <v>0</v>
      </c>
      <c r="AT412" s="25">
        <f>+AU412+AX412</f>
        <v>0</v>
      </c>
      <c r="AU412" s="25">
        <f>AV412+AW412</f>
        <v>0</v>
      </c>
      <c r="AV412" s="52">
        <v>0</v>
      </c>
      <c r="AW412" s="52">
        <v>0</v>
      </c>
      <c r="AX412" s="25">
        <f>AY412+AZ412</f>
        <v>0</v>
      </c>
      <c r="AY412" s="52">
        <v>0</v>
      </c>
      <c r="AZ412" s="52">
        <v>0</v>
      </c>
      <c r="BA412" s="25">
        <f>+BB412+BE412</f>
        <v>0</v>
      </c>
      <c r="BB412" s="25">
        <f>BC412+BD412</f>
        <v>0</v>
      </c>
      <c r="BC412" s="52">
        <f t="shared" ref="BC412:BD414" si="6204">+AH412+AO412+AV412</f>
        <v>0</v>
      </c>
      <c r="BD412" s="52">
        <f t="shared" si="6204"/>
        <v>0</v>
      </c>
      <c r="BE412" s="25">
        <f>BF412+BG412</f>
        <v>0</v>
      </c>
      <c r="BF412" s="52">
        <f t="shared" ref="BF412:BG414" si="6205">+AK412+AR412+AY412</f>
        <v>0</v>
      </c>
      <c r="BG412" s="52">
        <f t="shared" si="6205"/>
        <v>0</v>
      </c>
      <c r="BH412" s="25">
        <f>+BI412+BL412</f>
        <v>0</v>
      </c>
      <c r="BI412" s="25">
        <f>BJ412+BK412</f>
        <v>0</v>
      </c>
      <c r="BJ412" s="52">
        <v>0</v>
      </c>
      <c r="BK412" s="52">
        <v>0</v>
      </c>
      <c r="BL412" s="25">
        <f>BM412+BN412</f>
        <v>0</v>
      </c>
      <c r="BM412" s="52">
        <v>0</v>
      </c>
      <c r="BN412" s="52">
        <v>0</v>
      </c>
      <c r="BO412" s="25">
        <f>+BP412+BS412</f>
        <v>0</v>
      </c>
      <c r="BP412" s="25">
        <f>BQ412+BR412</f>
        <v>0</v>
      </c>
      <c r="BQ412" s="52">
        <v>0</v>
      </c>
      <c r="BR412" s="52">
        <v>0</v>
      </c>
      <c r="BS412" s="25">
        <f>BT412+BU412</f>
        <v>0</v>
      </c>
      <c r="BT412" s="52">
        <v>0</v>
      </c>
      <c r="BU412" s="52">
        <v>0</v>
      </c>
      <c r="BV412" s="25">
        <f>+BW412+BZ412</f>
        <v>0</v>
      </c>
      <c r="BW412" s="25">
        <f>BX412+BY412</f>
        <v>0</v>
      </c>
      <c r="BX412" s="52">
        <v>0</v>
      </c>
      <c r="BY412" s="52">
        <v>0</v>
      </c>
      <c r="BZ412" s="25">
        <f>CA412+CB412</f>
        <v>0</v>
      </c>
      <c r="CA412" s="52">
        <v>0</v>
      </c>
      <c r="CB412" s="52">
        <v>0</v>
      </c>
      <c r="CC412" s="25">
        <f>+CD412+CG412</f>
        <v>0</v>
      </c>
      <c r="CD412" s="25">
        <f>CE412+CF412</f>
        <v>0</v>
      </c>
      <c r="CE412" s="52">
        <f t="shared" ref="CE412:CF414" si="6206">+BJ412+BQ412+BX412</f>
        <v>0</v>
      </c>
      <c r="CF412" s="52">
        <f t="shared" si="6206"/>
        <v>0</v>
      </c>
      <c r="CG412" s="25">
        <f>CH412+CI412</f>
        <v>0</v>
      </c>
      <c r="CH412" s="52">
        <f t="shared" ref="CH412:CI414" si="6207">+BM412+BT412+CA412</f>
        <v>0</v>
      </c>
      <c r="CI412" s="52">
        <f t="shared" si="6207"/>
        <v>0</v>
      </c>
      <c r="CJ412" s="25">
        <f>+CK412+CN412</f>
        <v>0</v>
      </c>
      <c r="CK412" s="25">
        <f>CL412+CM412</f>
        <v>0</v>
      </c>
      <c r="CL412" s="52">
        <v>0</v>
      </c>
      <c r="CM412" s="52">
        <v>0</v>
      </c>
      <c r="CN412" s="25">
        <f>CO412+CP412</f>
        <v>0</v>
      </c>
      <c r="CO412" s="52">
        <v>0</v>
      </c>
      <c r="CP412" s="52">
        <v>0</v>
      </c>
      <c r="CQ412" s="25">
        <f>+CR412+CU412</f>
        <v>0</v>
      </c>
      <c r="CR412" s="25">
        <f>CS412+CT412</f>
        <v>0</v>
      </c>
      <c r="CS412" s="52">
        <v>0</v>
      </c>
      <c r="CT412" s="52">
        <v>0</v>
      </c>
      <c r="CU412" s="25">
        <f>CV412+CW412</f>
        <v>0</v>
      </c>
      <c r="CV412" s="52">
        <v>0</v>
      </c>
      <c r="CW412" s="52">
        <v>0</v>
      </c>
      <c r="CX412" s="25">
        <f>+CY412+DB412</f>
        <v>0</v>
      </c>
      <c r="CY412" s="25">
        <f>CZ412+DA412</f>
        <v>0</v>
      </c>
      <c r="CZ412" s="52">
        <v>0</v>
      </c>
      <c r="DA412" s="52">
        <v>0</v>
      </c>
      <c r="DB412" s="25">
        <f>DC412+DD412</f>
        <v>0</v>
      </c>
      <c r="DC412" s="52">
        <v>0</v>
      </c>
      <c r="DD412" s="52">
        <v>0</v>
      </c>
      <c r="DE412" s="25">
        <f>+DF412+DI412</f>
        <v>0</v>
      </c>
      <c r="DF412" s="25">
        <f>DG412+DH412</f>
        <v>0</v>
      </c>
      <c r="DG412" s="52">
        <f t="shared" ref="DG412:DH414" si="6208">+CL412+CS412+CZ412</f>
        <v>0</v>
      </c>
      <c r="DH412" s="52">
        <f t="shared" si="6208"/>
        <v>0</v>
      </c>
      <c r="DI412" s="25">
        <f>DJ412+DK412</f>
        <v>0</v>
      </c>
      <c r="DJ412" s="52">
        <f t="shared" ref="DJ412:DK414" si="6209">+CO412+CV412+DC412</f>
        <v>0</v>
      </c>
      <c r="DK412" s="52">
        <f t="shared" si="6209"/>
        <v>0</v>
      </c>
      <c r="DL412" s="25">
        <f>+DM412+DP412</f>
        <v>2828.4900000000007</v>
      </c>
      <c r="DM412" s="25">
        <f>DN412+DO412</f>
        <v>2828.4900000000007</v>
      </c>
      <c r="DN412" s="52">
        <f t="shared" ref="DN412:DO414" si="6210">AA412+BC412+CE412+DG412</f>
        <v>1579.2300000000007</v>
      </c>
      <c r="DO412" s="52">
        <f t="shared" si="6210"/>
        <v>1249.26</v>
      </c>
      <c r="DP412" s="25">
        <f>DQ412+DR412</f>
        <v>0</v>
      </c>
      <c r="DQ412" s="52">
        <f t="shared" ref="DQ412:DR414" si="6211">AD412+BF412+CH412+DJ412</f>
        <v>0</v>
      </c>
      <c r="DR412" s="52">
        <f t="shared" si="6211"/>
        <v>0</v>
      </c>
    </row>
    <row r="413" spans="1:122" s="27" customFormat="1" ht="15" customHeight="1" x14ac:dyDescent="0.25">
      <c r="A413" s="35"/>
      <c r="B413" s="62"/>
      <c r="C413" s="34" t="s">
        <v>48</v>
      </c>
      <c r="D413" s="25">
        <f>+E413+H413</f>
        <v>1832.2250000000004</v>
      </c>
      <c r="E413" s="25">
        <f>F413+G413</f>
        <v>1832.2250000000004</v>
      </c>
      <c r="F413" s="52">
        <v>570.2349999999999</v>
      </c>
      <c r="G413" s="52">
        <v>1261.9900000000005</v>
      </c>
      <c r="H413" s="25">
        <f>I413+J413</f>
        <v>0</v>
      </c>
      <c r="I413" s="52">
        <v>0</v>
      </c>
      <c r="J413" s="52">
        <v>0</v>
      </c>
      <c r="K413" s="25">
        <f>+L413+O413</f>
        <v>1361.855</v>
      </c>
      <c r="L413" s="25">
        <f>M413+N413</f>
        <v>1361.855</v>
      </c>
      <c r="M413" s="52">
        <v>815.245</v>
      </c>
      <c r="N413" s="52">
        <v>546.6099999999999</v>
      </c>
      <c r="O413" s="25">
        <f>P413+Q413</f>
        <v>0</v>
      </c>
      <c r="P413" s="52">
        <v>0</v>
      </c>
      <c r="Q413" s="52">
        <v>0</v>
      </c>
      <c r="R413" s="25">
        <f>+S413+V413</f>
        <v>1218.17</v>
      </c>
      <c r="S413" s="25">
        <f>T413+U413</f>
        <v>1218.17</v>
      </c>
      <c r="T413" s="52">
        <v>651.58000000000004</v>
      </c>
      <c r="U413" s="52">
        <v>566.58999999999992</v>
      </c>
      <c r="V413" s="25">
        <f>W413+X413</f>
        <v>0</v>
      </c>
      <c r="W413" s="52">
        <v>0</v>
      </c>
      <c r="X413" s="52">
        <v>0</v>
      </c>
      <c r="Y413" s="25">
        <f>+Z413+AC413</f>
        <v>4412.25</v>
      </c>
      <c r="Z413" s="25">
        <f>AA413+AB413</f>
        <v>4412.25</v>
      </c>
      <c r="AA413" s="52">
        <f t="shared" si="6202"/>
        <v>2037.06</v>
      </c>
      <c r="AB413" s="52">
        <f t="shared" si="6202"/>
        <v>2375.1900000000005</v>
      </c>
      <c r="AC413" s="25">
        <f>AD413+AE413</f>
        <v>0</v>
      </c>
      <c r="AD413" s="52">
        <f t="shared" si="6203"/>
        <v>0</v>
      </c>
      <c r="AE413" s="52">
        <f t="shared" si="6203"/>
        <v>0</v>
      </c>
      <c r="AF413" s="25">
        <f>+AG413+AJ413</f>
        <v>0</v>
      </c>
      <c r="AG413" s="25">
        <f>AH413+AI413</f>
        <v>0</v>
      </c>
      <c r="AH413" s="52">
        <v>0</v>
      </c>
      <c r="AI413" s="52">
        <v>0</v>
      </c>
      <c r="AJ413" s="25">
        <f>AK413+AL413</f>
        <v>0</v>
      </c>
      <c r="AK413" s="52">
        <v>0</v>
      </c>
      <c r="AL413" s="52">
        <v>0</v>
      </c>
      <c r="AM413" s="25">
        <f>+AN413+AQ413</f>
        <v>0</v>
      </c>
      <c r="AN413" s="25">
        <f>AO413+AP413</f>
        <v>0</v>
      </c>
      <c r="AO413" s="52">
        <v>0</v>
      </c>
      <c r="AP413" s="52">
        <v>0</v>
      </c>
      <c r="AQ413" s="25">
        <f>AR413+AS413</f>
        <v>0</v>
      </c>
      <c r="AR413" s="52">
        <v>0</v>
      </c>
      <c r="AS413" s="52">
        <v>0</v>
      </c>
      <c r="AT413" s="25">
        <f>+AU413+AX413</f>
        <v>0</v>
      </c>
      <c r="AU413" s="25">
        <f>AV413+AW413</f>
        <v>0</v>
      </c>
      <c r="AV413" s="52">
        <v>0</v>
      </c>
      <c r="AW413" s="52">
        <v>0</v>
      </c>
      <c r="AX413" s="25">
        <f>AY413+AZ413</f>
        <v>0</v>
      </c>
      <c r="AY413" s="52">
        <v>0</v>
      </c>
      <c r="AZ413" s="52">
        <v>0</v>
      </c>
      <c r="BA413" s="25">
        <f>+BB413+BE413</f>
        <v>0</v>
      </c>
      <c r="BB413" s="25">
        <f>BC413+BD413</f>
        <v>0</v>
      </c>
      <c r="BC413" s="52">
        <f t="shared" si="6204"/>
        <v>0</v>
      </c>
      <c r="BD413" s="52">
        <f t="shared" si="6204"/>
        <v>0</v>
      </c>
      <c r="BE413" s="25">
        <f>BF413+BG413</f>
        <v>0</v>
      </c>
      <c r="BF413" s="52">
        <f t="shared" si="6205"/>
        <v>0</v>
      </c>
      <c r="BG413" s="52">
        <f t="shared" si="6205"/>
        <v>0</v>
      </c>
      <c r="BH413" s="25">
        <f>+BI413+BL413</f>
        <v>0</v>
      </c>
      <c r="BI413" s="25">
        <f>BJ413+BK413</f>
        <v>0</v>
      </c>
      <c r="BJ413" s="52">
        <v>0</v>
      </c>
      <c r="BK413" s="52">
        <v>0</v>
      </c>
      <c r="BL413" s="25">
        <f>BM413+BN413</f>
        <v>0</v>
      </c>
      <c r="BM413" s="52">
        <v>0</v>
      </c>
      <c r="BN413" s="52">
        <v>0</v>
      </c>
      <c r="BO413" s="25">
        <f>+BP413+BS413</f>
        <v>0</v>
      </c>
      <c r="BP413" s="25">
        <f>BQ413+BR413</f>
        <v>0</v>
      </c>
      <c r="BQ413" s="52">
        <v>0</v>
      </c>
      <c r="BR413" s="52">
        <v>0</v>
      </c>
      <c r="BS413" s="25">
        <f>BT413+BU413</f>
        <v>0</v>
      </c>
      <c r="BT413" s="52">
        <v>0</v>
      </c>
      <c r="BU413" s="52">
        <v>0</v>
      </c>
      <c r="BV413" s="25">
        <f>+BW413+BZ413</f>
        <v>0</v>
      </c>
      <c r="BW413" s="25">
        <f>BX413+BY413</f>
        <v>0</v>
      </c>
      <c r="BX413" s="52">
        <v>0</v>
      </c>
      <c r="BY413" s="52">
        <v>0</v>
      </c>
      <c r="BZ413" s="25">
        <f>CA413+CB413</f>
        <v>0</v>
      </c>
      <c r="CA413" s="52">
        <v>0</v>
      </c>
      <c r="CB413" s="52">
        <v>0</v>
      </c>
      <c r="CC413" s="25">
        <f>+CD413+CG413</f>
        <v>0</v>
      </c>
      <c r="CD413" s="25">
        <f>CE413+CF413</f>
        <v>0</v>
      </c>
      <c r="CE413" s="52">
        <f t="shared" si="6206"/>
        <v>0</v>
      </c>
      <c r="CF413" s="52">
        <f t="shared" si="6206"/>
        <v>0</v>
      </c>
      <c r="CG413" s="25">
        <f>CH413+CI413</f>
        <v>0</v>
      </c>
      <c r="CH413" s="52">
        <f t="shared" si="6207"/>
        <v>0</v>
      </c>
      <c r="CI413" s="52">
        <f t="shared" si="6207"/>
        <v>0</v>
      </c>
      <c r="CJ413" s="25">
        <f>+CK413+CN413</f>
        <v>0</v>
      </c>
      <c r="CK413" s="25">
        <f>CL413+CM413</f>
        <v>0</v>
      </c>
      <c r="CL413" s="52">
        <v>0</v>
      </c>
      <c r="CM413" s="52">
        <v>0</v>
      </c>
      <c r="CN413" s="25">
        <f>CO413+CP413</f>
        <v>0</v>
      </c>
      <c r="CO413" s="52">
        <v>0</v>
      </c>
      <c r="CP413" s="52">
        <v>0</v>
      </c>
      <c r="CQ413" s="25">
        <f>+CR413+CU413</f>
        <v>0</v>
      </c>
      <c r="CR413" s="25">
        <f>CS413+CT413</f>
        <v>0</v>
      </c>
      <c r="CS413" s="52">
        <v>0</v>
      </c>
      <c r="CT413" s="52">
        <v>0</v>
      </c>
      <c r="CU413" s="25">
        <f>CV413+CW413</f>
        <v>0</v>
      </c>
      <c r="CV413" s="52">
        <v>0</v>
      </c>
      <c r="CW413" s="52">
        <v>0</v>
      </c>
      <c r="CX413" s="25">
        <f>+CY413+DB413</f>
        <v>0</v>
      </c>
      <c r="CY413" s="25">
        <f>CZ413+DA413</f>
        <v>0</v>
      </c>
      <c r="CZ413" s="52">
        <v>0</v>
      </c>
      <c r="DA413" s="52">
        <v>0</v>
      </c>
      <c r="DB413" s="25">
        <f>DC413+DD413</f>
        <v>0</v>
      </c>
      <c r="DC413" s="52">
        <v>0</v>
      </c>
      <c r="DD413" s="52">
        <v>0</v>
      </c>
      <c r="DE413" s="25">
        <f>+DF413+DI413</f>
        <v>0</v>
      </c>
      <c r="DF413" s="25">
        <f>DG413+DH413</f>
        <v>0</v>
      </c>
      <c r="DG413" s="52">
        <f t="shared" si="6208"/>
        <v>0</v>
      </c>
      <c r="DH413" s="52">
        <f t="shared" si="6208"/>
        <v>0</v>
      </c>
      <c r="DI413" s="25">
        <f>DJ413+DK413</f>
        <v>0</v>
      </c>
      <c r="DJ413" s="52">
        <f t="shared" si="6209"/>
        <v>0</v>
      </c>
      <c r="DK413" s="52">
        <f t="shared" si="6209"/>
        <v>0</v>
      </c>
      <c r="DL413" s="25">
        <f>+DM413+DP413</f>
        <v>4412.25</v>
      </c>
      <c r="DM413" s="25">
        <f>DN413+DO413</f>
        <v>4412.25</v>
      </c>
      <c r="DN413" s="52">
        <f t="shared" si="6210"/>
        <v>2037.06</v>
      </c>
      <c r="DO413" s="52">
        <f t="shared" si="6210"/>
        <v>2375.1900000000005</v>
      </c>
      <c r="DP413" s="25">
        <f>DQ413+DR413</f>
        <v>0</v>
      </c>
      <c r="DQ413" s="52">
        <f t="shared" si="6211"/>
        <v>0</v>
      </c>
      <c r="DR413" s="52">
        <f t="shared" si="6211"/>
        <v>0</v>
      </c>
    </row>
    <row r="414" spans="1:122" s="27" customFormat="1" ht="15" customHeight="1" x14ac:dyDescent="0.25">
      <c r="A414" s="35"/>
      <c r="B414" s="62"/>
      <c r="C414" s="34" t="s">
        <v>26</v>
      </c>
      <c r="D414" s="25">
        <f>+E414+H414</f>
        <v>162597.06899999999</v>
      </c>
      <c r="E414" s="25">
        <f>F414+G414</f>
        <v>84325.14499999999</v>
      </c>
      <c r="F414" s="52">
        <v>41437.612999999998</v>
      </c>
      <c r="G414" s="52">
        <v>42887.531999999999</v>
      </c>
      <c r="H414" s="25">
        <f>I414+J414</f>
        <v>78271.923999999999</v>
      </c>
      <c r="I414" s="52">
        <v>40571.740999999995</v>
      </c>
      <c r="J414" s="52">
        <v>37700.183000000005</v>
      </c>
      <c r="K414" s="25">
        <f>+L414+O414</f>
        <v>171305.06900000002</v>
      </c>
      <c r="L414" s="25">
        <f>M414+N414</f>
        <v>66246.891000000003</v>
      </c>
      <c r="M414" s="52">
        <v>39886.241999999998</v>
      </c>
      <c r="N414" s="52">
        <v>26360.649000000001</v>
      </c>
      <c r="O414" s="25">
        <f>P414+Q414</f>
        <v>105058.178</v>
      </c>
      <c r="P414" s="52">
        <v>86717.36</v>
      </c>
      <c r="Q414" s="52">
        <v>18340.817999999999</v>
      </c>
      <c r="R414" s="25">
        <f>+S414+V414</f>
        <v>243394.80100000004</v>
      </c>
      <c r="S414" s="25">
        <f>T414+U414</f>
        <v>131458.62300000002</v>
      </c>
      <c r="T414" s="52">
        <v>38276.778000000006</v>
      </c>
      <c r="U414" s="52">
        <v>93181.845000000016</v>
      </c>
      <c r="V414" s="25">
        <f>W414+X414</f>
        <v>111936.178</v>
      </c>
      <c r="W414" s="52">
        <v>94436.178</v>
      </c>
      <c r="X414" s="52">
        <v>17500</v>
      </c>
      <c r="Y414" s="25">
        <f>+Z414+AC414</f>
        <v>577296.93900000001</v>
      </c>
      <c r="Z414" s="25">
        <f>AA414+AB414</f>
        <v>282030.65899999999</v>
      </c>
      <c r="AA414" s="52">
        <f t="shared" si="6202"/>
        <v>119600.633</v>
      </c>
      <c r="AB414" s="52">
        <f t="shared" si="6202"/>
        <v>162430.02600000001</v>
      </c>
      <c r="AC414" s="25">
        <f>AD414+AE414</f>
        <v>295266.27999999997</v>
      </c>
      <c r="AD414" s="52">
        <f t="shared" si="6203"/>
        <v>221725.27899999998</v>
      </c>
      <c r="AE414" s="52">
        <f t="shared" si="6203"/>
        <v>73541.001000000004</v>
      </c>
      <c r="AF414" s="25">
        <f>+AG414+AJ414</f>
        <v>0</v>
      </c>
      <c r="AG414" s="25">
        <f>AH414+AI414</f>
        <v>0</v>
      </c>
      <c r="AH414" s="52">
        <v>0</v>
      </c>
      <c r="AI414" s="52">
        <v>0</v>
      </c>
      <c r="AJ414" s="25">
        <f>AK414+AL414</f>
        <v>0</v>
      </c>
      <c r="AK414" s="52">
        <v>0</v>
      </c>
      <c r="AL414" s="52">
        <v>0</v>
      </c>
      <c r="AM414" s="25">
        <f>+AN414+AQ414</f>
        <v>0</v>
      </c>
      <c r="AN414" s="25">
        <f>AO414+AP414</f>
        <v>0</v>
      </c>
      <c r="AO414" s="52">
        <v>0</v>
      </c>
      <c r="AP414" s="52">
        <v>0</v>
      </c>
      <c r="AQ414" s="25">
        <f>AR414+AS414</f>
        <v>0</v>
      </c>
      <c r="AR414" s="52">
        <v>0</v>
      </c>
      <c r="AS414" s="52">
        <v>0</v>
      </c>
      <c r="AT414" s="25">
        <f>+AU414+AX414</f>
        <v>0</v>
      </c>
      <c r="AU414" s="25">
        <f>AV414+AW414</f>
        <v>0</v>
      </c>
      <c r="AV414" s="52">
        <v>0</v>
      </c>
      <c r="AW414" s="52">
        <v>0</v>
      </c>
      <c r="AX414" s="25">
        <f>AY414+AZ414</f>
        <v>0</v>
      </c>
      <c r="AY414" s="52">
        <v>0</v>
      </c>
      <c r="AZ414" s="52">
        <v>0</v>
      </c>
      <c r="BA414" s="25">
        <f>+BB414+BE414</f>
        <v>0</v>
      </c>
      <c r="BB414" s="25">
        <f>BC414+BD414</f>
        <v>0</v>
      </c>
      <c r="BC414" s="52">
        <f t="shared" si="6204"/>
        <v>0</v>
      </c>
      <c r="BD414" s="52">
        <f t="shared" si="6204"/>
        <v>0</v>
      </c>
      <c r="BE414" s="25">
        <f>BF414+BG414</f>
        <v>0</v>
      </c>
      <c r="BF414" s="52">
        <f t="shared" si="6205"/>
        <v>0</v>
      </c>
      <c r="BG414" s="52">
        <f t="shared" si="6205"/>
        <v>0</v>
      </c>
      <c r="BH414" s="25">
        <f>+BI414+BL414</f>
        <v>0</v>
      </c>
      <c r="BI414" s="25">
        <f>BJ414+BK414</f>
        <v>0</v>
      </c>
      <c r="BJ414" s="52">
        <v>0</v>
      </c>
      <c r="BK414" s="52">
        <v>0</v>
      </c>
      <c r="BL414" s="25">
        <f>BM414+BN414</f>
        <v>0</v>
      </c>
      <c r="BM414" s="52">
        <v>0</v>
      </c>
      <c r="BN414" s="52">
        <v>0</v>
      </c>
      <c r="BO414" s="25">
        <f>+BP414+BS414</f>
        <v>0</v>
      </c>
      <c r="BP414" s="25">
        <f>BQ414+BR414</f>
        <v>0</v>
      </c>
      <c r="BQ414" s="52">
        <v>0</v>
      </c>
      <c r="BR414" s="52">
        <v>0</v>
      </c>
      <c r="BS414" s="25">
        <f>BT414+BU414</f>
        <v>0</v>
      </c>
      <c r="BT414" s="52">
        <v>0</v>
      </c>
      <c r="BU414" s="52">
        <v>0</v>
      </c>
      <c r="BV414" s="25">
        <f>+BW414+BZ414</f>
        <v>0</v>
      </c>
      <c r="BW414" s="25">
        <f>BX414+BY414</f>
        <v>0</v>
      </c>
      <c r="BX414" s="52">
        <v>0</v>
      </c>
      <c r="BY414" s="52">
        <v>0</v>
      </c>
      <c r="BZ414" s="25">
        <f>CA414+CB414</f>
        <v>0</v>
      </c>
      <c r="CA414" s="52">
        <v>0</v>
      </c>
      <c r="CB414" s="52">
        <v>0</v>
      </c>
      <c r="CC414" s="25">
        <f>+CD414+CG414</f>
        <v>0</v>
      </c>
      <c r="CD414" s="25">
        <f>CE414+CF414</f>
        <v>0</v>
      </c>
      <c r="CE414" s="52">
        <f t="shared" si="6206"/>
        <v>0</v>
      </c>
      <c r="CF414" s="52">
        <f t="shared" si="6206"/>
        <v>0</v>
      </c>
      <c r="CG414" s="25">
        <f>CH414+CI414</f>
        <v>0</v>
      </c>
      <c r="CH414" s="52">
        <f t="shared" si="6207"/>
        <v>0</v>
      </c>
      <c r="CI414" s="52">
        <f t="shared" si="6207"/>
        <v>0</v>
      </c>
      <c r="CJ414" s="25">
        <f>+CK414+CN414</f>
        <v>0</v>
      </c>
      <c r="CK414" s="25">
        <f>CL414+CM414</f>
        <v>0</v>
      </c>
      <c r="CL414" s="52">
        <v>0</v>
      </c>
      <c r="CM414" s="52">
        <v>0</v>
      </c>
      <c r="CN414" s="25">
        <f>CO414+CP414</f>
        <v>0</v>
      </c>
      <c r="CO414" s="52">
        <v>0</v>
      </c>
      <c r="CP414" s="52">
        <v>0</v>
      </c>
      <c r="CQ414" s="25">
        <f>+CR414+CU414</f>
        <v>0</v>
      </c>
      <c r="CR414" s="25">
        <f>CS414+CT414</f>
        <v>0</v>
      </c>
      <c r="CS414" s="52">
        <v>0</v>
      </c>
      <c r="CT414" s="52">
        <v>0</v>
      </c>
      <c r="CU414" s="25">
        <f>CV414+CW414</f>
        <v>0</v>
      </c>
      <c r="CV414" s="52">
        <v>0</v>
      </c>
      <c r="CW414" s="52">
        <v>0</v>
      </c>
      <c r="CX414" s="25">
        <f>+CY414+DB414</f>
        <v>0</v>
      </c>
      <c r="CY414" s="25">
        <f>CZ414+DA414</f>
        <v>0</v>
      </c>
      <c r="CZ414" s="52">
        <v>0</v>
      </c>
      <c r="DA414" s="52">
        <v>0</v>
      </c>
      <c r="DB414" s="25">
        <f>DC414+DD414</f>
        <v>0</v>
      </c>
      <c r="DC414" s="52">
        <v>0</v>
      </c>
      <c r="DD414" s="52">
        <v>0</v>
      </c>
      <c r="DE414" s="25">
        <f>+DF414+DI414</f>
        <v>0</v>
      </c>
      <c r="DF414" s="25">
        <f>DG414+DH414</f>
        <v>0</v>
      </c>
      <c r="DG414" s="52">
        <f t="shared" si="6208"/>
        <v>0</v>
      </c>
      <c r="DH414" s="52">
        <f t="shared" si="6208"/>
        <v>0</v>
      </c>
      <c r="DI414" s="25">
        <f>DJ414+DK414</f>
        <v>0</v>
      </c>
      <c r="DJ414" s="52">
        <f t="shared" si="6209"/>
        <v>0</v>
      </c>
      <c r="DK414" s="52">
        <f t="shared" si="6209"/>
        <v>0</v>
      </c>
      <c r="DL414" s="25">
        <f>+DM414+DP414</f>
        <v>577296.93900000001</v>
      </c>
      <c r="DM414" s="25">
        <f>DN414+DO414</f>
        <v>282030.65899999999</v>
      </c>
      <c r="DN414" s="52">
        <f t="shared" si="6210"/>
        <v>119600.633</v>
      </c>
      <c r="DO414" s="52">
        <f t="shared" si="6210"/>
        <v>162430.02600000001</v>
      </c>
      <c r="DP414" s="25">
        <f>DQ414+DR414</f>
        <v>295266.27999999997</v>
      </c>
      <c r="DQ414" s="52">
        <f t="shared" si="6211"/>
        <v>221725.27899999998</v>
      </c>
      <c r="DR414" s="52">
        <f t="shared" si="6211"/>
        <v>73541.001000000004</v>
      </c>
    </row>
    <row r="415" spans="1:122" s="27" customFormat="1" ht="15" customHeight="1" x14ac:dyDescent="0.25">
      <c r="A415" s="35"/>
      <c r="B415" s="62"/>
      <c r="C415" s="36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  <c r="AY415" s="25"/>
      <c r="AZ415" s="25"/>
      <c r="BA415" s="25"/>
      <c r="BB415" s="25"/>
      <c r="BC415" s="25"/>
      <c r="BD415" s="25"/>
      <c r="BE415" s="25"/>
      <c r="BF415" s="25"/>
      <c r="BG415" s="25"/>
      <c r="BH415" s="25"/>
      <c r="BI415" s="25"/>
      <c r="BJ415" s="25"/>
      <c r="BK415" s="25"/>
      <c r="BL415" s="25"/>
      <c r="BM415" s="25"/>
      <c r="BN415" s="25"/>
      <c r="BO415" s="25"/>
      <c r="BP415" s="25"/>
      <c r="BQ415" s="25"/>
      <c r="BR415" s="25"/>
      <c r="BS415" s="25"/>
      <c r="BT415" s="25"/>
      <c r="BU415" s="25"/>
      <c r="BV415" s="25"/>
      <c r="BW415" s="25"/>
      <c r="BX415" s="25"/>
      <c r="BY415" s="25"/>
      <c r="BZ415" s="25"/>
      <c r="CA415" s="25"/>
      <c r="CB415" s="25"/>
      <c r="CC415" s="25"/>
      <c r="CD415" s="25"/>
      <c r="CE415" s="25"/>
      <c r="CF415" s="25"/>
      <c r="CG415" s="25"/>
      <c r="CH415" s="25"/>
      <c r="CI415" s="25"/>
      <c r="CJ415" s="25"/>
      <c r="CK415" s="25"/>
      <c r="CL415" s="25"/>
      <c r="CM415" s="25"/>
      <c r="CN415" s="25"/>
      <c r="CO415" s="25"/>
      <c r="CP415" s="25"/>
      <c r="CQ415" s="25"/>
      <c r="CR415" s="25"/>
      <c r="CS415" s="25"/>
      <c r="CT415" s="25"/>
      <c r="CU415" s="25"/>
      <c r="CV415" s="25"/>
      <c r="CW415" s="25"/>
      <c r="CX415" s="25"/>
      <c r="CY415" s="25"/>
      <c r="CZ415" s="25"/>
      <c r="DA415" s="25"/>
      <c r="DB415" s="25"/>
      <c r="DC415" s="25"/>
      <c r="DD415" s="25"/>
      <c r="DE415" s="25"/>
      <c r="DF415" s="25"/>
      <c r="DG415" s="25"/>
      <c r="DH415" s="25"/>
      <c r="DI415" s="25"/>
      <c r="DJ415" s="25"/>
      <c r="DK415" s="25"/>
      <c r="DL415" s="25"/>
      <c r="DM415" s="25"/>
      <c r="DN415" s="25"/>
      <c r="DO415" s="25"/>
      <c r="DP415" s="25"/>
      <c r="DQ415" s="25"/>
      <c r="DR415" s="25"/>
    </row>
    <row r="416" spans="1:122" s="27" customFormat="1" ht="15" customHeight="1" x14ac:dyDescent="0.25">
      <c r="A416" s="33"/>
      <c r="B416" s="62" t="s">
        <v>276</v>
      </c>
      <c r="C416" s="34"/>
      <c r="D416" s="25">
        <f>E416+H416</f>
        <v>155452.04</v>
      </c>
      <c r="E416" s="25">
        <f>SUM(F416:G416)</f>
        <v>65108.266000000003</v>
      </c>
      <c r="F416" s="25">
        <f>+F417+F421+F422+F425+F426</f>
        <v>46321.353000000003</v>
      </c>
      <c r="G416" s="25">
        <f>+G417+G421+G422+G425+G426</f>
        <v>18786.913</v>
      </c>
      <c r="H416" s="25">
        <f>SUM(I416:J416)</f>
        <v>90343.774000000005</v>
      </c>
      <c r="I416" s="25">
        <f>+I417+I421+I422+I425+I426</f>
        <v>72843.328999999998</v>
      </c>
      <c r="J416" s="25">
        <f>+J417+J421+J422+J425+J426</f>
        <v>17500.445</v>
      </c>
      <c r="K416" s="25">
        <f t="shared" ref="K416:K417" si="6212">L416+O416</f>
        <v>118481.36409999999</v>
      </c>
      <c r="L416" s="25">
        <f t="shared" ref="L416:L417" si="6213">SUM(M416:N416)</f>
        <v>69532.335099999997</v>
      </c>
      <c r="M416" s="25">
        <f>+M417+M421+M422+M425+M426</f>
        <v>42770.946000000004</v>
      </c>
      <c r="N416" s="25">
        <f>+N417+N421+N422+N425+N426</f>
        <v>26761.3891</v>
      </c>
      <c r="O416" s="25">
        <f t="shared" ref="O416:O417" si="6214">SUM(P416:Q416)</f>
        <v>48949.028999999995</v>
      </c>
      <c r="P416" s="25">
        <f>+P417+P421+P422+P425+P426</f>
        <v>28158.844000000001</v>
      </c>
      <c r="Q416" s="25">
        <f>+Q417+Q421+Q422+Q425+Q426</f>
        <v>20790.184999999998</v>
      </c>
      <c r="R416" s="25">
        <f t="shared" ref="R416:R417" si="6215">S416+V416</f>
        <v>135815.329</v>
      </c>
      <c r="S416" s="25">
        <f t="shared" ref="S416:S417" si="6216">SUM(T416:U416)</f>
        <v>90828.665000000008</v>
      </c>
      <c r="T416" s="25">
        <f>+T417+T421+T422+T425+T426</f>
        <v>47416.717000000004</v>
      </c>
      <c r="U416" s="25">
        <f>+U417+U421+U422+U425+U426</f>
        <v>43411.947999999997</v>
      </c>
      <c r="V416" s="25">
        <f t="shared" ref="V416:V417" si="6217">SUM(W416:X416)</f>
        <v>44986.663999999997</v>
      </c>
      <c r="W416" s="25">
        <f>+W417+W421+W422+W425+W426</f>
        <v>31086.663999999997</v>
      </c>
      <c r="X416" s="25">
        <f>+X417+X421+X422+X425+X426</f>
        <v>13900</v>
      </c>
      <c r="Y416" s="25">
        <f>Z416+AC416</f>
        <v>409748.73310000001</v>
      </c>
      <c r="Z416" s="25">
        <f>SUM(AA416:AB416)</f>
        <v>225469.26610000001</v>
      </c>
      <c r="AA416" s="25">
        <f>+AA417+AA421+AA422+AA425+AA426</f>
        <v>136509.016</v>
      </c>
      <c r="AB416" s="25">
        <f>+AB417+AB421+AB422+AB425+AB426</f>
        <v>88960.25009999999</v>
      </c>
      <c r="AC416" s="25">
        <f>SUM(AD416:AE416)</f>
        <v>184279.467</v>
      </c>
      <c r="AD416" s="25">
        <f>+AD417+AD421+AD422+AD425+AD426</f>
        <v>132088.837</v>
      </c>
      <c r="AE416" s="25">
        <f>+AE417+AE421+AE422+AE425+AE426</f>
        <v>52190.63</v>
      </c>
      <c r="AF416" s="25">
        <f t="shared" ref="AF416:AF417" si="6218">AG416+AJ416</f>
        <v>0</v>
      </c>
      <c r="AG416" s="25">
        <f>SUM(AH416:AI416)</f>
        <v>0</v>
      </c>
      <c r="AH416" s="25">
        <f>+AH417+AH421+AH422+AH425+AH426</f>
        <v>0</v>
      </c>
      <c r="AI416" s="25">
        <f>+AI417+AI421+AI422+AI425+AI426</f>
        <v>0</v>
      </c>
      <c r="AJ416" s="25">
        <f>SUM(AK416:AL416)</f>
        <v>0</v>
      </c>
      <c r="AK416" s="25">
        <f>+AK417+AK421+AK422+AK425+AK426</f>
        <v>0</v>
      </c>
      <c r="AL416" s="25">
        <f>+AL417+AL421+AL422+AL425+AL426</f>
        <v>0</v>
      </c>
      <c r="AM416" s="25">
        <f t="shared" ref="AM416:AM417" si="6219">AN416+AQ416</f>
        <v>0</v>
      </c>
      <c r="AN416" s="25">
        <f t="shared" ref="AN416:AN417" si="6220">SUM(AO416:AP416)</f>
        <v>0</v>
      </c>
      <c r="AO416" s="25">
        <f>+AO417+AO421+AO422+AO425+AO426</f>
        <v>0</v>
      </c>
      <c r="AP416" s="25">
        <f>+AP417+AP421+AP422+AP425+AP426</f>
        <v>0</v>
      </c>
      <c r="AQ416" s="25">
        <f t="shared" ref="AQ416:AQ417" si="6221">SUM(AR416:AS416)</f>
        <v>0</v>
      </c>
      <c r="AR416" s="25">
        <f>+AR417+AR421+AR422+AR425+AR426</f>
        <v>0</v>
      </c>
      <c r="AS416" s="25">
        <f>+AS417+AS421+AS422+AS425+AS426</f>
        <v>0</v>
      </c>
      <c r="AT416" s="25">
        <f t="shared" ref="AT416:AT417" si="6222">AU416+AX416</f>
        <v>0</v>
      </c>
      <c r="AU416" s="25">
        <f t="shared" ref="AU416:AU417" si="6223">SUM(AV416:AW416)</f>
        <v>0</v>
      </c>
      <c r="AV416" s="25">
        <f>+AV417+AV421+AV422+AV425+AV426</f>
        <v>0</v>
      </c>
      <c r="AW416" s="25">
        <f>+AW417+AW421+AW422+AW425+AW426</f>
        <v>0</v>
      </c>
      <c r="AX416" s="25">
        <f t="shared" ref="AX416:AX417" si="6224">SUM(AY416:AZ416)</f>
        <v>0</v>
      </c>
      <c r="AY416" s="25">
        <f>+AY417+AY421+AY422+AY425+AY426</f>
        <v>0</v>
      </c>
      <c r="AZ416" s="25">
        <f>+AZ417+AZ421+AZ422+AZ425+AZ426</f>
        <v>0</v>
      </c>
      <c r="BA416" s="25">
        <f t="shared" ref="BA416:BA417" si="6225">BB416+BE416</f>
        <v>0</v>
      </c>
      <c r="BB416" s="25">
        <f t="shared" ref="BB416:BB417" si="6226">SUM(BC416:BD416)</f>
        <v>0</v>
      </c>
      <c r="BC416" s="25">
        <f>+BC417+BC421+BC422+BC425+BC426</f>
        <v>0</v>
      </c>
      <c r="BD416" s="25">
        <f>+BD417+BD421+BD422+BD425+BD426</f>
        <v>0</v>
      </c>
      <c r="BE416" s="25">
        <f t="shared" ref="BE416:BE417" si="6227">SUM(BF416:BG416)</f>
        <v>0</v>
      </c>
      <c r="BF416" s="25">
        <f>+BF417+BF421+BF422+BF425+BF426</f>
        <v>0</v>
      </c>
      <c r="BG416" s="25">
        <f>+BG417+BG421+BG422+BG425+BG426</f>
        <v>0</v>
      </c>
      <c r="BH416" s="25">
        <f t="shared" ref="BH416:BH417" si="6228">BI416+BL416</f>
        <v>0</v>
      </c>
      <c r="BI416" s="25">
        <f>SUM(BJ416:BK416)</f>
        <v>0</v>
      </c>
      <c r="BJ416" s="25">
        <f>+BJ417+BJ421+BJ422+BJ425+BJ426</f>
        <v>0</v>
      </c>
      <c r="BK416" s="25">
        <f>+BK417+BK421+BK422+BK425+BK426</f>
        <v>0</v>
      </c>
      <c r="BL416" s="25">
        <f>SUM(BM416:BN416)</f>
        <v>0</v>
      </c>
      <c r="BM416" s="25">
        <f>+BM417+BM421+BM422+BM425+BM426</f>
        <v>0</v>
      </c>
      <c r="BN416" s="25">
        <f>+BN417+BN421+BN422+BN425+BN426</f>
        <v>0</v>
      </c>
      <c r="BO416" s="25">
        <f t="shared" ref="BO416:BO417" si="6229">BP416+BS416</f>
        <v>0</v>
      </c>
      <c r="BP416" s="25">
        <f t="shared" ref="BP416:BP417" si="6230">SUM(BQ416:BR416)</f>
        <v>0</v>
      </c>
      <c r="BQ416" s="25">
        <f>+BQ417+BQ421+BQ422+BQ425+BQ426</f>
        <v>0</v>
      </c>
      <c r="BR416" s="25">
        <f>+BR417+BR421+BR422+BR425+BR426</f>
        <v>0</v>
      </c>
      <c r="BS416" s="25">
        <f t="shared" ref="BS416:BS417" si="6231">SUM(BT416:BU416)</f>
        <v>0</v>
      </c>
      <c r="BT416" s="25">
        <f>+BT417+BT421+BT422+BT425+BT426</f>
        <v>0</v>
      </c>
      <c r="BU416" s="25">
        <f>+BU417+BU421+BU422+BU425+BU426</f>
        <v>0</v>
      </c>
      <c r="BV416" s="25">
        <f t="shared" ref="BV416:BV417" si="6232">BW416+BZ416</f>
        <v>0</v>
      </c>
      <c r="BW416" s="25">
        <f t="shared" ref="BW416:BW417" si="6233">SUM(BX416:BY416)</f>
        <v>0</v>
      </c>
      <c r="BX416" s="25">
        <f>+BX417+BX421+BX422+BX425+BX426</f>
        <v>0</v>
      </c>
      <c r="BY416" s="25">
        <f>+BY417+BY421+BY422+BY425+BY426</f>
        <v>0</v>
      </c>
      <c r="BZ416" s="25">
        <f t="shared" ref="BZ416:BZ417" si="6234">SUM(CA416:CB416)</f>
        <v>0</v>
      </c>
      <c r="CA416" s="25">
        <f>+CA417+CA421+CA422+CA425+CA426</f>
        <v>0</v>
      </c>
      <c r="CB416" s="25">
        <f>+CB417+CB421+CB422+CB425+CB426</f>
        <v>0</v>
      </c>
      <c r="CC416" s="25">
        <f t="shared" ref="CC416:CC417" si="6235">CD416+CG416</f>
        <v>0</v>
      </c>
      <c r="CD416" s="25">
        <f t="shared" ref="CD416:CD417" si="6236">SUM(CE416:CF416)</f>
        <v>0</v>
      </c>
      <c r="CE416" s="25">
        <f>+CE417+CE421+CE422+CE425+CE426</f>
        <v>0</v>
      </c>
      <c r="CF416" s="25">
        <f>+CF417+CF421+CF422+CF425+CF426</f>
        <v>0</v>
      </c>
      <c r="CG416" s="25">
        <f t="shared" ref="CG416:CG417" si="6237">SUM(CH416:CI416)</f>
        <v>0</v>
      </c>
      <c r="CH416" s="25">
        <f>+CH417+CH421+CH422+CH425+CH426</f>
        <v>0</v>
      </c>
      <c r="CI416" s="25">
        <f>+CI417+CI421+CI422+CI425+CI426</f>
        <v>0</v>
      </c>
      <c r="CJ416" s="25">
        <f t="shared" ref="CJ416:CJ417" si="6238">CK416+CN416</f>
        <v>0</v>
      </c>
      <c r="CK416" s="25">
        <f>SUM(CL416:CM416)</f>
        <v>0</v>
      </c>
      <c r="CL416" s="25">
        <f>+CL417+CL421+CL422+CL425+CL426</f>
        <v>0</v>
      </c>
      <c r="CM416" s="25">
        <f>+CM417+CM421+CM422+CM425+CM426</f>
        <v>0</v>
      </c>
      <c r="CN416" s="25">
        <f>SUM(CO416:CP416)</f>
        <v>0</v>
      </c>
      <c r="CO416" s="25">
        <f>+CO417+CO421+CO422+CO425+CO426</f>
        <v>0</v>
      </c>
      <c r="CP416" s="25">
        <f>+CP417+CP421+CP422+CP425+CP426</f>
        <v>0</v>
      </c>
      <c r="CQ416" s="25">
        <f t="shared" ref="CQ416:CQ417" si="6239">CR416+CU416</f>
        <v>0</v>
      </c>
      <c r="CR416" s="25">
        <f t="shared" ref="CR416:CR417" si="6240">SUM(CS416:CT416)</f>
        <v>0</v>
      </c>
      <c r="CS416" s="25">
        <f>+CS417+CS421+CS422+CS425+CS426</f>
        <v>0</v>
      </c>
      <c r="CT416" s="25">
        <f>+CT417+CT421+CT422+CT425+CT426</f>
        <v>0</v>
      </c>
      <c r="CU416" s="25">
        <f t="shared" ref="CU416:CU417" si="6241">SUM(CV416:CW416)</f>
        <v>0</v>
      </c>
      <c r="CV416" s="25">
        <f>+CV417+CV421+CV422+CV425+CV426</f>
        <v>0</v>
      </c>
      <c r="CW416" s="25">
        <f>+CW417+CW421+CW422+CW425+CW426</f>
        <v>0</v>
      </c>
      <c r="CX416" s="25">
        <f t="shared" ref="CX416:CX417" si="6242">CY416+DB416</f>
        <v>0</v>
      </c>
      <c r="CY416" s="25">
        <f t="shared" ref="CY416:CY417" si="6243">SUM(CZ416:DA416)</f>
        <v>0</v>
      </c>
      <c r="CZ416" s="25">
        <f>+CZ417+CZ421+CZ422+CZ425+CZ426</f>
        <v>0</v>
      </c>
      <c r="DA416" s="25">
        <f>+DA417+DA421+DA422+DA425+DA426</f>
        <v>0</v>
      </c>
      <c r="DB416" s="25">
        <f t="shared" ref="DB416:DB417" si="6244">SUM(DC416:DD416)</f>
        <v>0</v>
      </c>
      <c r="DC416" s="25">
        <f>+DC417+DC421+DC422+DC425+DC426</f>
        <v>0</v>
      </c>
      <c r="DD416" s="25">
        <f>+DD417+DD421+DD422+DD425+DD426</f>
        <v>0</v>
      </c>
      <c r="DE416" s="25">
        <f t="shared" ref="DE416:DE417" si="6245">DF416+DI416</f>
        <v>0</v>
      </c>
      <c r="DF416" s="25">
        <f t="shared" ref="DF416:DF417" si="6246">SUM(DG416:DH416)</f>
        <v>0</v>
      </c>
      <c r="DG416" s="25">
        <f>+DG417+DG421+DG422+DG425+DG426</f>
        <v>0</v>
      </c>
      <c r="DH416" s="25">
        <f>+DH417+DH421+DH422+DH425+DH426</f>
        <v>0</v>
      </c>
      <c r="DI416" s="25">
        <f t="shared" ref="DI416:DI417" si="6247">SUM(DJ416:DK416)</f>
        <v>0</v>
      </c>
      <c r="DJ416" s="25">
        <f>+DJ417+DJ421+DJ422+DJ425+DJ426</f>
        <v>0</v>
      </c>
      <c r="DK416" s="25">
        <f>+DK417+DK421+DK422+DK425+DK426</f>
        <v>0</v>
      </c>
      <c r="DL416" s="25">
        <f>DM416+DP416</f>
        <v>409748.73310000001</v>
      </c>
      <c r="DM416" s="25">
        <f>SUM(DN416:DO416)</f>
        <v>225469.26610000001</v>
      </c>
      <c r="DN416" s="25">
        <f>+DN417+DN421+DN422+DN425+DN426</f>
        <v>136509.016</v>
      </c>
      <c r="DO416" s="25">
        <f>+DO417+DO421+DO422+DO425+DO426</f>
        <v>88960.25009999999</v>
      </c>
      <c r="DP416" s="25">
        <f>SUM(DQ416:DR416)</f>
        <v>184279.467</v>
      </c>
      <c r="DQ416" s="25">
        <f>+DQ417+DQ421+DQ422+DQ425+DQ426</f>
        <v>132088.837</v>
      </c>
      <c r="DR416" s="25">
        <f>+DR417+DR421+DR422+DR425+DR426</f>
        <v>52190.63</v>
      </c>
    </row>
    <row r="417" spans="1:122" s="27" customFormat="1" ht="15" customHeight="1" x14ac:dyDescent="0.25">
      <c r="A417" s="35"/>
      <c r="B417" s="62"/>
      <c r="C417" s="34" t="s">
        <v>277</v>
      </c>
      <c r="D417" s="25">
        <f>E417+H417</f>
        <v>15411.17</v>
      </c>
      <c r="E417" s="25">
        <f>SUM(F417:G417)</f>
        <v>15411.17</v>
      </c>
      <c r="F417" s="25">
        <f>SUM(F418:F420)</f>
        <v>13624.26</v>
      </c>
      <c r="G417" s="25">
        <f>SUM(G418:G420)</f>
        <v>1786.9099999999999</v>
      </c>
      <c r="H417" s="25">
        <f>SUM(I417:J417)</f>
        <v>0</v>
      </c>
      <c r="I417" s="25">
        <f>SUM(I418:I420)</f>
        <v>0</v>
      </c>
      <c r="J417" s="25">
        <f>SUM(J418:J420)</f>
        <v>0</v>
      </c>
      <c r="K417" s="25">
        <f t="shared" si="6212"/>
        <v>14686.34</v>
      </c>
      <c r="L417" s="25">
        <f t="shared" si="6213"/>
        <v>14686.34</v>
      </c>
      <c r="M417" s="25">
        <f t="shared" ref="M417:N417" si="6248">SUM(M418:M420)</f>
        <v>12985.630000000001</v>
      </c>
      <c r="N417" s="25">
        <f t="shared" si="6248"/>
        <v>1700.71</v>
      </c>
      <c r="O417" s="25">
        <f t="shared" si="6214"/>
        <v>0</v>
      </c>
      <c r="P417" s="25">
        <f t="shared" ref="P417:Q417" si="6249">SUM(P418:P420)</f>
        <v>0</v>
      </c>
      <c r="Q417" s="25">
        <f t="shared" si="6249"/>
        <v>0</v>
      </c>
      <c r="R417" s="25">
        <f t="shared" si="6215"/>
        <v>18451.98</v>
      </c>
      <c r="S417" s="25">
        <f t="shared" si="6216"/>
        <v>18451.98</v>
      </c>
      <c r="T417" s="25">
        <f t="shared" ref="T417:U417" si="6250">SUM(T418:T420)</f>
        <v>16424</v>
      </c>
      <c r="U417" s="25">
        <f t="shared" si="6250"/>
        <v>2027.98</v>
      </c>
      <c r="V417" s="25">
        <f t="shared" si="6217"/>
        <v>0</v>
      </c>
      <c r="W417" s="25">
        <f t="shared" ref="W417:X417" si="6251">SUM(W418:W420)</f>
        <v>0</v>
      </c>
      <c r="X417" s="25">
        <f t="shared" si="6251"/>
        <v>0</v>
      </c>
      <c r="Y417" s="25">
        <f>Z417+AC417</f>
        <v>48549.49</v>
      </c>
      <c r="Z417" s="25">
        <f>SUM(AA417:AB417)</f>
        <v>48549.49</v>
      </c>
      <c r="AA417" s="25">
        <f>SUM(AA418:AA420)</f>
        <v>43033.89</v>
      </c>
      <c r="AB417" s="25">
        <f>SUM(AB418:AB420)</f>
        <v>5515.6</v>
      </c>
      <c r="AC417" s="25">
        <f>SUM(AD417:AE417)</f>
        <v>0</v>
      </c>
      <c r="AD417" s="25">
        <f>SUM(AD418:AD420)</f>
        <v>0</v>
      </c>
      <c r="AE417" s="25">
        <f>SUM(AE418:AE420)</f>
        <v>0</v>
      </c>
      <c r="AF417" s="25">
        <f t="shared" si="6218"/>
        <v>0</v>
      </c>
      <c r="AG417" s="25">
        <f>SUM(AH417:AI417)</f>
        <v>0</v>
      </c>
      <c r="AH417" s="25">
        <f>SUM(AH418:AH420)</f>
        <v>0</v>
      </c>
      <c r="AI417" s="25">
        <f>SUM(AI418:AI420)</f>
        <v>0</v>
      </c>
      <c r="AJ417" s="25">
        <f>SUM(AK417:AL417)</f>
        <v>0</v>
      </c>
      <c r="AK417" s="25">
        <f>SUM(AK418:AK420)</f>
        <v>0</v>
      </c>
      <c r="AL417" s="25">
        <f>SUM(AL418:AL420)</f>
        <v>0</v>
      </c>
      <c r="AM417" s="25">
        <f t="shared" si="6219"/>
        <v>0</v>
      </c>
      <c r="AN417" s="25">
        <f t="shared" si="6220"/>
        <v>0</v>
      </c>
      <c r="AO417" s="25">
        <f t="shared" ref="AO417:AP417" si="6252">SUM(AO418:AO420)</f>
        <v>0</v>
      </c>
      <c r="AP417" s="25">
        <f t="shared" si="6252"/>
        <v>0</v>
      </c>
      <c r="AQ417" s="25">
        <f t="shared" si="6221"/>
        <v>0</v>
      </c>
      <c r="AR417" s="25">
        <f t="shared" ref="AR417:AS417" si="6253">SUM(AR418:AR420)</f>
        <v>0</v>
      </c>
      <c r="AS417" s="25">
        <f t="shared" si="6253"/>
        <v>0</v>
      </c>
      <c r="AT417" s="25">
        <f t="shared" si="6222"/>
        <v>0</v>
      </c>
      <c r="AU417" s="25">
        <f t="shared" si="6223"/>
        <v>0</v>
      </c>
      <c r="AV417" s="25">
        <f t="shared" ref="AV417:AW417" si="6254">SUM(AV418:AV420)</f>
        <v>0</v>
      </c>
      <c r="AW417" s="25">
        <f t="shared" si="6254"/>
        <v>0</v>
      </c>
      <c r="AX417" s="25">
        <f t="shared" si="6224"/>
        <v>0</v>
      </c>
      <c r="AY417" s="25">
        <f t="shared" ref="AY417:AZ417" si="6255">SUM(AY418:AY420)</f>
        <v>0</v>
      </c>
      <c r="AZ417" s="25">
        <f t="shared" si="6255"/>
        <v>0</v>
      </c>
      <c r="BA417" s="25">
        <f t="shared" si="6225"/>
        <v>0</v>
      </c>
      <c r="BB417" s="25">
        <f t="shared" si="6226"/>
        <v>0</v>
      </c>
      <c r="BC417" s="25">
        <f t="shared" ref="BC417:BD417" si="6256">SUM(BC418:BC420)</f>
        <v>0</v>
      </c>
      <c r="BD417" s="25">
        <f t="shared" si="6256"/>
        <v>0</v>
      </c>
      <c r="BE417" s="25">
        <f t="shared" si="6227"/>
        <v>0</v>
      </c>
      <c r="BF417" s="25">
        <f t="shared" ref="BF417:BG417" si="6257">SUM(BF418:BF420)</f>
        <v>0</v>
      </c>
      <c r="BG417" s="25">
        <f t="shared" si="6257"/>
        <v>0</v>
      </c>
      <c r="BH417" s="25">
        <f t="shared" si="6228"/>
        <v>0</v>
      </c>
      <c r="BI417" s="25">
        <f>SUM(BJ417:BK417)</f>
        <v>0</v>
      </c>
      <c r="BJ417" s="25">
        <f>SUM(BJ418:BJ420)</f>
        <v>0</v>
      </c>
      <c r="BK417" s="25">
        <f>SUM(BK418:BK420)</f>
        <v>0</v>
      </c>
      <c r="BL417" s="25">
        <f>SUM(BM417:BN417)</f>
        <v>0</v>
      </c>
      <c r="BM417" s="25">
        <f>SUM(BM418:BM420)</f>
        <v>0</v>
      </c>
      <c r="BN417" s="25">
        <f>SUM(BN418:BN420)</f>
        <v>0</v>
      </c>
      <c r="BO417" s="25">
        <f t="shared" si="6229"/>
        <v>0</v>
      </c>
      <c r="BP417" s="25">
        <f t="shared" si="6230"/>
        <v>0</v>
      </c>
      <c r="BQ417" s="25">
        <f t="shared" ref="BQ417:BR417" si="6258">SUM(BQ418:BQ420)</f>
        <v>0</v>
      </c>
      <c r="BR417" s="25">
        <f t="shared" si="6258"/>
        <v>0</v>
      </c>
      <c r="BS417" s="25">
        <f t="shared" si="6231"/>
        <v>0</v>
      </c>
      <c r="BT417" s="25">
        <f t="shared" ref="BT417:BU417" si="6259">SUM(BT418:BT420)</f>
        <v>0</v>
      </c>
      <c r="BU417" s="25">
        <f t="shared" si="6259"/>
        <v>0</v>
      </c>
      <c r="BV417" s="25">
        <f t="shared" si="6232"/>
        <v>0</v>
      </c>
      <c r="BW417" s="25">
        <f t="shared" si="6233"/>
        <v>0</v>
      </c>
      <c r="BX417" s="25">
        <f t="shared" ref="BX417:BY417" si="6260">SUM(BX418:BX420)</f>
        <v>0</v>
      </c>
      <c r="BY417" s="25">
        <f t="shared" si="6260"/>
        <v>0</v>
      </c>
      <c r="BZ417" s="25">
        <f t="shared" si="6234"/>
        <v>0</v>
      </c>
      <c r="CA417" s="25">
        <f t="shared" ref="CA417:CB417" si="6261">SUM(CA418:CA420)</f>
        <v>0</v>
      </c>
      <c r="CB417" s="25">
        <f t="shared" si="6261"/>
        <v>0</v>
      </c>
      <c r="CC417" s="25">
        <f t="shared" si="6235"/>
        <v>0</v>
      </c>
      <c r="CD417" s="25">
        <f t="shared" si="6236"/>
        <v>0</v>
      </c>
      <c r="CE417" s="25">
        <f t="shared" ref="CE417:CF417" si="6262">SUM(CE418:CE420)</f>
        <v>0</v>
      </c>
      <c r="CF417" s="25">
        <f t="shared" si="6262"/>
        <v>0</v>
      </c>
      <c r="CG417" s="25">
        <f t="shared" si="6237"/>
        <v>0</v>
      </c>
      <c r="CH417" s="25">
        <f t="shared" ref="CH417:CI417" si="6263">SUM(CH418:CH420)</f>
        <v>0</v>
      </c>
      <c r="CI417" s="25">
        <f t="shared" si="6263"/>
        <v>0</v>
      </c>
      <c r="CJ417" s="25">
        <f t="shared" si="6238"/>
        <v>0</v>
      </c>
      <c r="CK417" s="25">
        <f>SUM(CL417:CM417)</f>
        <v>0</v>
      </c>
      <c r="CL417" s="25">
        <f>SUM(CL418:CL420)</f>
        <v>0</v>
      </c>
      <c r="CM417" s="25">
        <f>SUM(CM418:CM420)</f>
        <v>0</v>
      </c>
      <c r="CN417" s="25">
        <f>SUM(CO417:CP417)</f>
        <v>0</v>
      </c>
      <c r="CO417" s="25">
        <f>SUM(CO418:CO420)</f>
        <v>0</v>
      </c>
      <c r="CP417" s="25">
        <f>SUM(CP418:CP420)</f>
        <v>0</v>
      </c>
      <c r="CQ417" s="25">
        <f t="shared" si="6239"/>
        <v>0</v>
      </c>
      <c r="CR417" s="25">
        <f t="shared" si="6240"/>
        <v>0</v>
      </c>
      <c r="CS417" s="25">
        <f t="shared" ref="CS417:CT417" si="6264">SUM(CS418:CS420)</f>
        <v>0</v>
      </c>
      <c r="CT417" s="25">
        <f t="shared" si="6264"/>
        <v>0</v>
      </c>
      <c r="CU417" s="25">
        <f t="shared" si="6241"/>
        <v>0</v>
      </c>
      <c r="CV417" s="25">
        <f t="shared" ref="CV417:CW417" si="6265">SUM(CV418:CV420)</f>
        <v>0</v>
      </c>
      <c r="CW417" s="25">
        <f t="shared" si="6265"/>
        <v>0</v>
      </c>
      <c r="CX417" s="25">
        <f t="shared" si="6242"/>
        <v>0</v>
      </c>
      <c r="CY417" s="25">
        <f t="shared" si="6243"/>
        <v>0</v>
      </c>
      <c r="CZ417" s="25">
        <f t="shared" ref="CZ417:DA417" si="6266">SUM(CZ418:CZ420)</f>
        <v>0</v>
      </c>
      <c r="DA417" s="25">
        <f t="shared" si="6266"/>
        <v>0</v>
      </c>
      <c r="DB417" s="25">
        <f t="shared" si="6244"/>
        <v>0</v>
      </c>
      <c r="DC417" s="25">
        <f t="shared" ref="DC417:DD417" si="6267">SUM(DC418:DC420)</f>
        <v>0</v>
      </c>
      <c r="DD417" s="25">
        <f t="shared" si="6267"/>
        <v>0</v>
      </c>
      <c r="DE417" s="25">
        <f t="shared" si="6245"/>
        <v>0</v>
      </c>
      <c r="DF417" s="25">
        <f t="shared" si="6246"/>
        <v>0</v>
      </c>
      <c r="DG417" s="25">
        <f t="shared" ref="DG417:DH417" si="6268">SUM(DG418:DG420)</f>
        <v>0</v>
      </c>
      <c r="DH417" s="25">
        <f t="shared" si="6268"/>
        <v>0</v>
      </c>
      <c r="DI417" s="25">
        <f t="shared" si="6247"/>
        <v>0</v>
      </c>
      <c r="DJ417" s="25">
        <f t="shared" ref="DJ417:DK417" si="6269">SUM(DJ418:DJ420)</f>
        <v>0</v>
      </c>
      <c r="DK417" s="25">
        <f t="shared" si="6269"/>
        <v>0</v>
      </c>
      <c r="DL417" s="25">
        <f>DM417+DP417</f>
        <v>48549.49</v>
      </c>
      <c r="DM417" s="25">
        <f>SUM(DN417:DO417)</f>
        <v>48549.49</v>
      </c>
      <c r="DN417" s="25">
        <f>SUM(DN418:DN420)</f>
        <v>43033.89</v>
      </c>
      <c r="DO417" s="25">
        <f>SUM(DO418:DO420)</f>
        <v>5515.6</v>
      </c>
      <c r="DP417" s="25">
        <f>SUM(DQ417:DR417)</f>
        <v>0</v>
      </c>
      <c r="DQ417" s="25">
        <f>SUM(DQ418:DQ420)</f>
        <v>0</v>
      </c>
      <c r="DR417" s="25">
        <f>SUM(DR418:DR420)</f>
        <v>0</v>
      </c>
    </row>
    <row r="418" spans="1:122" s="27" customFormat="1" ht="15" customHeight="1" x14ac:dyDescent="0.25">
      <c r="A418" s="35"/>
      <c r="B418" s="62"/>
      <c r="C418" s="36" t="s">
        <v>278</v>
      </c>
      <c r="D418" s="25">
        <f>+E418+H418</f>
        <v>4459.79</v>
      </c>
      <c r="E418" s="25">
        <f>F418+G418</f>
        <v>4459.79</v>
      </c>
      <c r="F418" s="52">
        <v>3275.68</v>
      </c>
      <c r="G418" s="52">
        <v>1184.1099999999999</v>
      </c>
      <c r="H418" s="25">
        <f>I418+J418</f>
        <v>0</v>
      </c>
      <c r="I418" s="52">
        <v>0</v>
      </c>
      <c r="J418" s="52">
        <v>0</v>
      </c>
      <c r="K418" s="25">
        <f>+L418+O418</f>
        <v>4043.8</v>
      </c>
      <c r="L418" s="25">
        <f>M418+N418</f>
        <v>4043.8</v>
      </c>
      <c r="M418" s="52">
        <v>2983.7300000000005</v>
      </c>
      <c r="N418" s="52">
        <v>1060.07</v>
      </c>
      <c r="O418" s="25">
        <f>P418+Q418</f>
        <v>0</v>
      </c>
      <c r="P418" s="52">
        <v>0</v>
      </c>
      <c r="Q418" s="52">
        <v>0</v>
      </c>
      <c r="R418" s="25">
        <f>+S418+V418</f>
        <v>3964.46</v>
      </c>
      <c r="S418" s="25">
        <f>T418+U418</f>
        <v>3964.46</v>
      </c>
      <c r="T418" s="52">
        <v>3060.8</v>
      </c>
      <c r="U418" s="52">
        <v>903.66</v>
      </c>
      <c r="V418" s="25">
        <f>W418+X418</f>
        <v>0</v>
      </c>
      <c r="W418" s="52">
        <v>0</v>
      </c>
      <c r="X418" s="52">
        <v>0</v>
      </c>
      <c r="Y418" s="25">
        <f>+Z418+AC418</f>
        <v>12468.05</v>
      </c>
      <c r="Z418" s="25">
        <f>AA418+AB418</f>
        <v>12468.05</v>
      </c>
      <c r="AA418" s="52">
        <f>+F418+M418+T418</f>
        <v>9320.2099999999991</v>
      </c>
      <c r="AB418" s="52">
        <f>+G418+N418+U418</f>
        <v>3147.8399999999997</v>
      </c>
      <c r="AC418" s="25">
        <f>AD418+AE418</f>
        <v>0</v>
      </c>
      <c r="AD418" s="52">
        <f>+I418+P418+W418</f>
        <v>0</v>
      </c>
      <c r="AE418" s="52">
        <f>+J418+Q418+X418</f>
        <v>0</v>
      </c>
      <c r="AF418" s="25">
        <f>+AG418+AJ418</f>
        <v>0</v>
      </c>
      <c r="AG418" s="25">
        <f>AH418+AI418</f>
        <v>0</v>
      </c>
      <c r="AH418" s="52">
        <v>0</v>
      </c>
      <c r="AI418" s="52">
        <v>0</v>
      </c>
      <c r="AJ418" s="25">
        <f>AK418+AL418</f>
        <v>0</v>
      </c>
      <c r="AK418" s="52">
        <v>0</v>
      </c>
      <c r="AL418" s="52">
        <v>0</v>
      </c>
      <c r="AM418" s="25">
        <f>+AN418+AQ418</f>
        <v>0</v>
      </c>
      <c r="AN418" s="25">
        <f>AO418+AP418</f>
        <v>0</v>
      </c>
      <c r="AO418" s="52">
        <v>0</v>
      </c>
      <c r="AP418" s="52">
        <v>0</v>
      </c>
      <c r="AQ418" s="25">
        <f>AR418+AS418</f>
        <v>0</v>
      </c>
      <c r="AR418" s="52">
        <v>0</v>
      </c>
      <c r="AS418" s="52">
        <v>0</v>
      </c>
      <c r="AT418" s="25">
        <f>+AU418+AX418</f>
        <v>0</v>
      </c>
      <c r="AU418" s="25">
        <f>AV418+AW418</f>
        <v>0</v>
      </c>
      <c r="AV418" s="52">
        <v>0</v>
      </c>
      <c r="AW418" s="52">
        <v>0</v>
      </c>
      <c r="AX418" s="25">
        <f>AY418+AZ418</f>
        <v>0</v>
      </c>
      <c r="AY418" s="52">
        <v>0</v>
      </c>
      <c r="AZ418" s="52">
        <v>0</v>
      </c>
      <c r="BA418" s="25">
        <f>+BB418+BE418</f>
        <v>0</v>
      </c>
      <c r="BB418" s="25">
        <f>BC418+BD418</f>
        <v>0</v>
      </c>
      <c r="BC418" s="52">
        <f>+AH418+AO418+AV418</f>
        <v>0</v>
      </c>
      <c r="BD418" s="52">
        <f>+AI418+AP418+AW418</f>
        <v>0</v>
      </c>
      <c r="BE418" s="25">
        <f>BF418+BG418</f>
        <v>0</v>
      </c>
      <c r="BF418" s="52">
        <f>+AK418+AR418+AY418</f>
        <v>0</v>
      </c>
      <c r="BG418" s="52">
        <f>+AL418+AS418+AZ418</f>
        <v>0</v>
      </c>
      <c r="BH418" s="25">
        <f>+BI418+BL418</f>
        <v>0</v>
      </c>
      <c r="BI418" s="25">
        <f>BJ418+BK418</f>
        <v>0</v>
      </c>
      <c r="BJ418" s="52">
        <v>0</v>
      </c>
      <c r="BK418" s="52">
        <v>0</v>
      </c>
      <c r="BL418" s="25">
        <f>BM418+BN418</f>
        <v>0</v>
      </c>
      <c r="BM418" s="52">
        <v>0</v>
      </c>
      <c r="BN418" s="52">
        <v>0</v>
      </c>
      <c r="BO418" s="25">
        <f>+BP418+BS418</f>
        <v>0</v>
      </c>
      <c r="BP418" s="25">
        <f>BQ418+BR418</f>
        <v>0</v>
      </c>
      <c r="BQ418" s="52">
        <v>0</v>
      </c>
      <c r="BR418" s="52">
        <v>0</v>
      </c>
      <c r="BS418" s="25">
        <f>BT418+BU418</f>
        <v>0</v>
      </c>
      <c r="BT418" s="52">
        <v>0</v>
      </c>
      <c r="BU418" s="52">
        <v>0</v>
      </c>
      <c r="BV418" s="25">
        <f>+BW418+BZ418</f>
        <v>0</v>
      </c>
      <c r="BW418" s="25">
        <f>BX418+BY418</f>
        <v>0</v>
      </c>
      <c r="BX418" s="52">
        <v>0</v>
      </c>
      <c r="BY418" s="52">
        <v>0</v>
      </c>
      <c r="BZ418" s="25">
        <f>CA418+CB418</f>
        <v>0</v>
      </c>
      <c r="CA418" s="52">
        <v>0</v>
      </c>
      <c r="CB418" s="52">
        <v>0</v>
      </c>
      <c r="CC418" s="25">
        <f>+CD418+CG418</f>
        <v>0</v>
      </c>
      <c r="CD418" s="25">
        <f>CE418+CF418</f>
        <v>0</v>
      </c>
      <c r="CE418" s="52">
        <f>+BJ418+BQ418+BX418</f>
        <v>0</v>
      </c>
      <c r="CF418" s="52">
        <f>+BK418+BR418+BY418</f>
        <v>0</v>
      </c>
      <c r="CG418" s="25">
        <f>CH418+CI418</f>
        <v>0</v>
      </c>
      <c r="CH418" s="52">
        <f>+BM418+BT418+CA418</f>
        <v>0</v>
      </c>
      <c r="CI418" s="52">
        <f>+BN418+BU418+CB418</f>
        <v>0</v>
      </c>
      <c r="CJ418" s="25">
        <f>+CK418+CN418</f>
        <v>0</v>
      </c>
      <c r="CK418" s="25">
        <f>CL418+CM418</f>
        <v>0</v>
      </c>
      <c r="CL418" s="52">
        <v>0</v>
      </c>
      <c r="CM418" s="52">
        <v>0</v>
      </c>
      <c r="CN418" s="25">
        <f>CO418+CP418</f>
        <v>0</v>
      </c>
      <c r="CO418" s="52">
        <v>0</v>
      </c>
      <c r="CP418" s="52">
        <v>0</v>
      </c>
      <c r="CQ418" s="25">
        <f>+CR418+CU418</f>
        <v>0</v>
      </c>
      <c r="CR418" s="25">
        <f>CS418+CT418</f>
        <v>0</v>
      </c>
      <c r="CS418" s="52">
        <v>0</v>
      </c>
      <c r="CT418" s="52">
        <v>0</v>
      </c>
      <c r="CU418" s="25">
        <f>CV418+CW418</f>
        <v>0</v>
      </c>
      <c r="CV418" s="52">
        <v>0</v>
      </c>
      <c r="CW418" s="52">
        <v>0</v>
      </c>
      <c r="CX418" s="25">
        <f>+CY418+DB418</f>
        <v>0</v>
      </c>
      <c r="CY418" s="25">
        <f>CZ418+DA418</f>
        <v>0</v>
      </c>
      <c r="CZ418" s="52">
        <v>0</v>
      </c>
      <c r="DA418" s="52">
        <v>0</v>
      </c>
      <c r="DB418" s="25">
        <f>DC418+DD418</f>
        <v>0</v>
      </c>
      <c r="DC418" s="52">
        <v>0</v>
      </c>
      <c r="DD418" s="52">
        <v>0</v>
      </c>
      <c r="DE418" s="25">
        <f>+DF418+DI418</f>
        <v>0</v>
      </c>
      <c r="DF418" s="25">
        <f>DG418+DH418</f>
        <v>0</v>
      </c>
      <c r="DG418" s="52">
        <f>+CL418+CS418+CZ418</f>
        <v>0</v>
      </c>
      <c r="DH418" s="52">
        <f>+CM418+CT418+DA418</f>
        <v>0</v>
      </c>
      <c r="DI418" s="25">
        <f>DJ418+DK418</f>
        <v>0</v>
      </c>
      <c r="DJ418" s="52">
        <f>+CO418+CV418+DC418</f>
        <v>0</v>
      </c>
      <c r="DK418" s="52">
        <f>+CP418+CW418+DD418</f>
        <v>0</v>
      </c>
      <c r="DL418" s="25">
        <f>+DM418+DP418</f>
        <v>12468.05</v>
      </c>
      <c r="DM418" s="25">
        <f>DN418+DO418</f>
        <v>12468.05</v>
      </c>
      <c r="DN418" s="52">
        <f>AA418+BC418+CE418+DG418</f>
        <v>9320.2099999999991</v>
      </c>
      <c r="DO418" s="52">
        <f>AB418+BD418+CF418+DH418</f>
        <v>3147.8399999999997</v>
      </c>
      <c r="DP418" s="25">
        <f>DQ418+DR418</f>
        <v>0</v>
      </c>
      <c r="DQ418" s="52">
        <f>AD418+BF418+CH418+DJ418</f>
        <v>0</v>
      </c>
      <c r="DR418" s="52">
        <f>AE418+BG418+CI418+DK418</f>
        <v>0</v>
      </c>
    </row>
    <row r="419" spans="1:122" s="27" customFormat="1" ht="15" customHeight="1" x14ac:dyDescent="0.25">
      <c r="A419" s="35"/>
      <c r="B419" s="62"/>
      <c r="C419" s="36" t="s">
        <v>277</v>
      </c>
      <c r="D419" s="25">
        <f>+E419+H419</f>
        <v>10951.38</v>
      </c>
      <c r="E419" s="25">
        <f>F419+G419</f>
        <v>10951.38</v>
      </c>
      <c r="F419" s="52">
        <v>10348.58</v>
      </c>
      <c r="G419" s="52">
        <v>602.79999999999995</v>
      </c>
      <c r="H419" s="25">
        <f>I419+J419</f>
        <v>0</v>
      </c>
      <c r="I419" s="52">
        <v>0</v>
      </c>
      <c r="J419" s="52">
        <v>0</v>
      </c>
      <c r="K419" s="25">
        <f>+L419+O419</f>
        <v>10642.539999999999</v>
      </c>
      <c r="L419" s="25">
        <f>M419+N419</f>
        <v>10642.539999999999</v>
      </c>
      <c r="M419" s="52">
        <v>10001.9</v>
      </c>
      <c r="N419" s="52">
        <v>640.64</v>
      </c>
      <c r="O419" s="25">
        <f>P419+Q419</f>
        <v>0</v>
      </c>
      <c r="P419" s="52">
        <v>0</v>
      </c>
      <c r="Q419" s="52">
        <v>0</v>
      </c>
      <c r="R419" s="25">
        <f>+S419+V419</f>
        <v>14487.52</v>
      </c>
      <c r="S419" s="25">
        <f>T419+U419</f>
        <v>14487.52</v>
      </c>
      <c r="T419" s="52">
        <v>13363.2</v>
      </c>
      <c r="U419" s="52">
        <v>1124.3200000000002</v>
      </c>
      <c r="V419" s="25">
        <f>W419+X419</f>
        <v>0</v>
      </c>
      <c r="W419" s="52">
        <v>0</v>
      </c>
      <c r="X419" s="52">
        <v>0</v>
      </c>
      <c r="Y419" s="25">
        <f>+Z419+AC419</f>
        <v>36081.440000000002</v>
      </c>
      <c r="Z419" s="25">
        <f>AA419+AB419</f>
        <v>36081.440000000002</v>
      </c>
      <c r="AA419" s="52">
        <f>+F419+M419+T419</f>
        <v>33713.68</v>
      </c>
      <c r="AB419" s="52">
        <f>+G419+N419+U419</f>
        <v>2367.7600000000002</v>
      </c>
      <c r="AC419" s="25">
        <f>AD419+AE419</f>
        <v>0</v>
      </c>
      <c r="AD419" s="52">
        <f>+I419+P419+W419</f>
        <v>0</v>
      </c>
      <c r="AE419" s="52">
        <f>+J419+Q419+X419</f>
        <v>0</v>
      </c>
      <c r="AF419" s="25">
        <f>+AG419+AJ419</f>
        <v>0</v>
      </c>
      <c r="AG419" s="25">
        <f>AH419+AI419</f>
        <v>0</v>
      </c>
      <c r="AH419" s="52">
        <v>0</v>
      </c>
      <c r="AI419" s="52">
        <v>0</v>
      </c>
      <c r="AJ419" s="25">
        <f>AK419+AL419</f>
        <v>0</v>
      </c>
      <c r="AK419" s="52">
        <v>0</v>
      </c>
      <c r="AL419" s="52">
        <v>0</v>
      </c>
      <c r="AM419" s="25">
        <f>+AN419+AQ419</f>
        <v>0</v>
      </c>
      <c r="AN419" s="25">
        <f>AO419+AP419</f>
        <v>0</v>
      </c>
      <c r="AO419" s="52">
        <v>0</v>
      </c>
      <c r="AP419" s="52">
        <v>0</v>
      </c>
      <c r="AQ419" s="25">
        <f>AR419+AS419</f>
        <v>0</v>
      </c>
      <c r="AR419" s="52">
        <v>0</v>
      </c>
      <c r="AS419" s="52">
        <v>0</v>
      </c>
      <c r="AT419" s="25">
        <f>+AU419+AX419</f>
        <v>0</v>
      </c>
      <c r="AU419" s="25">
        <f>AV419+AW419</f>
        <v>0</v>
      </c>
      <c r="AV419" s="52">
        <v>0</v>
      </c>
      <c r="AW419" s="52">
        <v>0</v>
      </c>
      <c r="AX419" s="25">
        <f>AY419+AZ419</f>
        <v>0</v>
      </c>
      <c r="AY419" s="52">
        <v>0</v>
      </c>
      <c r="AZ419" s="52">
        <v>0</v>
      </c>
      <c r="BA419" s="25">
        <f>+BB419+BE419</f>
        <v>0</v>
      </c>
      <c r="BB419" s="25">
        <f>BC419+BD419</f>
        <v>0</v>
      </c>
      <c r="BC419" s="52">
        <f>+AH419+AO419+AV419</f>
        <v>0</v>
      </c>
      <c r="BD419" s="52">
        <f>+AI419+AP419+AW419</f>
        <v>0</v>
      </c>
      <c r="BE419" s="25">
        <f>BF419+BG419</f>
        <v>0</v>
      </c>
      <c r="BF419" s="52">
        <f>+AK419+AR419+AY419</f>
        <v>0</v>
      </c>
      <c r="BG419" s="52">
        <f>+AL419+AS419+AZ419</f>
        <v>0</v>
      </c>
      <c r="BH419" s="25">
        <f>+BI419+BL419</f>
        <v>0</v>
      </c>
      <c r="BI419" s="25">
        <f>BJ419+BK419</f>
        <v>0</v>
      </c>
      <c r="BJ419" s="52">
        <v>0</v>
      </c>
      <c r="BK419" s="52">
        <v>0</v>
      </c>
      <c r="BL419" s="25">
        <f>BM419+BN419</f>
        <v>0</v>
      </c>
      <c r="BM419" s="52">
        <v>0</v>
      </c>
      <c r="BN419" s="52">
        <v>0</v>
      </c>
      <c r="BO419" s="25">
        <f>+BP419+BS419</f>
        <v>0</v>
      </c>
      <c r="BP419" s="25">
        <f>BQ419+BR419</f>
        <v>0</v>
      </c>
      <c r="BQ419" s="52">
        <v>0</v>
      </c>
      <c r="BR419" s="52">
        <v>0</v>
      </c>
      <c r="BS419" s="25">
        <f>BT419+BU419</f>
        <v>0</v>
      </c>
      <c r="BT419" s="52">
        <v>0</v>
      </c>
      <c r="BU419" s="52">
        <v>0</v>
      </c>
      <c r="BV419" s="25">
        <f>+BW419+BZ419</f>
        <v>0</v>
      </c>
      <c r="BW419" s="25">
        <f>BX419+BY419</f>
        <v>0</v>
      </c>
      <c r="BX419" s="52">
        <v>0</v>
      </c>
      <c r="BY419" s="52">
        <v>0</v>
      </c>
      <c r="BZ419" s="25">
        <f>CA419+CB419</f>
        <v>0</v>
      </c>
      <c r="CA419" s="52">
        <v>0</v>
      </c>
      <c r="CB419" s="52">
        <v>0</v>
      </c>
      <c r="CC419" s="25">
        <f>+CD419+CG419</f>
        <v>0</v>
      </c>
      <c r="CD419" s="25">
        <f>CE419+CF419</f>
        <v>0</v>
      </c>
      <c r="CE419" s="52">
        <f>+BJ419+BQ419+BX419</f>
        <v>0</v>
      </c>
      <c r="CF419" s="52">
        <f>+BK419+BR419+BY419</f>
        <v>0</v>
      </c>
      <c r="CG419" s="25">
        <f>CH419+CI419</f>
        <v>0</v>
      </c>
      <c r="CH419" s="52">
        <f>+BM419+BT419+CA419</f>
        <v>0</v>
      </c>
      <c r="CI419" s="52">
        <f>+BN419+BU419+CB419</f>
        <v>0</v>
      </c>
      <c r="CJ419" s="25">
        <f>+CK419+CN419</f>
        <v>0</v>
      </c>
      <c r="CK419" s="25">
        <f>CL419+CM419</f>
        <v>0</v>
      </c>
      <c r="CL419" s="52">
        <v>0</v>
      </c>
      <c r="CM419" s="52">
        <v>0</v>
      </c>
      <c r="CN419" s="25">
        <f>CO419+CP419</f>
        <v>0</v>
      </c>
      <c r="CO419" s="52">
        <v>0</v>
      </c>
      <c r="CP419" s="52">
        <v>0</v>
      </c>
      <c r="CQ419" s="25">
        <f>+CR419+CU419</f>
        <v>0</v>
      </c>
      <c r="CR419" s="25">
        <f>CS419+CT419</f>
        <v>0</v>
      </c>
      <c r="CS419" s="52">
        <v>0</v>
      </c>
      <c r="CT419" s="52">
        <v>0</v>
      </c>
      <c r="CU419" s="25">
        <f>CV419+CW419</f>
        <v>0</v>
      </c>
      <c r="CV419" s="52">
        <v>0</v>
      </c>
      <c r="CW419" s="52">
        <v>0</v>
      </c>
      <c r="CX419" s="25">
        <f>+CY419+DB419</f>
        <v>0</v>
      </c>
      <c r="CY419" s="25">
        <f>CZ419+DA419</f>
        <v>0</v>
      </c>
      <c r="CZ419" s="52">
        <v>0</v>
      </c>
      <c r="DA419" s="52">
        <v>0</v>
      </c>
      <c r="DB419" s="25">
        <f>DC419+DD419</f>
        <v>0</v>
      </c>
      <c r="DC419" s="52">
        <v>0</v>
      </c>
      <c r="DD419" s="52">
        <v>0</v>
      </c>
      <c r="DE419" s="25">
        <f>+DF419+DI419</f>
        <v>0</v>
      </c>
      <c r="DF419" s="25">
        <f>DG419+DH419</f>
        <v>0</v>
      </c>
      <c r="DG419" s="52">
        <f>+CL419+CS419+CZ419</f>
        <v>0</v>
      </c>
      <c r="DH419" s="52">
        <f>+CM419+CT419+DA419</f>
        <v>0</v>
      </c>
      <c r="DI419" s="25">
        <f>DJ419+DK419</f>
        <v>0</v>
      </c>
      <c r="DJ419" s="52">
        <f>+CO419+CV419+DC419</f>
        <v>0</v>
      </c>
      <c r="DK419" s="52">
        <f>+CP419+CW419+DD419</f>
        <v>0</v>
      </c>
      <c r="DL419" s="25">
        <f>+DM419+DP419</f>
        <v>36081.440000000002</v>
      </c>
      <c r="DM419" s="25">
        <f>DN419+DO419</f>
        <v>36081.440000000002</v>
      </c>
      <c r="DN419" s="52">
        <f>AA419+BC419+CE419+DG419</f>
        <v>33713.68</v>
      </c>
      <c r="DO419" s="52">
        <f>AB419+BD419+CF419+DH419</f>
        <v>2367.7600000000002</v>
      </c>
      <c r="DP419" s="25">
        <f>DQ419+DR419</f>
        <v>0</v>
      </c>
      <c r="DQ419" s="52">
        <f>AD419+BF419+CH419+DJ419</f>
        <v>0</v>
      </c>
      <c r="DR419" s="52">
        <f>AE419+BG419+CI419+DK419</f>
        <v>0</v>
      </c>
    </row>
    <row r="420" spans="1:122" s="27" customFormat="1" ht="15" customHeight="1" x14ac:dyDescent="0.25">
      <c r="A420" s="35"/>
      <c r="B420" s="62"/>
      <c r="C420" s="36" t="s">
        <v>279</v>
      </c>
      <c r="D420" s="25">
        <f>+E420+H420</f>
        <v>0</v>
      </c>
      <c r="E420" s="25">
        <f>F420+G420</f>
        <v>0</v>
      </c>
      <c r="F420" s="52">
        <v>0</v>
      </c>
      <c r="G420" s="52">
        <v>0</v>
      </c>
      <c r="H420" s="25">
        <f>I420+J420</f>
        <v>0</v>
      </c>
      <c r="I420" s="52">
        <v>0</v>
      </c>
      <c r="J420" s="52">
        <v>0</v>
      </c>
      <c r="K420" s="25">
        <f>+L420+O420</f>
        <v>0</v>
      </c>
      <c r="L420" s="25">
        <f>M420+N420</f>
        <v>0</v>
      </c>
      <c r="M420" s="52">
        <v>0</v>
      </c>
      <c r="N420" s="52">
        <v>0</v>
      </c>
      <c r="O420" s="25">
        <f>P420+Q420</f>
        <v>0</v>
      </c>
      <c r="P420" s="52">
        <v>0</v>
      </c>
      <c r="Q420" s="52">
        <v>0</v>
      </c>
      <c r="R420" s="25">
        <f>+S420+V420</f>
        <v>0</v>
      </c>
      <c r="S420" s="25">
        <f>T420+U420</f>
        <v>0</v>
      </c>
      <c r="T420" s="52">
        <v>0</v>
      </c>
      <c r="U420" s="52">
        <v>0</v>
      </c>
      <c r="V420" s="25">
        <f>W420+X420</f>
        <v>0</v>
      </c>
      <c r="W420" s="52">
        <v>0</v>
      </c>
      <c r="X420" s="52">
        <v>0</v>
      </c>
      <c r="Y420" s="25">
        <f>+Z420+AC420</f>
        <v>0</v>
      </c>
      <c r="Z420" s="25">
        <f>AA420+AB420</f>
        <v>0</v>
      </c>
      <c r="AA420" s="52">
        <f t="shared" ref="AA420:AB420" si="6270">+F420+M420+T420</f>
        <v>0</v>
      </c>
      <c r="AB420" s="52">
        <f t="shared" si="6270"/>
        <v>0</v>
      </c>
      <c r="AC420" s="25">
        <f>AD420+AE420</f>
        <v>0</v>
      </c>
      <c r="AD420" s="52">
        <f t="shared" ref="AD420:AE420" si="6271">+I420+P420+W420</f>
        <v>0</v>
      </c>
      <c r="AE420" s="52">
        <f t="shared" si="6271"/>
        <v>0</v>
      </c>
      <c r="AF420" s="25">
        <f>+AG420+AJ420</f>
        <v>0</v>
      </c>
      <c r="AG420" s="25">
        <f>AH420+AI420</f>
        <v>0</v>
      </c>
      <c r="AH420" s="52">
        <v>0</v>
      </c>
      <c r="AI420" s="52">
        <v>0</v>
      </c>
      <c r="AJ420" s="25">
        <f>AK420+AL420</f>
        <v>0</v>
      </c>
      <c r="AK420" s="52">
        <v>0</v>
      </c>
      <c r="AL420" s="52">
        <v>0</v>
      </c>
      <c r="AM420" s="25">
        <f>+AN420+AQ420</f>
        <v>0</v>
      </c>
      <c r="AN420" s="25">
        <f>AO420+AP420</f>
        <v>0</v>
      </c>
      <c r="AO420" s="52">
        <v>0</v>
      </c>
      <c r="AP420" s="52">
        <v>0</v>
      </c>
      <c r="AQ420" s="25">
        <f>AR420+AS420</f>
        <v>0</v>
      </c>
      <c r="AR420" s="52">
        <v>0</v>
      </c>
      <c r="AS420" s="52">
        <v>0</v>
      </c>
      <c r="AT420" s="25">
        <f>+AU420+AX420</f>
        <v>0</v>
      </c>
      <c r="AU420" s="25">
        <f>AV420+AW420</f>
        <v>0</v>
      </c>
      <c r="AV420" s="52">
        <v>0</v>
      </c>
      <c r="AW420" s="52">
        <v>0</v>
      </c>
      <c r="AX420" s="25">
        <f>AY420+AZ420</f>
        <v>0</v>
      </c>
      <c r="AY420" s="52">
        <v>0</v>
      </c>
      <c r="AZ420" s="52">
        <v>0</v>
      </c>
      <c r="BA420" s="25">
        <f>+BB420+BE420</f>
        <v>0</v>
      </c>
      <c r="BB420" s="25">
        <f>BC420+BD420</f>
        <v>0</v>
      </c>
      <c r="BC420" s="52">
        <f t="shared" ref="BC420:BD420" si="6272">+AH420+AO420+AV420</f>
        <v>0</v>
      </c>
      <c r="BD420" s="52">
        <f t="shared" si="6272"/>
        <v>0</v>
      </c>
      <c r="BE420" s="25">
        <f>BF420+BG420</f>
        <v>0</v>
      </c>
      <c r="BF420" s="52">
        <f t="shared" ref="BF420:BG420" si="6273">+AK420+AR420+AY420</f>
        <v>0</v>
      </c>
      <c r="BG420" s="52">
        <f t="shared" si="6273"/>
        <v>0</v>
      </c>
      <c r="BH420" s="25">
        <f>+BI420+BL420</f>
        <v>0</v>
      </c>
      <c r="BI420" s="25">
        <f>BJ420+BK420</f>
        <v>0</v>
      </c>
      <c r="BJ420" s="52">
        <v>0</v>
      </c>
      <c r="BK420" s="52">
        <v>0</v>
      </c>
      <c r="BL420" s="25">
        <f>BM420+BN420</f>
        <v>0</v>
      </c>
      <c r="BM420" s="52">
        <v>0</v>
      </c>
      <c r="BN420" s="52">
        <v>0</v>
      </c>
      <c r="BO420" s="25">
        <f>+BP420+BS420</f>
        <v>0</v>
      </c>
      <c r="BP420" s="25">
        <f>BQ420+BR420</f>
        <v>0</v>
      </c>
      <c r="BQ420" s="52">
        <v>0</v>
      </c>
      <c r="BR420" s="52">
        <v>0</v>
      </c>
      <c r="BS420" s="25">
        <f>BT420+BU420</f>
        <v>0</v>
      </c>
      <c r="BT420" s="52">
        <v>0</v>
      </c>
      <c r="BU420" s="52">
        <v>0</v>
      </c>
      <c r="BV420" s="25">
        <f>+BW420+BZ420</f>
        <v>0</v>
      </c>
      <c r="BW420" s="25">
        <f>BX420+BY420</f>
        <v>0</v>
      </c>
      <c r="BX420" s="52">
        <v>0</v>
      </c>
      <c r="BY420" s="52">
        <v>0</v>
      </c>
      <c r="BZ420" s="25">
        <f>CA420+CB420</f>
        <v>0</v>
      </c>
      <c r="CA420" s="52">
        <v>0</v>
      </c>
      <c r="CB420" s="52">
        <v>0</v>
      </c>
      <c r="CC420" s="25">
        <f>+CD420+CG420</f>
        <v>0</v>
      </c>
      <c r="CD420" s="25">
        <f>CE420+CF420</f>
        <v>0</v>
      </c>
      <c r="CE420" s="52">
        <f t="shared" ref="CE420:CF420" si="6274">+BJ420+BQ420+BX420</f>
        <v>0</v>
      </c>
      <c r="CF420" s="52">
        <f t="shared" si="6274"/>
        <v>0</v>
      </c>
      <c r="CG420" s="25">
        <f>CH420+CI420</f>
        <v>0</v>
      </c>
      <c r="CH420" s="52">
        <f t="shared" ref="CH420:CI420" si="6275">+BM420+BT420+CA420</f>
        <v>0</v>
      </c>
      <c r="CI420" s="52">
        <f t="shared" si="6275"/>
        <v>0</v>
      </c>
      <c r="CJ420" s="25">
        <f>+CK420+CN420</f>
        <v>0</v>
      </c>
      <c r="CK420" s="25">
        <f>CL420+CM420</f>
        <v>0</v>
      </c>
      <c r="CL420" s="52">
        <v>0</v>
      </c>
      <c r="CM420" s="52">
        <v>0</v>
      </c>
      <c r="CN420" s="25">
        <f>CO420+CP420</f>
        <v>0</v>
      </c>
      <c r="CO420" s="52">
        <v>0</v>
      </c>
      <c r="CP420" s="52">
        <v>0</v>
      </c>
      <c r="CQ420" s="25">
        <f>+CR420+CU420</f>
        <v>0</v>
      </c>
      <c r="CR420" s="25">
        <f>CS420+CT420</f>
        <v>0</v>
      </c>
      <c r="CS420" s="52">
        <v>0</v>
      </c>
      <c r="CT420" s="52">
        <v>0</v>
      </c>
      <c r="CU420" s="25">
        <f>CV420+CW420</f>
        <v>0</v>
      </c>
      <c r="CV420" s="52">
        <v>0</v>
      </c>
      <c r="CW420" s="52">
        <v>0</v>
      </c>
      <c r="CX420" s="25">
        <f>+CY420+DB420</f>
        <v>0</v>
      </c>
      <c r="CY420" s="25">
        <f>CZ420+DA420</f>
        <v>0</v>
      </c>
      <c r="CZ420" s="52">
        <v>0</v>
      </c>
      <c r="DA420" s="52">
        <v>0</v>
      </c>
      <c r="DB420" s="25">
        <f>DC420+DD420</f>
        <v>0</v>
      </c>
      <c r="DC420" s="52">
        <v>0</v>
      </c>
      <c r="DD420" s="52">
        <v>0</v>
      </c>
      <c r="DE420" s="25">
        <f>+DF420+DI420</f>
        <v>0</v>
      </c>
      <c r="DF420" s="25">
        <f>DG420+DH420</f>
        <v>0</v>
      </c>
      <c r="DG420" s="52">
        <f t="shared" ref="DG420:DH420" si="6276">+CL420+CS420+CZ420</f>
        <v>0</v>
      </c>
      <c r="DH420" s="52">
        <f t="shared" si="6276"/>
        <v>0</v>
      </c>
      <c r="DI420" s="25">
        <f>DJ420+DK420</f>
        <v>0</v>
      </c>
      <c r="DJ420" s="52">
        <f t="shared" ref="DJ420:DK420" si="6277">+CO420+CV420+DC420</f>
        <v>0</v>
      </c>
      <c r="DK420" s="52">
        <f t="shared" si="6277"/>
        <v>0</v>
      </c>
      <c r="DL420" s="25">
        <f>+DM420+DP420</f>
        <v>0</v>
      </c>
      <c r="DM420" s="25">
        <f>DN420+DO420</f>
        <v>0</v>
      </c>
      <c r="DN420" s="52">
        <f t="shared" ref="DN420:DO420" si="6278">AA420+BC420+CE420+DG420</f>
        <v>0</v>
      </c>
      <c r="DO420" s="52">
        <f t="shared" si="6278"/>
        <v>0</v>
      </c>
      <c r="DP420" s="25">
        <f>DQ420+DR420</f>
        <v>0</v>
      </c>
      <c r="DQ420" s="52">
        <f t="shared" ref="DQ420:DR420" si="6279">AD420+BF420+CH420+DJ420</f>
        <v>0</v>
      </c>
      <c r="DR420" s="52">
        <f t="shared" si="6279"/>
        <v>0</v>
      </c>
    </row>
    <row r="421" spans="1:122" s="27" customFormat="1" ht="15" customHeight="1" x14ac:dyDescent="0.25">
      <c r="A421" s="35"/>
      <c r="B421" s="62"/>
      <c r="C421" s="34" t="s">
        <v>280</v>
      </c>
      <c r="D421" s="25">
        <f>+E421+H421</f>
        <v>10383</v>
      </c>
      <c r="E421" s="25">
        <f>F421+G421</f>
        <v>10383</v>
      </c>
      <c r="F421" s="52">
        <v>9200</v>
      </c>
      <c r="G421" s="52">
        <v>1183</v>
      </c>
      <c r="H421" s="25">
        <f>I421+J421</f>
        <v>0</v>
      </c>
      <c r="I421" s="52">
        <v>0</v>
      </c>
      <c r="J421" s="52">
        <v>0</v>
      </c>
      <c r="K421" s="25">
        <f>+L421+O421</f>
        <v>13354</v>
      </c>
      <c r="L421" s="25">
        <f>M421+N421</f>
        <v>13354</v>
      </c>
      <c r="M421" s="52">
        <v>12104</v>
      </c>
      <c r="N421" s="52">
        <v>1250</v>
      </c>
      <c r="O421" s="25">
        <f>P421+Q421</f>
        <v>0</v>
      </c>
      <c r="P421" s="52">
        <v>0</v>
      </c>
      <c r="Q421" s="52">
        <v>0</v>
      </c>
      <c r="R421" s="25">
        <f>+S421+V421</f>
        <v>9049</v>
      </c>
      <c r="S421" s="25">
        <f>T421+U421</f>
        <v>9049</v>
      </c>
      <c r="T421" s="52">
        <v>7799</v>
      </c>
      <c r="U421" s="52">
        <v>1250</v>
      </c>
      <c r="V421" s="25">
        <f>W421+X421</f>
        <v>0</v>
      </c>
      <c r="W421" s="52">
        <v>0</v>
      </c>
      <c r="X421" s="52">
        <v>0</v>
      </c>
      <c r="Y421" s="25">
        <f>+Z421+AC421</f>
        <v>32786</v>
      </c>
      <c r="Z421" s="25">
        <f>AA421+AB421</f>
        <v>32786</v>
      </c>
      <c r="AA421" s="52">
        <f>+F421+M421+T421</f>
        <v>29103</v>
      </c>
      <c r="AB421" s="52">
        <f>+G421+N421+U421</f>
        <v>3683</v>
      </c>
      <c r="AC421" s="25">
        <f>AD421+AE421</f>
        <v>0</v>
      </c>
      <c r="AD421" s="52">
        <f>+I421+P421+W421</f>
        <v>0</v>
      </c>
      <c r="AE421" s="52">
        <f>+J421+Q421+X421</f>
        <v>0</v>
      </c>
      <c r="AF421" s="25">
        <f>+AG421+AJ421</f>
        <v>0</v>
      </c>
      <c r="AG421" s="25">
        <f>AH421+AI421</f>
        <v>0</v>
      </c>
      <c r="AH421" s="52">
        <v>0</v>
      </c>
      <c r="AI421" s="52">
        <v>0</v>
      </c>
      <c r="AJ421" s="25">
        <f>AK421+AL421</f>
        <v>0</v>
      </c>
      <c r="AK421" s="52">
        <v>0</v>
      </c>
      <c r="AL421" s="52">
        <v>0</v>
      </c>
      <c r="AM421" s="25">
        <f>+AN421+AQ421</f>
        <v>0</v>
      </c>
      <c r="AN421" s="25">
        <f>AO421+AP421</f>
        <v>0</v>
      </c>
      <c r="AO421" s="52">
        <v>0</v>
      </c>
      <c r="AP421" s="52">
        <v>0</v>
      </c>
      <c r="AQ421" s="25">
        <f>AR421+AS421</f>
        <v>0</v>
      </c>
      <c r="AR421" s="52">
        <v>0</v>
      </c>
      <c r="AS421" s="52">
        <v>0</v>
      </c>
      <c r="AT421" s="25">
        <f>+AU421+AX421</f>
        <v>0</v>
      </c>
      <c r="AU421" s="25">
        <f>AV421+AW421</f>
        <v>0</v>
      </c>
      <c r="AV421" s="52">
        <v>0</v>
      </c>
      <c r="AW421" s="52">
        <v>0</v>
      </c>
      <c r="AX421" s="25">
        <f>AY421+AZ421</f>
        <v>0</v>
      </c>
      <c r="AY421" s="52">
        <v>0</v>
      </c>
      <c r="AZ421" s="52">
        <v>0</v>
      </c>
      <c r="BA421" s="25">
        <f>+BB421+BE421</f>
        <v>0</v>
      </c>
      <c r="BB421" s="25">
        <f>BC421+BD421</f>
        <v>0</v>
      </c>
      <c r="BC421" s="52">
        <f>+AH421+AO421+AV421</f>
        <v>0</v>
      </c>
      <c r="BD421" s="52">
        <f>+AI421+AP421+AW421</f>
        <v>0</v>
      </c>
      <c r="BE421" s="25">
        <f>BF421+BG421</f>
        <v>0</v>
      </c>
      <c r="BF421" s="52">
        <f>+AK421+AR421+AY421</f>
        <v>0</v>
      </c>
      <c r="BG421" s="52">
        <f>+AL421+AS421+AZ421</f>
        <v>0</v>
      </c>
      <c r="BH421" s="25">
        <f>+BI421+BL421</f>
        <v>0</v>
      </c>
      <c r="BI421" s="25">
        <f>BJ421+BK421</f>
        <v>0</v>
      </c>
      <c r="BJ421" s="52">
        <v>0</v>
      </c>
      <c r="BK421" s="52">
        <v>0</v>
      </c>
      <c r="BL421" s="25">
        <f>BM421+BN421</f>
        <v>0</v>
      </c>
      <c r="BM421" s="52">
        <v>0</v>
      </c>
      <c r="BN421" s="52">
        <v>0</v>
      </c>
      <c r="BO421" s="25">
        <f>+BP421+BS421</f>
        <v>0</v>
      </c>
      <c r="BP421" s="25">
        <f>BQ421+BR421</f>
        <v>0</v>
      </c>
      <c r="BQ421" s="52">
        <v>0</v>
      </c>
      <c r="BR421" s="52">
        <v>0</v>
      </c>
      <c r="BS421" s="25">
        <f>BT421+BU421</f>
        <v>0</v>
      </c>
      <c r="BT421" s="52">
        <v>0</v>
      </c>
      <c r="BU421" s="52">
        <v>0</v>
      </c>
      <c r="BV421" s="25">
        <f>+BW421+BZ421</f>
        <v>0</v>
      </c>
      <c r="BW421" s="25">
        <f>BX421+BY421</f>
        <v>0</v>
      </c>
      <c r="BX421" s="52">
        <v>0</v>
      </c>
      <c r="BY421" s="52">
        <v>0</v>
      </c>
      <c r="BZ421" s="25">
        <f>CA421+CB421</f>
        <v>0</v>
      </c>
      <c r="CA421" s="52">
        <v>0</v>
      </c>
      <c r="CB421" s="52">
        <v>0</v>
      </c>
      <c r="CC421" s="25">
        <f>+CD421+CG421</f>
        <v>0</v>
      </c>
      <c r="CD421" s="25">
        <f>CE421+CF421</f>
        <v>0</v>
      </c>
      <c r="CE421" s="52">
        <f>+BJ421+BQ421+BX421</f>
        <v>0</v>
      </c>
      <c r="CF421" s="52">
        <f>+BK421+BR421+BY421</f>
        <v>0</v>
      </c>
      <c r="CG421" s="25">
        <f>CH421+CI421</f>
        <v>0</v>
      </c>
      <c r="CH421" s="52">
        <f>+BM421+BT421+CA421</f>
        <v>0</v>
      </c>
      <c r="CI421" s="52">
        <f>+BN421+BU421+CB421</f>
        <v>0</v>
      </c>
      <c r="CJ421" s="25">
        <f>+CK421+CN421</f>
        <v>0</v>
      </c>
      <c r="CK421" s="25">
        <f>CL421+CM421</f>
        <v>0</v>
      </c>
      <c r="CL421" s="52">
        <v>0</v>
      </c>
      <c r="CM421" s="52">
        <v>0</v>
      </c>
      <c r="CN421" s="25">
        <f>CO421+CP421</f>
        <v>0</v>
      </c>
      <c r="CO421" s="52">
        <v>0</v>
      </c>
      <c r="CP421" s="52">
        <v>0</v>
      </c>
      <c r="CQ421" s="25">
        <f>+CR421+CU421</f>
        <v>0</v>
      </c>
      <c r="CR421" s="25">
        <f>CS421+CT421</f>
        <v>0</v>
      </c>
      <c r="CS421" s="52">
        <v>0</v>
      </c>
      <c r="CT421" s="52">
        <v>0</v>
      </c>
      <c r="CU421" s="25">
        <f>CV421+CW421</f>
        <v>0</v>
      </c>
      <c r="CV421" s="52">
        <v>0</v>
      </c>
      <c r="CW421" s="52">
        <v>0</v>
      </c>
      <c r="CX421" s="25">
        <f>+CY421+DB421</f>
        <v>0</v>
      </c>
      <c r="CY421" s="25">
        <f>CZ421+DA421</f>
        <v>0</v>
      </c>
      <c r="CZ421" s="52">
        <v>0</v>
      </c>
      <c r="DA421" s="52">
        <v>0</v>
      </c>
      <c r="DB421" s="25">
        <f>DC421+DD421</f>
        <v>0</v>
      </c>
      <c r="DC421" s="52">
        <v>0</v>
      </c>
      <c r="DD421" s="52">
        <v>0</v>
      </c>
      <c r="DE421" s="25">
        <f>+DF421+DI421</f>
        <v>0</v>
      </c>
      <c r="DF421" s="25">
        <f>DG421+DH421</f>
        <v>0</v>
      </c>
      <c r="DG421" s="52">
        <f>+CL421+CS421+CZ421</f>
        <v>0</v>
      </c>
      <c r="DH421" s="52">
        <f>+CM421+CT421+DA421</f>
        <v>0</v>
      </c>
      <c r="DI421" s="25">
        <f>DJ421+DK421</f>
        <v>0</v>
      </c>
      <c r="DJ421" s="52">
        <f>+CO421+CV421+DC421</f>
        <v>0</v>
      </c>
      <c r="DK421" s="52">
        <f>+CP421+CW421+DD421</f>
        <v>0</v>
      </c>
      <c r="DL421" s="25">
        <f>+DM421+DP421</f>
        <v>32786</v>
      </c>
      <c r="DM421" s="25">
        <f>DN421+DO421</f>
        <v>32786</v>
      </c>
      <c r="DN421" s="52">
        <f>AA421+BC421+CE421+DG421</f>
        <v>29103</v>
      </c>
      <c r="DO421" s="52">
        <f>AB421+BD421+CF421+DH421</f>
        <v>3683</v>
      </c>
      <c r="DP421" s="25">
        <f>DQ421+DR421</f>
        <v>0</v>
      </c>
      <c r="DQ421" s="52">
        <f>AD421+BF421+CH421+DJ421</f>
        <v>0</v>
      </c>
      <c r="DR421" s="52">
        <f>AE421+BG421+CI421+DK421</f>
        <v>0</v>
      </c>
    </row>
    <row r="422" spans="1:122" s="27" customFormat="1" ht="15" customHeight="1" x14ac:dyDescent="0.25">
      <c r="A422" s="35"/>
      <c r="B422" s="62"/>
      <c r="C422" s="34" t="s">
        <v>384</v>
      </c>
      <c r="D422" s="25">
        <f>E422+H422</f>
        <v>1100</v>
      </c>
      <c r="E422" s="25">
        <f>SUM(F422:G422)</f>
        <v>1100</v>
      </c>
      <c r="F422" s="25">
        <f>SUM(F423:F424)</f>
        <v>1100</v>
      </c>
      <c r="G422" s="25">
        <f>SUM(G423:G424)</f>
        <v>0</v>
      </c>
      <c r="H422" s="25">
        <f>SUM(I422:J422)</f>
        <v>0</v>
      </c>
      <c r="I422" s="25">
        <f>SUM(I423:I424)</f>
        <v>0</v>
      </c>
      <c r="J422" s="25">
        <f>SUM(J423:J424)</f>
        <v>0</v>
      </c>
      <c r="K422" s="25">
        <f t="shared" ref="K422" si="6280">L422+O422</f>
        <v>2040</v>
      </c>
      <c r="L422" s="25">
        <f t="shared" ref="L422" si="6281">SUM(M422:N422)</f>
        <v>2040</v>
      </c>
      <c r="M422" s="25">
        <f t="shared" ref="M422:N422" si="6282">SUM(M423:M424)</f>
        <v>400</v>
      </c>
      <c r="N422" s="25">
        <f t="shared" si="6282"/>
        <v>1640</v>
      </c>
      <c r="O422" s="25">
        <f t="shared" ref="O422" si="6283">SUM(P422:Q422)</f>
        <v>0</v>
      </c>
      <c r="P422" s="25">
        <f t="shared" ref="P422:Q422" si="6284">SUM(P423:P424)</f>
        <v>0</v>
      </c>
      <c r="Q422" s="25">
        <f t="shared" si="6284"/>
        <v>0</v>
      </c>
      <c r="R422" s="25">
        <f t="shared" ref="R422" si="6285">S422+V422</f>
        <v>4960</v>
      </c>
      <c r="S422" s="25">
        <f t="shared" ref="S422" si="6286">SUM(T422:U422)</f>
        <v>4960</v>
      </c>
      <c r="T422" s="25">
        <f t="shared" ref="T422:U422" si="6287">SUM(T423:T424)</f>
        <v>3100</v>
      </c>
      <c r="U422" s="25">
        <f t="shared" si="6287"/>
        <v>1860</v>
      </c>
      <c r="V422" s="25">
        <f t="shared" ref="V422" si="6288">SUM(W422:X422)</f>
        <v>0</v>
      </c>
      <c r="W422" s="25">
        <f t="shared" ref="W422:X422" si="6289">SUM(W423:W424)</f>
        <v>0</v>
      </c>
      <c r="X422" s="25">
        <f t="shared" si="6289"/>
        <v>0</v>
      </c>
      <c r="Y422" s="25">
        <f>Z422+AC422</f>
        <v>8100</v>
      </c>
      <c r="Z422" s="25">
        <f>SUM(AA422:AB422)</f>
        <v>8100</v>
      </c>
      <c r="AA422" s="25">
        <f>SUM(AA423:AA424)</f>
        <v>4600</v>
      </c>
      <c r="AB422" s="25">
        <f>SUM(AB423:AB424)</f>
        <v>3500</v>
      </c>
      <c r="AC422" s="25">
        <f>SUM(AD422:AE422)</f>
        <v>0</v>
      </c>
      <c r="AD422" s="25">
        <f>SUM(AD423:AD424)</f>
        <v>0</v>
      </c>
      <c r="AE422" s="25">
        <f>SUM(AE423:AE424)</f>
        <v>0</v>
      </c>
      <c r="AF422" s="25">
        <f t="shared" ref="AF422" si="6290">AG422+AJ422</f>
        <v>0</v>
      </c>
      <c r="AG422" s="25">
        <f>SUM(AH422:AI422)</f>
        <v>0</v>
      </c>
      <c r="AH422" s="25">
        <f>SUM(AH423:AH424)</f>
        <v>0</v>
      </c>
      <c r="AI422" s="25">
        <f>SUM(AI423:AI424)</f>
        <v>0</v>
      </c>
      <c r="AJ422" s="25">
        <f>SUM(AK422:AL422)</f>
        <v>0</v>
      </c>
      <c r="AK422" s="25">
        <f>SUM(AK423:AK424)</f>
        <v>0</v>
      </c>
      <c r="AL422" s="25">
        <f>SUM(AL423:AL424)</f>
        <v>0</v>
      </c>
      <c r="AM422" s="25">
        <f t="shared" ref="AM422" si="6291">AN422+AQ422</f>
        <v>0</v>
      </c>
      <c r="AN422" s="25">
        <f t="shared" ref="AN422" si="6292">SUM(AO422:AP422)</f>
        <v>0</v>
      </c>
      <c r="AO422" s="25">
        <f t="shared" ref="AO422:AP422" si="6293">SUM(AO423:AO424)</f>
        <v>0</v>
      </c>
      <c r="AP422" s="25">
        <f t="shared" si="6293"/>
        <v>0</v>
      </c>
      <c r="AQ422" s="25">
        <f t="shared" ref="AQ422" si="6294">SUM(AR422:AS422)</f>
        <v>0</v>
      </c>
      <c r="AR422" s="25">
        <f t="shared" ref="AR422:AS422" si="6295">SUM(AR423:AR424)</f>
        <v>0</v>
      </c>
      <c r="AS422" s="25">
        <f t="shared" si="6295"/>
        <v>0</v>
      </c>
      <c r="AT422" s="25">
        <f t="shared" ref="AT422" si="6296">AU422+AX422</f>
        <v>0</v>
      </c>
      <c r="AU422" s="25">
        <f t="shared" ref="AU422" si="6297">SUM(AV422:AW422)</f>
        <v>0</v>
      </c>
      <c r="AV422" s="25">
        <f t="shared" ref="AV422:AW422" si="6298">SUM(AV423:AV424)</f>
        <v>0</v>
      </c>
      <c r="AW422" s="25">
        <f t="shared" si="6298"/>
        <v>0</v>
      </c>
      <c r="AX422" s="25">
        <f t="shared" ref="AX422" si="6299">SUM(AY422:AZ422)</f>
        <v>0</v>
      </c>
      <c r="AY422" s="25">
        <f t="shared" ref="AY422:AZ422" si="6300">SUM(AY423:AY424)</f>
        <v>0</v>
      </c>
      <c r="AZ422" s="25">
        <f t="shared" si="6300"/>
        <v>0</v>
      </c>
      <c r="BA422" s="25">
        <f t="shared" ref="BA422" si="6301">BB422+BE422</f>
        <v>0</v>
      </c>
      <c r="BB422" s="25">
        <f t="shared" ref="BB422" si="6302">SUM(BC422:BD422)</f>
        <v>0</v>
      </c>
      <c r="BC422" s="25">
        <f t="shared" ref="BC422:BD422" si="6303">SUM(BC423:BC424)</f>
        <v>0</v>
      </c>
      <c r="BD422" s="25">
        <f t="shared" si="6303"/>
        <v>0</v>
      </c>
      <c r="BE422" s="25">
        <f t="shared" ref="BE422" si="6304">SUM(BF422:BG422)</f>
        <v>0</v>
      </c>
      <c r="BF422" s="25">
        <f t="shared" ref="BF422:BG422" si="6305">SUM(BF423:BF424)</f>
        <v>0</v>
      </c>
      <c r="BG422" s="25">
        <f t="shared" si="6305"/>
        <v>0</v>
      </c>
      <c r="BH422" s="25">
        <f t="shared" ref="BH422" si="6306">BI422+BL422</f>
        <v>0</v>
      </c>
      <c r="BI422" s="25">
        <f>SUM(BJ422:BK422)</f>
        <v>0</v>
      </c>
      <c r="BJ422" s="25">
        <f>SUM(BJ423:BJ424)</f>
        <v>0</v>
      </c>
      <c r="BK422" s="25">
        <f>SUM(BK423:BK424)</f>
        <v>0</v>
      </c>
      <c r="BL422" s="25">
        <f>SUM(BM422:BN422)</f>
        <v>0</v>
      </c>
      <c r="BM422" s="25">
        <f>SUM(BM423:BM424)</f>
        <v>0</v>
      </c>
      <c r="BN422" s="25">
        <f>SUM(BN423:BN424)</f>
        <v>0</v>
      </c>
      <c r="BO422" s="25">
        <f t="shared" ref="BO422" si="6307">BP422+BS422</f>
        <v>0</v>
      </c>
      <c r="BP422" s="25">
        <f t="shared" ref="BP422" si="6308">SUM(BQ422:BR422)</f>
        <v>0</v>
      </c>
      <c r="BQ422" s="25">
        <f t="shared" ref="BQ422:BR422" si="6309">SUM(BQ423:BQ424)</f>
        <v>0</v>
      </c>
      <c r="BR422" s="25">
        <f t="shared" si="6309"/>
        <v>0</v>
      </c>
      <c r="BS422" s="25">
        <f t="shared" ref="BS422" si="6310">SUM(BT422:BU422)</f>
        <v>0</v>
      </c>
      <c r="BT422" s="25">
        <f t="shared" ref="BT422:BU422" si="6311">SUM(BT423:BT424)</f>
        <v>0</v>
      </c>
      <c r="BU422" s="25">
        <f t="shared" si="6311"/>
        <v>0</v>
      </c>
      <c r="BV422" s="25">
        <f t="shared" ref="BV422" si="6312">BW422+BZ422</f>
        <v>0</v>
      </c>
      <c r="BW422" s="25">
        <f t="shared" ref="BW422" si="6313">SUM(BX422:BY422)</f>
        <v>0</v>
      </c>
      <c r="BX422" s="25">
        <f t="shared" ref="BX422:BY422" si="6314">SUM(BX423:BX424)</f>
        <v>0</v>
      </c>
      <c r="BY422" s="25">
        <f t="shared" si="6314"/>
        <v>0</v>
      </c>
      <c r="BZ422" s="25">
        <f t="shared" ref="BZ422" si="6315">SUM(CA422:CB422)</f>
        <v>0</v>
      </c>
      <c r="CA422" s="25">
        <f t="shared" ref="CA422:CB422" si="6316">SUM(CA423:CA424)</f>
        <v>0</v>
      </c>
      <c r="CB422" s="25">
        <f t="shared" si="6316"/>
        <v>0</v>
      </c>
      <c r="CC422" s="25">
        <f t="shared" ref="CC422" si="6317">CD422+CG422</f>
        <v>0</v>
      </c>
      <c r="CD422" s="25">
        <f t="shared" ref="CD422" si="6318">SUM(CE422:CF422)</f>
        <v>0</v>
      </c>
      <c r="CE422" s="25">
        <f t="shared" ref="CE422:CF422" si="6319">SUM(CE423:CE424)</f>
        <v>0</v>
      </c>
      <c r="CF422" s="25">
        <f t="shared" si="6319"/>
        <v>0</v>
      </c>
      <c r="CG422" s="25">
        <f t="shared" ref="CG422" si="6320">SUM(CH422:CI422)</f>
        <v>0</v>
      </c>
      <c r="CH422" s="25">
        <f t="shared" ref="CH422:CI422" si="6321">SUM(CH423:CH424)</f>
        <v>0</v>
      </c>
      <c r="CI422" s="25">
        <f t="shared" si="6321"/>
        <v>0</v>
      </c>
      <c r="CJ422" s="25">
        <f t="shared" ref="CJ422" si="6322">CK422+CN422</f>
        <v>0</v>
      </c>
      <c r="CK422" s="25">
        <f>SUM(CL422:CM422)</f>
        <v>0</v>
      </c>
      <c r="CL422" s="25">
        <f>SUM(CL423:CL424)</f>
        <v>0</v>
      </c>
      <c r="CM422" s="25">
        <f>SUM(CM423:CM424)</f>
        <v>0</v>
      </c>
      <c r="CN422" s="25">
        <f>SUM(CO422:CP422)</f>
        <v>0</v>
      </c>
      <c r="CO422" s="25">
        <f>SUM(CO423:CO424)</f>
        <v>0</v>
      </c>
      <c r="CP422" s="25">
        <f>SUM(CP423:CP424)</f>
        <v>0</v>
      </c>
      <c r="CQ422" s="25">
        <f t="shared" ref="CQ422" si="6323">CR422+CU422</f>
        <v>0</v>
      </c>
      <c r="CR422" s="25">
        <f t="shared" ref="CR422" si="6324">SUM(CS422:CT422)</f>
        <v>0</v>
      </c>
      <c r="CS422" s="25">
        <f t="shared" ref="CS422:CT422" si="6325">SUM(CS423:CS424)</f>
        <v>0</v>
      </c>
      <c r="CT422" s="25">
        <f t="shared" si="6325"/>
        <v>0</v>
      </c>
      <c r="CU422" s="25">
        <f t="shared" ref="CU422" si="6326">SUM(CV422:CW422)</f>
        <v>0</v>
      </c>
      <c r="CV422" s="25">
        <f t="shared" ref="CV422:CW422" si="6327">SUM(CV423:CV424)</f>
        <v>0</v>
      </c>
      <c r="CW422" s="25">
        <f t="shared" si="6327"/>
        <v>0</v>
      </c>
      <c r="CX422" s="25">
        <f t="shared" ref="CX422" si="6328">CY422+DB422</f>
        <v>0</v>
      </c>
      <c r="CY422" s="25">
        <f t="shared" ref="CY422" si="6329">SUM(CZ422:DA422)</f>
        <v>0</v>
      </c>
      <c r="CZ422" s="25">
        <f t="shared" ref="CZ422:DA422" si="6330">SUM(CZ423:CZ424)</f>
        <v>0</v>
      </c>
      <c r="DA422" s="25">
        <f t="shared" si="6330"/>
        <v>0</v>
      </c>
      <c r="DB422" s="25">
        <f t="shared" ref="DB422" si="6331">SUM(DC422:DD422)</f>
        <v>0</v>
      </c>
      <c r="DC422" s="25">
        <f t="shared" ref="DC422:DD422" si="6332">SUM(DC423:DC424)</f>
        <v>0</v>
      </c>
      <c r="DD422" s="25">
        <f t="shared" si="6332"/>
        <v>0</v>
      </c>
      <c r="DE422" s="25">
        <f t="shared" ref="DE422" si="6333">DF422+DI422</f>
        <v>0</v>
      </c>
      <c r="DF422" s="25">
        <f t="shared" ref="DF422" si="6334">SUM(DG422:DH422)</f>
        <v>0</v>
      </c>
      <c r="DG422" s="25">
        <f t="shared" ref="DG422:DH422" si="6335">SUM(DG423:DG424)</f>
        <v>0</v>
      </c>
      <c r="DH422" s="25">
        <f t="shared" si="6335"/>
        <v>0</v>
      </c>
      <c r="DI422" s="25">
        <f t="shared" ref="DI422" si="6336">SUM(DJ422:DK422)</f>
        <v>0</v>
      </c>
      <c r="DJ422" s="25">
        <f t="shared" ref="DJ422:DK422" si="6337">SUM(DJ423:DJ424)</f>
        <v>0</v>
      </c>
      <c r="DK422" s="25">
        <f t="shared" si="6337"/>
        <v>0</v>
      </c>
      <c r="DL422" s="25">
        <f>DM422+DP422</f>
        <v>8100</v>
      </c>
      <c r="DM422" s="25">
        <f>SUM(DN422:DO422)</f>
        <v>8100</v>
      </c>
      <c r="DN422" s="25">
        <f>SUM(DN423:DN424)</f>
        <v>4600</v>
      </c>
      <c r="DO422" s="25">
        <f>SUM(DO423:DO424)</f>
        <v>3500</v>
      </c>
      <c r="DP422" s="25">
        <f>SUM(DQ422:DR422)</f>
        <v>0</v>
      </c>
      <c r="DQ422" s="25">
        <f>SUM(DQ423:DQ424)</f>
        <v>0</v>
      </c>
      <c r="DR422" s="25">
        <f>SUM(DR423:DR424)</f>
        <v>0</v>
      </c>
    </row>
    <row r="423" spans="1:122" s="27" customFormat="1" ht="15" customHeight="1" x14ac:dyDescent="0.25">
      <c r="A423" s="35"/>
      <c r="B423" s="62"/>
      <c r="C423" s="36" t="s">
        <v>385</v>
      </c>
      <c r="D423" s="25">
        <f>+E423+H423</f>
        <v>1100</v>
      </c>
      <c r="E423" s="25">
        <f>F423+G423</f>
        <v>1100</v>
      </c>
      <c r="F423" s="52">
        <v>1100</v>
      </c>
      <c r="G423" s="52">
        <v>0</v>
      </c>
      <c r="H423" s="25">
        <f>I423+J423</f>
        <v>0</v>
      </c>
      <c r="I423" s="52">
        <v>0</v>
      </c>
      <c r="J423" s="52">
        <v>0</v>
      </c>
      <c r="K423" s="25">
        <f>+L423+O423</f>
        <v>2040</v>
      </c>
      <c r="L423" s="25">
        <f>M423+N423</f>
        <v>2040</v>
      </c>
      <c r="M423" s="52">
        <v>400</v>
      </c>
      <c r="N423" s="52">
        <v>1640</v>
      </c>
      <c r="O423" s="25">
        <f>P423+Q423</f>
        <v>0</v>
      </c>
      <c r="P423" s="52">
        <v>0</v>
      </c>
      <c r="Q423" s="52">
        <v>0</v>
      </c>
      <c r="R423" s="25">
        <f>+S423+V423</f>
        <v>4960</v>
      </c>
      <c r="S423" s="25">
        <f>T423+U423</f>
        <v>4960</v>
      </c>
      <c r="T423" s="52">
        <v>3100</v>
      </c>
      <c r="U423" s="52">
        <v>1860</v>
      </c>
      <c r="V423" s="25">
        <f>W423+X423</f>
        <v>0</v>
      </c>
      <c r="W423" s="52">
        <v>0</v>
      </c>
      <c r="X423" s="52">
        <v>0</v>
      </c>
      <c r="Y423" s="25">
        <f>+Z423+AC423</f>
        <v>8100</v>
      </c>
      <c r="Z423" s="25">
        <f>AA423+AB423</f>
        <v>8100</v>
      </c>
      <c r="AA423" s="52">
        <f>+F423+M423+T423</f>
        <v>4600</v>
      </c>
      <c r="AB423" s="52">
        <f>+G423+N423+U423</f>
        <v>3500</v>
      </c>
      <c r="AC423" s="25">
        <f>AD423+AE423</f>
        <v>0</v>
      </c>
      <c r="AD423" s="52">
        <f>+I423+P423+W423</f>
        <v>0</v>
      </c>
      <c r="AE423" s="52">
        <f>+J423+Q423+X423</f>
        <v>0</v>
      </c>
      <c r="AF423" s="25">
        <f>+AG423+AJ423</f>
        <v>0</v>
      </c>
      <c r="AG423" s="25">
        <f>AH423+AI423</f>
        <v>0</v>
      </c>
      <c r="AH423" s="52">
        <v>0</v>
      </c>
      <c r="AI423" s="52">
        <v>0</v>
      </c>
      <c r="AJ423" s="25">
        <f>AK423+AL423</f>
        <v>0</v>
      </c>
      <c r="AK423" s="52">
        <v>0</v>
      </c>
      <c r="AL423" s="52">
        <v>0</v>
      </c>
      <c r="AM423" s="25">
        <f>+AN423+AQ423</f>
        <v>0</v>
      </c>
      <c r="AN423" s="25">
        <f>AO423+AP423</f>
        <v>0</v>
      </c>
      <c r="AO423" s="52">
        <v>0</v>
      </c>
      <c r="AP423" s="52">
        <v>0</v>
      </c>
      <c r="AQ423" s="25">
        <f>AR423+AS423</f>
        <v>0</v>
      </c>
      <c r="AR423" s="52">
        <v>0</v>
      </c>
      <c r="AS423" s="52">
        <v>0</v>
      </c>
      <c r="AT423" s="25">
        <f>+AU423+AX423</f>
        <v>0</v>
      </c>
      <c r="AU423" s="25">
        <f>AV423+AW423</f>
        <v>0</v>
      </c>
      <c r="AV423" s="52">
        <v>0</v>
      </c>
      <c r="AW423" s="52">
        <v>0</v>
      </c>
      <c r="AX423" s="25">
        <f>AY423+AZ423</f>
        <v>0</v>
      </c>
      <c r="AY423" s="52">
        <v>0</v>
      </c>
      <c r="AZ423" s="52">
        <v>0</v>
      </c>
      <c r="BA423" s="25">
        <f>+BB423+BE423</f>
        <v>0</v>
      </c>
      <c r="BB423" s="25">
        <f>BC423+BD423</f>
        <v>0</v>
      </c>
      <c r="BC423" s="52">
        <f>+AH423+AO423+AV423</f>
        <v>0</v>
      </c>
      <c r="BD423" s="52">
        <f>+AI423+AP423+AW423</f>
        <v>0</v>
      </c>
      <c r="BE423" s="25">
        <f>BF423+BG423</f>
        <v>0</v>
      </c>
      <c r="BF423" s="52">
        <f>+AK423+AR423+AY423</f>
        <v>0</v>
      </c>
      <c r="BG423" s="52">
        <f>+AL423+AS423+AZ423</f>
        <v>0</v>
      </c>
      <c r="BH423" s="25">
        <f>+BI423+BL423</f>
        <v>0</v>
      </c>
      <c r="BI423" s="25">
        <f>BJ423+BK423</f>
        <v>0</v>
      </c>
      <c r="BJ423" s="52">
        <v>0</v>
      </c>
      <c r="BK423" s="52">
        <v>0</v>
      </c>
      <c r="BL423" s="25">
        <f>BM423+BN423</f>
        <v>0</v>
      </c>
      <c r="BM423" s="52">
        <v>0</v>
      </c>
      <c r="BN423" s="52">
        <v>0</v>
      </c>
      <c r="BO423" s="25">
        <f>+BP423+BS423</f>
        <v>0</v>
      </c>
      <c r="BP423" s="25">
        <f>BQ423+BR423</f>
        <v>0</v>
      </c>
      <c r="BQ423" s="52">
        <v>0</v>
      </c>
      <c r="BR423" s="52">
        <v>0</v>
      </c>
      <c r="BS423" s="25">
        <f>BT423+BU423</f>
        <v>0</v>
      </c>
      <c r="BT423" s="52">
        <v>0</v>
      </c>
      <c r="BU423" s="52">
        <v>0</v>
      </c>
      <c r="BV423" s="25">
        <f>+BW423+BZ423</f>
        <v>0</v>
      </c>
      <c r="BW423" s="25">
        <f>BX423+BY423</f>
        <v>0</v>
      </c>
      <c r="BX423" s="52">
        <v>0</v>
      </c>
      <c r="BY423" s="52">
        <v>0</v>
      </c>
      <c r="BZ423" s="25">
        <f>CA423+CB423</f>
        <v>0</v>
      </c>
      <c r="CA423" s="52">
        <v>0</v>
      </c>
      <c r="CB423" s="52">
        <v>0</v>
      </c>
      <c r="CC423" s="25">
        <f>+CD423+CG423</f>
        <v>0</v>
      </c>
      <c r="CD423" s="25">
        <f>CE423+CF423</f>
        <v>0</v>
      </c>
      <c r="CE423" s="52">
        <f>+BJ423+BQ423+BX423</f>
        <v>0</v>
      </c>
      <c r="CF423" s="52">
        <f>+BK423+BR423+BY423</f>
        <v>0</v>
      </c>
      <c r="CG423" s="25">
        <f>CH423+CI423</f>
        <v>0</v>
      </c>
      <c r="CH423" s="52">
        <f>+BM423+BT423+CA423</f>
        <v>0</v>
      </c>
      <c r="CI423" s="52">
        <f>+BN423+BU423+CB423</f>
        <v>0</v>
      </c>
      <c r="CJ423" s="25">
        <f>+CK423+CN423</f>
        <v>0</v>
      </c>
      <c r="CK423" s="25">
        <f>CL423+CM423</f>
        <v>0</v>
      </c>
      <c r="CL423" s="52">
        <v>0</v>
      </c>
      <c r="CM423" s="52">
        <v>0</v>
      </c>
      <c r="CN423" s="25">
        <f>CO423+CP423</f>
        <v>0</v>
      </c>
      <c r="CO423" s="52">
        <v>0</v>
      </c>
      <c r="CP423" s="52">
        <v>0</v>
      </c>
      <c r="CQ423" s="25">
        <f>+CR423+CU423</f>
        <v>0</v>
      </c>
      <c r="CR423" s="25">
        <f>CS423+CT423</f>
        <v>0</v>
      </c>
      <c r="CS423" s="52">
        <v>0</v>
      </c>
      <c r="CT423" s="52">
        <v>0</v>
      </c>
      <c r="CU423" s="25">
        <f>CV423+CW423</f>
        <v>0</v>
      </c>
      <c r="CV423" s="52">
        <v>0</v>
      </c>
      <c r="CW423" s="52">
        <v>0</v>
      </c>
      <c r="CX423" s="25">
        <f>+CY423+DB423</f>
        <v>0</v>
      </c>
      <c r="CY423" s="25">
        <f>CZ423+DA423</f>
        <v>0</v>
      </c>
      <c r="CZ423" s="52">
        <v>0</v>
      </c>
      <c r="DA423" s="52">
        <v>0</v>
      </c>
      <c r="DB423" s="25">
        <f>DC423+DD423</f>
        <v>0</v>
      </c>
      <c r="DC423" s="52">
        <v>0</v>
      </c>
      <c r="DD423" s="52">
        <v>0</v>
      </c>
      <c r="DE423" s="25">
        <f>+DF423+DI423</f>
        <v>0</v>
      </c>
      <c r="DF423" s="25">
        <f>DG423+DH423</f>
        <v>0</v>
      </c>
      <c r="DG423" s="52">
        <f>+CL423+CS423+CZ423</f>
        <v>0</v>
      </c>
      <c r="DH423" s="52">
        <f>+CM423+CT423+DA423</f>
        <v>0</v>
      </c>
      <c r="DI423" s="25">
        <f>DJ423+DK423</f>
        <v>0</v>
      </c>
      <c r="DJ423" s="52">
        <f>+CO423+CV423+DC423</f>
        <v>0</v>
      </c>
      <c r="DK423" s="52">
        <f>+CP423+CW423+DD423</f>
        <v>0</v>
      </c>
      <c r="DL423" s="25">
        <f>+DM423+DP423</f>
        <v>8100</v>
      </c>
      <c r="DM423" s="25">
        <f>DN423+DO423</f>
        <v>8100</v>
      </c>
      <c r="DN423" s="52">
        <f>AA423+BC423+CE423+DG423</f>
        <v>4600</v>
      </c>
      <c r="DO423" s="52">
        <f>AB423+BD423+CF423+DH423</f>
        <v>3500</v>
      </c>
      <c r="DP423" s="25">
        <f>DQ423+DR423</f>
        <v>0</v>
      </c>
      <c r="DQ423" s="52">
        <f>AD423+BF423+CH423+DJ423</f>
        <v>0</v>
      </c>
      <c r="DR423" s="52">
        <f>AE423+BG423+CI423+DK423</f>
        <v>0</v>
      </c>
    </row>
    <row r="424" spans="1:122" s="27" customFormat="1" ht="15" customHeight="1" x14ac:dyDescent="0.25">
      <c r="A424" s="35"/>
      <c r="B424" s="62"/>
      <c r="C424" s="36" t="s">
        <v>386</v>
      </c>
      <c r="D424" s="25">
        <f>+E424+H424</f>
        <v>0</v>
      </c>
      <c r="E424" s="25">
        <f>F424+G424</f>
        <v>0</v>
      </c>
      <c r="F424" s="52">
        <v>0</v>
      </c>
      <c r="G424" s="52">
        <v>0</v>
      </c>
      <c r="H424" s="25">
        <f>I424+J424</f>
        <v>0</v>
      </c>
      <c r="I424" s="52">
        <v>0</v>
      </c>
      <c r="J424" s="52">
        <v>0</v>
      </c>
      <c r="K424" s="25">
        <f>+L424+O424</f>
        <v>0</v>
      </c>
      <c r="L424" s="25">
        <f>M424+N424</f>
        <v>0</v>
      </c>
      <c r="M424" s="52">
        <v>0</v>
      </c>
      <c r="N424" s="52">
        <v>0</v>
      </c>
      <c r="O424" s="25">
        <f>P424+Q424</f>
        <v>0</v>
      </c>
      <c r="P424" s="52">
        <v>0</v>
      </c>
      <c r="Q424" s="52">
        <v>0</v>
      </c>
      <c r="R424" s="25">
        <f>+S424+V424</f>
        <v>0</v>
      </c>
      <c r="S424" s="25">
        <f>T424+U424</f>
        <v>0</v>
      </c>
      <c r="T424" s="52">
        <v>0</v>
      </c>
      <c r="U424" s="52">
        <v>0</v>
      </c>
      <c r="V424" s="25">
        <f>W424+X424</f>
        <v>0</v>
      </c>
      <c r="W424" s="52">
        <v>0</v>
      </c>
      <c r="X424" s="52">
        <v>0</v>
      </c>
      <c r="Y424" s="25">
        <f>+Z424+AC424</f>
        <v>0</v>
      </c>
      <c r="Z424" s="25">
        <f>AA424+AB424</f>
        <v>0</v>
      </c>
      <c r="AA424" s="52">
        <f t="shared" ref="AA424:AB424" si="6338">+F424+M424+T424</f>
        <v>0</v>
      </c>
      <c r="AB424" s="52">
        <f t="shared" si="6338"/>
        <v>0</v>
      </c>
      <c r="AC424" s="25">
        <f>AD424+AE424</f>
        <v>0</v>
      </c>
      <c r="AD424" s="52">
        <f t="shared" ref="AD424:AE424" si="6339">+I424+P424+W424</f>
        <v>0</v>
      </c>
      <c r="AE424" s="52">
        <f t="shared" si="6339"/>
        <v>0</v>
      </c>
      <c r="AF424" s="25">
        <f>+AG424+AJ424</f>
        <v>0</v>
      </c>
      <c r="AG424" s="25">
        <f>AH424+AI424</f>
        <v>0</v>
      </c>
      <c r="AH424" s="52">
        <v>0</v>
      </c>
      <c r="AI424" s="52">
        <v>0</v>
      </c>
      <c r="AJ424" s="25">
        <f>AK424+AL424</f>
        <v>0</v>
      </c>
      <c r="AK424" s="52">
        <v>0</v>
      </c>
      <c r="AL424" s="52">
        <v>0</v>
      </c>
      <c r="AM424" s="25">
        <f>+AN424+AQ424</f>
        <v>0</v>
      </c>
      <c r="AN424" s="25">
        <f>AO424+AP424</f>
        <v>0</v>
      </c>
      <c r="AO424" s="52">
        <v>0</v>
      </c>
      <c r="AP424" s="52">
        <v>0</v>
      </c>
      <c r="AQ424" s="25">
        <f>AR424+AS424</f>
        <v>0</v>
      </c>
      <c r="AR424" s="52">
        <v>0</v>
      </c>
      <c r="AS424" s="52">
        <v>0</v>
      </c>
      <c r="AT424" s="25">
        <f>+AU424+AX424</f>
        <v>0</v>
      </c>
      <c r="AU424" s="25">
        <f>AV424+AW424</f>
        <v>0</v>
      </c>
      <c r="AV424" s="52">
        <v>0</v>
      </c>
      <c r="AW424" s="52">
        <v>0</v>
      </c>
      <c r="AX424" s="25">
        <f>AY424+AZ424</f>
        <v>0</v>
      </c>
      <c r="AY424" s="52">
        <v>0</v>
      </c>
      <c r="AZ424" s="52">
        <v>0</v>
      </c>
      <c r="BA424" s="25">
        <f>+BB424+BE424</f>
        <v>0</v>
      </c>
      <c r="BB424" s="25">
        <f>BC424+BD424</f>
        <v>0</v>
      </c>
      <c r="BC424" s="52">
        <f t="shared" ref="BC424:BD424" si="6340">+AH424+AO424+AV424</f>
        <v>0</v>
      </c>
      <c r="BD424" s="52">
        <f t="shared" si="6340"/>
        <v>0</v>
      </c>
      <c r="BE424" s="25">
        <f>BF424+BG424</f>
        <v>0</v>
      </c>
      <c r="BF424" s="52">
        <f t="shared" ref="BF424:BG424" si="6341">+AK424+AR424+AY424</f>
        <v>0</v>
      </c>
      <c r="BG424" s="52">
        <f t="shared" si="6341"/>
        <v>0</v>
      </c>
      <c r="BH424" s="25">
        <f>+BI424+BL424</f>
        <v>0</v>
      </c>
      <c r="BI424" s="25">
        <f>BJ424+BK424</f>
        <v>0</v>
      </c>
      <c r="BJ424" s="52">
        <v>0</v>
      </c>
      <c r="BK424" s="52">
        <v>0</v>
      </c>
      <c r="BL424" s="25">
        <f>BM424+BN424</f>
        <v>0</v>
      </c>
      <c r="BM424" s="52">
        <v>0</v>
      </c>
      <c r="BN424" s="52">
        <v>0</v>
      </c>
      <c r="BO424" s="25">
        <f>+BP424+BS424</f>
        <v>0</v>
      </c>
      <c r="BP424" s="25">
        <f>BQ424+BR424</f>
        <v>0</v>
      </c>
      <c r="BQ424" s="52">
        <v>0</v>
      </c>
      <c r="BR424" s="52">
        <v>0</v>
      </c>
      <c r="BS424" s="25">
        <f>BT424+BU424</f>
        <v>0</v>
      </c>
      <c r="BT424" s="52">
        <v>0</v>
      </c>
      <c r="BU424" s="52">
        <v>0</v>
      </c>
      <c r="BV424" s="25">
        <f>+BW424+BZ424</f>
        <v>0</v>
      </c>
      <c r="BW424" s="25">
        <f>BX424+BY424</f>
        <v>0</v>
      </c>
      <c r="BX424" s="52">
        <v>0</v>
      </c>
      <c r="BY424" s="52">
        <v>0</v>
      </c>
      <c r="BZ424" s="25">
        <f>CA424+CB424</f>
        <v>0</v>
      </c>
      <c r="CA424" s="52">
        <v>0</v>
      </c>
      <c r="CB424" s="52">
        <v>0</v>
      </c>
      <c r="CC424" s="25">
        <f>+CD424+CG424</f>
        <v>0</v>
      </c>
      <c r="CD424" s="25">
        <f>CE424+CF424</f>
        <v>0</v>
      </c>
      <c r="CE424" s="52">
        <f t="shared" ref="CE424:CF424" si="6342">+BJ424+BQ424+BX424</f>
        <v>0</v>
      </c>
      <c r="CF424" s="52">
        <f t="shared" si="6342"/>
        <v>0</v>
      </c>
      <c r="CG424" s="25">
        <f>CH424+CI424</f>
        <v>0</v>
      </c>
      <c r="CH424" s="52">
        <f t="shared" ref="CH424:CI424" si="6343">+BM424+BT424+CA424</f>
        <v>0</v>
      </c>
      <c r="CI424" s="52">
        <f t="shared" si="6343"/>
        <v>0</v>
      </c>
      <c r="CJ424" s="25">
        <f>+CK424+CN424</f>
        <v>0</v>
      </c>
      <c r="CK424" s="25">
        <f>CL424+CM424</f>
        <v>0</v>
      </c>
      <c r="CL424" s="52">
        <v>0</v>
      </c>
      <c r="CM424" s="52">
        <v>0</v>
      </c>
      <c r="CN424" s="25">
        <f>CO424+CP424</f>
        <v>0</v>
      </c>
      <c r="CO424" s="52">
        <v>0</v>
      </c>
      <c r="CP424" s="52">
        <v>0</v>
      </c>
      <c r="CQ424" s="25">
        <f>+CR424+CU424</f>
        <v>0</v>
      </c>
      <c r="CR424" s="25">
        <f>CS424+CT424</f>
        <v>0</v>
      </c>
      <c r="CS424" s="52">
        <v>0</v>
      </c>
      <c r="CT424" s="52">
        <v>0</v>
      </c>
      <c r="CU424" s="25">
        <f>CV424+CW424</f>
        <v>0</v>
      </c>
      <c r="CV424" s="52">
        <v>0</v>
      </c>
      <c r="CW424" s="52">
        <v>0</v>
      </c>
      <c r="CX424" s="25">
        <f>+CY424+DB424</f>
        <v>0</v>
      </c>
      <c r="CY424" s="25">
        <f>CZ424+DA424</f>
        <v>0</v>
      </c>
      <c r="CZ424" s="52">
        <v>0</v>
      </c>
      <c r="DA424" s="52">
        <v>0</v>
      </c>
      <c r="DB424" s="25">
        <f>DC424+DD424</f>
        <v>0</v>
      </c>
      <c r="DC424" s="52">
        <v>0</v>
      </c>
      <c r="DD424" s="52">
        <v>0</v>
      </c>
      <c r="DE424" s="25">
        <f>+DF424+DI424</f>
        <v>0</v>
      </c>
      <c r="DF424" s="25">
        <f>DG424+DH424</f>
        <v>0</v>
      </c>
      <c r="DG424" s="52">
        <f t="shared" ref="DG424:DH424" si="6344">+CL424+CS424+CZ424</f>
        <v>0</v>
      </c>
      <c r="DH424" s="52">
        <f t="shared" si="6344"/>
        <v>0</v>
      </c>
      <c r="DI424" s="25">
        <f>DJ424+DK424</f>
        <v>0</v>
      </c>
      <c r="DJ424" s="52">
        <f t="shared" ref="DJ424:DK424" si="6345">+CO424+CV424+DC424</f>
        <v>0</v>
      </c>
      <c r="DK424" s="52">
        <f t="shared" si="6345"/>
        <v>0</v>
      </c>
      <c r="DL424" s="25">
        <f>+DM424+DP424</f>
        <v>0</v>
      </c>
      <c r="DM424" s="25">
        <f>DN424+DO424</f>
        <v>0</v>
      </c>
      <c r="DN424" s="52">
        <f t="shared" ref="DN424:DO424" si="6346">AA424+BC424+CE424+DG424</f>
        <v>0</v>
      </c>
      <c r="DO424" s="52">
        <f t="shared" si="6346"/>
        <v>0</v>
      </c>
      <c r="DP424" s="25">
        <f>DQ424+DR424</f>
        <v>0</v>
      </c>
      <c r="DQ424" s="52">
        <f t="shared" ref="DQ424:DR424" si="6347">AD424+BF424+CH424+DJ424</f>
        <v>0</v>
      </c>
      <c r="DR424" s="52">
        <f t="shared" si="6347"/>
        <v>0</v>
      </c>
    </row>
    <row r="425" spans="1:122" s="27" customFormat="1" ht="15" customHeight="1" x14ac:dyDescent="0.25">
      <c r="A425" s="35"/>
      <c r="B425" s="62"/>
      <c r="C425" s="34" t="s">
        <v>48</v>
      </c>
      <c r="D425" s="25">
        <f>+E425+H425</f>
        <v>14030.07</v>
      </c>
      <c r="E425" s="25">
        <f>F425+G425</f>
        <v>14030.07</v>
      </c>
      <c r="F425" s="52">
        <v>13545.44</v>
      </c>
      <c r="G425" s="52">
        <v>484.63000000000005</v>
      </c>
      <c r="H425" s="25">
        <f>I425+J425</f>
        <v>0</v>
      </c>
      <c r="I425" s="52">
        <v>0</v>
      </c>
      <c r="J425" s="52">
        <v>0</v>
      </c>
      <c r="K425" s="25">
        <f>+L425+O425</f>
        <v>10217.430000000002</v>
      </c>
      <c r="L425" s="25">
        <f>M425+N425</f>
        <v>10217.430000000002</v>
      </c>
      <c r="M425" s="52">
        <v>9128.8500000000022</v>
      </c>
      <c r="N425" s="52">
        <v>1088.58</v>
      </c>
      <c r="O425" s="25">
        <f>P425+Q425</f>
        <v>0</v>
      </c>
      <c r="P425" s="52">
        <v>0</v>
      </c>
      <c r="Q425" s="52">
        <v>0</v>
      </c>
      <c r="R425" s="25">
        <f>+S425+V425</f>
        <v>12660.922000000002</v>
      </c>
      <c r="S425" s="25">
        <f>T425+U425</f>
        <v>12660.922000000002</v>
      </c>
      <c r="T425" s="52">
        <v>12075.150000000001</v>
      </c>
      <c r="U425" s="52">
        <v>585.77200000000005</v>
      </c>
      <c r="V425" s="25">
        <f>W425+X425</f>
        <v>0</v>
      </c>
      <c r="W425" s="52">
        <v>0</v>
      </c>
      <c r="X425" s="52">
        <v>0</v>
      </c>
      <c r="Y425" s="25">
        <f>+Z425+AC425</f>
        <v>36908.422000000006</v>
      </c>
      <c r="Z425" s="25">
        <f>AA425+AB425</f>
        <v>36908.422000000006</v>
      </c>
      <c r="AA425" s="52">
        <f>+F425+M425+T425</f>
        <v>34749.440000000002</v>
      </c>
      <c r="AB425" s="52">
        <f>+G425+N425+U425</f>
        <v>2158.982</v>
      </c>
      <c r="AC425" s="25">
        <f>AD425+AE425</f>
        <v>0</v>
      </c>
      <c r="AD425" s="52">
        <f>+I425+P425+W425</f>
        <v>0</v>
      </c>
      <c r="AE425" s="52">
        <f>+J425+Q425+X425</f>
        <v>0</v>
      </c>
      <c r="AF425" s="25">
        <f>+AG425+AJ425</f>
        <v>0</v>
      </c>
      <c r="AG425" s="25">
        <f>AH425+AI425</f>
        <v>0</v>
      </c>
      <c r="AH425" s="52">
        <v>0</v>
      </c>
      <c r="AI425" s="52">
        <v>0</v>
      </c>
      <c r="AJ425" s="25">
        <f>AK425+AL425</f>
        <v>0</v>
      </c>
      <c r="AK425" s="52">
        <v>0</v>
      </c>
      <c r="AL425" s="52">
        <v>0</v>
      </c>
      <c r="AM425" s="25">
        <f>+AN425+AQ425</f>
        <v>0</v>
      </c>
      <c r="AN425" s="25">
        <f>AO425+AP425</f>
        <v>0</v>
      </c>
      <c r="AO425" s="52">
        <v>0</v>
      </c>
      <c r="AP425" s="52">
        <v>0</v>
      </c>
      <c r="AQ425" s="25">
        <f>AR425+AS425</f>
        <v>0</v>
      </c>
      <c r="AR425" s="52">
        <v>0</v>
      </c>
      <c r="AS425" s="52">
        <v>0</v>
      </c>
      <c r="AT425" s="25">
        <f>+AU425+AX425</f>
        <v>0</v>
      </c>
      <c r="AU425" s="25">
        <f>AV425+AW425</f>
        <v>0</v>
      </c>
      <c r="AV425" s="52">
        <v>0</v>
      </c>
      <c r="AW425" s="52">
        <v>0</v>
      </c>
      <c r="AX425" s="25">
        <f>AY425+AZ425</f>
        <v>0</v>
      </c>
      <c r="AY425" s="52">
        <v>0</v>
      </c>
      <c r="AZ425" s="52">
        <v>0</v>
      </c>
      <c r="BA425" s="25">
        <f>+BB425+BE425</f>
        <v>0</v>
      </c>
      <c r="BB425" s="25">
        <f>BC425+BD425</f>
        <v>0</v>
      </c>
      <c r="BC425" s="52">
        <f>+AH425+AO425+AV425</f>
        <v>0</v>
      </c>
      <c r="BD425" s="52">
        <f>+AI425+AP425+AW425</f>
        <v>0</v>
      </c>
      <c r="BE425" s="25">
        <f>BF425+BG425</f>
        <v>0</v>
      </c>
      <c r="BF425" s="52">
        <f>+AK425+AR425+AY425</f>
        <v>0</v>
      </c>
      <c r="BG425" s="52">
        <f>+AL425+AS425+AZ425</f>
        <v>0</v>
      </c>
      <c r="BH425" s="25">
        <f>+BI425+BL425</f>
        <v>0</v>
      </c>
      <c r="BI425" s="25">
        <f>BJ425+BK425</f>
        <v>0</v>
      </c>
      <c r="BJ425" s="52">
        <v>0</v>
      </c>
      <c r="BK425" s="52">
        <v>0</v>
      </c>
      <c r="BL425" s="25">
        <f>BM425+BN425</f>
        <v>0</v>
      </c>
      <c r="BM425" s="52">
        <v>0</v>
      </c>
      <c r="BN425" s="52">
        <v>0</v>
      </c>
      <c r="BO425" s="25">
        <f>+BP425+BS425</f>
        <v>0</v>
      </c>
      <c r="BP425" s="25">
        <f>BQ425+BR425</f>
        <v>0</v>
      </c>
      <c r="BQ425" s="52">
        <v>0</v>
      </c>
      <c r="BR425" s="52">
        <v>0</v>
      </c>
      <c r="BS425" s="25">
        <f>BT425+BU425</f>
        <v>0</v>
      </c>
      <c r="BT425" s="52">
        <v>0</v>
      </c>
      <c r="BU425" s="52">
        <v>0</v>
      </c>
      <c r="BV425" s="25">
        <f>+BW425+BZ425</f>
        <v>0</v>
      </c>
      <c r="BW425" s="25">
        <f>BX425+BY425</f>
        <v>0</v>
      </c>
      <c r="BX425" s="52">
        <v>0</v>
      </c>
      <c r="BY425" s="52">
        <v>0</v>
      </c>
      <c r="BZ425" s="25">
        <f>CA425+CB425</f>
        <v>0</v>
      </c>
      <c r="CA425" s="52">
        <v>0</v>
      </c>
      <c r="CB425" s="52">
        <v>0</v>
      </c>
      <c r="CC425" s="25">
        <f>+CD425+CG425</f>
        <v>0</v>
      </c>
      <c r="CD425" s="25">
        <f>CE425+CF425</f>
        <v>0</v>
      </c>
      <c r="CE425" s="52">
        <f>+BJ425+BQ425+BX425</f>
        <v>0</v>
      </c>
      <c r="CF425" s="52">
        <f>+BK425+BR425+BY425</f>
        <v>0</v>
      </c>
      <c r="CG425" s="25">
        <f>CH425+CI425</f>
        <v>0</v>
      </c>
      <c r="CH425" s="52">
        <f>+BM425+BT425+CA425</f>
        <v>0</v>
      </c>
      <c r="CI425" s="52">
        <f>+BN425+BU425+CB425</f>
        <v>0</v>
      </c>
      <c r="CJ425" s="25">
        <f>+CK425+CN425</f>
        <v>0</v>
      </c>
      <c r="CK425" s="25">
        <f>CL425+CM425</f>
        <v>0</v>
      </c>
      <c r="CL425" s="52">
        <v>0</v>
      </c>
      <c r="CM425" s="52">
        <v>0</v>
      </c>
      <c r="CN425" s="25">
        <f>CO425+CP425</f>
        <v>0</v>
      </c>
      <c r="CO425" s="52">
        <v>0</v>
      </c>
      <c r="CP425" s="52">
        <v>0</v>
      </c>
      <c r="CQ425" s="25">
        <f>+CR425+CU425</f>
        <v>0</v>
      </c>
      <c r="CR425" s="25">
        <f>CS425+CT425</f>
        <v>0</v>
      </c>
      <c r="CS425" s="52">
        <v>0</v>
      </c>
      <c r="CT425" s="52">
        <v>0</v>
      </c>
      <c r="CU425" s="25">
        <f>CV425+CW425</f>
        <v>0</v>
      </c>
      <c r="CV425" s="52">
        <v>0</v>
      </c>
      <c r="CW425" s="52">
        <v>0</v>
      </c>
      <c r="CX425" s="25">
        <f>+CY425+DB425</f>
        <v>0</v>
      </c>
      <c r="CY425" s="25">
        <f>CZ425+DA425</f>
        <v>0</v>
      </c>
      <c r="CZ425" s="52">
        <v>0</v>
      </c>
      <c r="DA425" s="52">
        <v>0</v>
      </c>
      <c r="DB425" s="25">
        <f>DC425+DD425</f>
        <v>0</v>
      </c>
      <c r="DC425" s="52">
        <v>0</v>
      </c>
      <c r="DD425" s="52">
        <v>0</v>
      </c>
      <c r="DE425" s="25">
        <f>+DF425+DI425</f>
        <v>0</v>
      </c>
      <c r="DF425" s="25">
        <f>DG425+DH425</f>
        <v>0</v>
      </c>
      <c r="DG425" s="52">
        <f>+CL425+CS425+CZ425</f>
        <v>0</v>
      </c>
      <c r="DH425" s="52">
        <f>+CM425+CT425+DA425</f>
        <v>0</v>
      </c>
      <c r="DI425" s="25">
        <f>DJ425+DK425</f>
        <v>0</v>
      </c>
      <c r="DJ425" s="52">
        <f>+CO425+CV425+DC425</f>
        <v>0</v>
      </c>
      <c r="DK425" s="52">
        <f>+CP425+CW425+DD425</f>
        <v>0</v>
      </c>
      <c r="DL425" s="25">
        <f>+DM425+DP425</f>
        <v>36908.422000000006</v>
      </c>
      <c r="DM425" s="25">
        <f>DN425+DO425</f>
        <v>36908.422000000006</v>
      </c>
      <c r="DN425" s="52">
        <f>AA425+BC425+CE425+DG425</f>
        <v>34749.440000000002</v>
      </c>
      <c r="DO425" s="52">
        <f>AB425+BD425+CF425+DH425</f>
        <v>2158.982</v>
      </c>
      <c r="DP425" s="25">
        <f>DQ425+DR425</f>
        <v>0</v>
      </c>
      <c r="DQ425" s="52">
        <f>AD425+BF425+CH425+DJ425</f>
        <v>0</v>
      </c>
      <c r="DR425" s="52">
        <f>AE425+BG425+CI425+DK425</f>
        <v>0</v>
      </c>
    </row>
    <row r="426" spans="1:122" s="27" customFormat="1" ht="15" customHeight="1" x14ac:dyDescent="0.25">
      <c r="A426" s="35"/>
      <c r="B426" s="62"/>
      <c r="C426" s="34" t="s">
        <v>26</v>
      </c>
      <c r="D426" s="25">
        <f>+E426+H426</f>
        <v>114527.8</v>
      </c>
      <c r="E426" s="25">
        <f>F426+G426</f>
        <v>24184.026000000002</v>
      </c>
      <c r="F426" s="52">
        <v>8851.6530000000002</v>
      </c>
      <c r="G426" s="52">
        <v>15332.373000000001</v>
      </c>
      <c r="H426" s="25">
        <f>I426+J426</f>
        <v>90343.774000000005</v>
      </c>
      <c r="I426" s="52">
        <v>72843.328999999998</v>
      </c>
      <c r="J426" s="52">
        <v>17500.445</v>
      </c>
      <c r="K426" s="25">
        <f>+L426+O426</f>
        <v>78183.594099999988</v>
      </c>
      <c r="L426" s="25">
        <f>M426+N426</f>
        <v>29234.5651</v>
      </c>
      <c r="M426" s="52">
        <v>8152.4660000000003</v>
      </c>
      <c r="N426" s="52">
        <v>21082.099099999999</v>
      </c>
      <c r="O426" s="25">
        <f>P426+Q426</f>
        <v>48949.028999999995</v>
      </c>
      <c r="P426" s="52">
        <v>28158.844000000001</v>
      </c>
      <c r="Q426" s="52">
        <v>20790.184999999998</v>
      </c>
      <c r="R426" s="25">
        <f>+S426+V426</f>
        <v>90693.426999999996</v>
      </c>
      <c r="S426" s="25">
        <f>T426+U426</f>
        <v>45706.762999999999</v>
      </c>
      <c r="T426" s="52">
        <v>8018.5670000000009</v>
      </c>
      <c r="U426" s="52">
        <v>37688.195999999996</v>
      </c>
      <c r="V426" s="25">
        <f>W426+X426</f>
        <v>44986.663999999997</v>
      </c>
      <c r="W426" s="52">
        <v>31086.663999999997</v>
      </c>
      <c r="X426" s="52">
        <v>13900</v>
      </c>
      <c r="Y426" s="25">
        <f>+Z426+AC426</f>
        <v>283404.8211</v>
      </c>
      <c r="Z426" s="25">
        <f>AA426+AB426</f>
        <v>99125.354099999997</v>
      </c>
      <c r="AA426" s="52">
        <f>+F426+M426+T426</f>
        <v>25022.686000000002</v>
      </c>
      <c r="AB426" s="52">
        <f>+G426+N426+U426</f>
        <v>74102.668099999995</v>
      </c>
      <c r="AC426" s="25">
        <f>AD426+AE426</f>
        <v>184279.467</v>
      </c>
      <c r="AD426" s="52">
        <f>+I426+P426+W426</f>
        <v>132088.837</v>
      </c>
      <c r="AE426" s="52">
        <f>+J426+Q426+X426</f>
        <v>52190.63</v>
      </c>
      <c r="AF426" s="25">
        <f>+AG426+AJ426</f>
        <v>0</v>
      </c>
      <c r="AG426" s="25">
        <f>AH426+AI426</f>
        <v>0</v>
      </c>
      <c r="AH426" s="52">
        <v>0</v>
      </c>
      <c r="AI426" s="52">
        <v>0</v>
      </c>
      <c r="AJ426" s="25">
        <f>AK426+AL426</f>
        <v>0</v>
      </c>
      <c r="AK426" s="52">
        <v>0</v>
      </c>
      <c r="AL426" s="52">
        <v>0</v>
      </c>
      <c r="AM426" s="25">
        <f>+AN426+AQ426</f>
        <v>0</v>
      </c>
      <c r="AN426" s="25">
        <f>AO426+AP426</f>
        <v>0</v>
      </c>
      <c r="AO426" s="52">
        <v>0</v>
      </c>
      <c r="AP426" s="52">
        <v>0</v>
      </c>
      <c r="AQ426" s="25">
        <f>AR426+AS426</f>
        <v>0</v>
      </c>
      <c r="AR426" s="52">
        <v>0</v>
      </c>
      <c r="AS426" s="52">
        <v>0</v>
      </c>
      <c r="AT426" s="25">
        <f>+AU426+AX426</f>
        <v>0</v>
      </c>
      <c r="AU426" s="25">
        <f>AV426+AW426</f>
        <v>0</v>
      </c>
      <c r="AV426" s="52">
        <v>0</v>
      </c>
      <c r="AW426" s="52">
        <v>0</v>
      </c>
      <c r="AX426" s="25">
        <f>AY426+AZ426</f>
        <v>0</v>
      </c>
      <c r="AY426" s="52">
        <v>0</v>
      </c>
      <c r="AZ426" s="52">
        <v>0</v>
      </c>
      <c r="BA426" s="25">
        <f>+BB426+BE426</f>
        <v>0</v>
      </c>
      <c r="BB426" s="25">
        <f>BC426+BD426</f>
        <v>0</v>
      </c>
      <c r="BC426" s="52">
        <f>+AH426+AO426+AV426</f>
        <v>0</v>
      </c>
      <c r="BD426" s="52">
        <f>+AI426+AP426+AW426</f>
        <v>0</v>
      </c>
      <c r="BE426" s="25">
        <f>BF426+BG426</f>
        <v>0</v>
      </c>
      <c r="BF426" s="52">
        <f>+AK426+AR426+AY426</f>
        <v>0</v>
      </c>
      <c r="BG426" s="52">
        <f>+AL426+AS426+AZ426</f>
        <v>0</v>
      </c>
      <c r="BH426" s="25">
        <f>+BI426+BL426</f>
        <v>0</v>
      </c>
      <c r="BI426" s="25">
        <f>BJ426+BK426</f>
        <v>0</v>
      </c>
      <c r="BJ426" s="52">
        <v>0</v>
      </c>
      <c r="BK426" s="52">
        <v>0</v>
      </c>
      <c r="BL426" s="25">
        <f>BM426+BN426</f>
        <v>0</v>
      </c>
      <c r="BM426" s="52">
        <v>0</v>
      </c>
      <c r="BN426" s="52">
        <v>0</v>
      </c>
      <c r="BO426" s="25">
        <f>+BP426+BS426</f>
        <v>0</v>
      </c>
      <c r="BP426" s="25">
        <f>BQ426+BR426</f>
        <v>0</v>
      </c>
      <c r="BQ426" s="52">
        <v>0</v>
      </c>
      <c r="BR426" s="52">
        <v>0</v>
      </c>
      <c r="BS426" s="25">
        <f>BT426+BU426</f>
        <v>0</v>
      </c>
      <c r="BT426" s="52">
        <v>0</v>
      </c>
      <c r="BU426" s="52">
        <v>0</v>
      </c>
      <c r="BV426" s="25">
        <f>+BW426+BZ426</f>
        <v>0</v>
      </c>
      <c r="BW426" s="25">
        <f>BX426+BY426</f>
        <v>0</v>
      </c>
      <c r="BX426" s="52">
        <v>0</v>
      </c>
      <c r="BY426" s="52">
        <v>0</v>
      </c>
      <c r="BZ426" s="25">
        <f>CA426+CB426</f>
        <v>0</v>
      </c>
      <c r="CA426" s="52">
        <v>0</v>
      </c>
      <c r="CB426" s="52">
        <v>0</v>
      </c>
      <c r="CC426" s="25">
        <f>+CD426+CG426</f>
        <v>0</v>
      </c>
      <c r="CD426" s="25">
        <f>CE426+CF426</f>
        <v>0</v>
      </c>
      <c r="CE426" s="52">
        <f>+BJ426+BQ426+BX426</f>
        <v>0</v>
      </c>
      <c r="CF426" s="52">
        <f>+BK426+BR426+BY426</f>
        <v>0</v>
      </c>
      <c r="CG426" s="25">
        <f>CH426+CI426</f>
        <v>0</v>
      </c>
      <c r="CH426" s="52">
        <f>+BM426+BT426+CA426</f>
        <v>0</v>
      </c>
      <c r="CI426" s="52">
        <f>+BN426+BU426+CB426</f>
        <v>0</v>
      </c>
      <c r="CJ426" s="25">
        <f>+CK426+CN426</f>
        <v>0</v>
      </c>
      <c r="CK426" s="25">
        <f>CL426+CM426</f>
        <v>0</v>
      </c>
      <c r="CL426" s="52">
        <v>0</v>
      </c>
      <c r="CM426" s="52">
        <v>0</v>
      </c>
      <c r="CN426" s="25">
        <f>CO426+CP426</f>
        <v>0</v>
      </c>
      <c r="CO426" s="52">
        <v>0</v>
      </c>
      <c r="CP426" s="52">
        <v>0</v>
      </c>
      <c r="CQ426" s="25">
        <f>+CR426+CU426</f>
        <v>0</v>
      </c>
      <c r="CR426" s="25">
        <f>CS426+CT426</f>
        <v>0</v>
      </c>
      <c r="CS426" s="52">
        <v>0</v>
      </c>
      <c r="CT426" s="52">
        <v>0</v>
      </c>
      <c r="CU426" s="25">
        <f>CV426+CW426</f>
        <v>0</v>
      </c>
      <c r="CV426" s="52">
        <v>0</v>
      </c>
      <c r="CW426" s="52">
        <v>0</v>
      </c>
      <c r="CX426" s="25">
        <f>+CY426+DB426</f>
        <v>0</v>
      </c>
      <c r="CY426" s="25">
        <f>CZ426+DA426</f>
        <v>0</v>
      </c>
      <c r="CZ426" s="52">
        <v>0</v>
      </c>
      <c r="DA426" s="52">
        <v>0</v>
      </c>
      <c r="DB426" s="25">
        <f>DC426+DD426</f>
        <v>0</v>
      </c>
      <c r="DC426" s="52">
        <v>0</v>
      </c>
      <c r="DD426" s="52">
        <v>0</v>
      </c>
      <c r="DE426" s="25">
        <f>+DF426+DI426</f>
        <v>0</v>
      </c>
      <c r="DF426" s="25">
        <f>DG426+DH426</f>
        <v>0</v>
      </c>
      <c r="DG426" s="52">
        <f>+CL426+CS426+CZ426</f>
        <v>0</v>
      </c>
      <c r="DH426" s="52">
        <f>+CM426+CT426+DA426</f>
        <v>0</v>
      </c>
      <c r="DI426" s="25">
        <f>DJ426+DK426</f>
        <v>0</v>
      </c>
      <c r="DJ426" s="52">
        <f>+CO426+CV426+DC426</f>
        <v>0</v>
      </c>
      <c r="DK426" s="52">
        <f>+CP426+CW426+DD426</f>
        <v>0</v>
      </c>
      <c r="DL426" s="25">
        <f>+DM426+DP426</f>
        <v>283404.8211</v>
      </c>
      <c r="DM426" s="25">
        <f>DN426+DO426</f>
        <v>99125.354099999997</v>
      </c>
      <c r="DN426" s="52">
        <f>AA426+BC426+CE426+DG426</f>
        <v>25022.686000000002</v>
      </c>
      <c r="DO426" s="52">
        <f>AB426+BD426+CF426+DH426</f>
        <v>74102.668099999995</v>
      </c>
      <c r="DP426" s="25">
        <f>DQ426+DR426</f>
        <v>184279.467</v>
      </c>
      <c r="DQ426" s="52">
        <f>AD426+BF426+CH426+DJ426</f>
        <v>132088.837</v>
      </c>
      <c r="DR426" s="52">
        <f>AE426+BG426+CI426+DK426</f>
        <v>52190.63</v>
      </c>
    </row>
    <row r="427" spans="1:122" s="27" customFormat="1" ht="15" customHeight="1" x14ac:dyDescent="0.25">
      <c r="A427" s="35"/>
      <c r="B427" s="62"/>
      <c r="C427" s="36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  <c r="AW427" s="25"/>
      <c r="AX427" s="25"/>
      <c r="AY427" s="25"/>
      <c r="AZ427" s="25"/>
      <c r="BA427" s="25"/>
      <c r="BB427" s="25"/>
      <c r="BC427" s="25"/>
      <c r="BD427" s="25"/>
      <c r="BE427" s="25"/>
      <c r="BF427" s="25"/>
      <c r="BG427" s="25"/>
      <c r="BH427" s="25"/>
      <c r="BI427" s="25"/>
      <c r="BJ427" s="25"/>
      <c r="BK427" s="25"/>
      <c r="BL427" s="25"/>
      <c r="BM427" s="25"/>
      <c r="BN427" s="25"/>
      <c r="BO427" s="25"/>
      <c r="BP427" s="25"/>
      <c r="BQ427" s="25"/>
      <c r="BR427" s="25"/>
      <c r="BS427" s="25"/>
      <c r="BT427" s="25"/>
      <c r="BU427" s="25"/>
      <c r="BV427" s="25"/>
      <c r="BW427" s="25"/>
      <c r="BX427" s="25"/>
      <c r="BY427" s="25"/>
      <c r="BZ427" s="25"/>
      <c r="CA427" s="25"/>
      <c r="CB427" s="25"/>
      <c r="CC427" s="25"/>
      <c r="CD427" s="25"/>
      <c r="CE427" s="25"/>
      <c r="CF427" s="25"/>
      <c r="CG427" s="25"/>
      <c r="CH427" s="25"/>
      <c r="CI427" s="25"/>
      <c r="CJ427" s="25"/>
      <c r="CK427" s="25"/>
      <c r="CL427" s="25"/>
      <c r="CM427" s="25"/>
      <c r="CN427" s="25"/>
      <c r="CO427" s="25"/>
      <c r="CP427" s="25"/>
      <c r="CQ427" s="25"/>
      <c r="CR427" s="25"/>
      <c r="CS427" s="25"/>
      <c r="CT427" s="25"/>
      <c r="CU427" s="25"/>
      <c r="CV427" s="25"/>
      <c r="CW427" s="25"/>
      <c r="CX427" s="25"/>
      <c r="CY427" s="25"/>
      <c r="CZ427" s="25"/>
      <c r="DA427" s="25"/>
      <c r="DB427" s="25"/>
      <c r="DC427" s="25"/>
      <c r="DD427" s="25"/>
      <c r="DE427" s="25"/>
      <c r="DF427" s="25"/>
      <c r="DG427" s="25"/>
      <c r="DH427" s="25"/>
      <c r="DI427" s="25"/>
      <c r="DJ427" s="25"/>
      <c r="DK427" s="25"/>
      <c r="DL427" s="25"/>
      <c r="DM427" s="25"/>
      <c r="DN427" s="25"/>
      <c r="DO427" s="25"/>
      <c r="DP427" s="25"/>
      <c r="DQ427" s="25"/>
      <c r="DR427" s="25"/>
    </row>
    <row r="428" spans="1:122" s="27" customFormat="1" ht="15" customHeight="1" x14ac:dyDescent="0.25">
      <c r="A428" s="33"/>
      <c r="B428" s="62" t="s">
        <v>281</v>
      </c>
      <c r="C428" s="34"/>
      <c r="D428" s="25">
        <f>E428+H428</f>
        <v>239055.66</v>
      </c>
      <c r="E428" s="25">
        <f>SUM(F428:G428)</f>
        <v>206113.66</v>
      </c>
      <c r="F428" s="25">
        <f>F429+F432+F436+F437+F439+F440+F441+F442</f>
        <v>141570</v>
      </c>
      <c r="G428" s="25">
        <f>G429+G432+G436+G437+G439+G440+G441+G442</f>
        <v>64543.66</v>
      </c>
      <c r="H428" s="25">
        <f>SUM(I428:J428)</f>
        <v>32942</v>
      </c>
      <c r="I428" s="25">
        <f>I429+I432+I436+I437+I439+I440+I441+I442</f>
        <v>27042</v>
      </c>
      <c r="J428" s="25">
        <f>J429+J432+J436+J437+J439+J440+J441+J442</f>
        <v>5900</v>
      </c>
      <c r="K428" s="25">
        <f t="shared" ref="K428:K429" si="6348">L428+O428</f>
        <v>196933</v>
      </c>
      <c r="L428" s="25">
        <f t="shared" ref="L428:L429" si="6349">SUM(M428:N428)</f>
        <v>168677</v>
      </c>
      <c r="M428" s="25">
        <f t="shared" ref="M428:N428" si="6350">M429+M432+M436+M437+M439+M440+M441+M442</f>
        <v>125532</v>
      </c>
      <c r="N428" s="25">
        <f t="shared" si="6350"/>
        <v>43145</v>
      </c>
      <c r="O428" s="25">
        <f t="shared" ref="O428:O429" si="6351">SUM(P428:Q428)</f>
        <v>28256</v>
      </c>
      <c r="P428" s="25">
        <f t="shared" ref="P428:Q428" si="6352">P429+P432+P436+P437+P439+P440+P441+P442</f>
        <v>26511</v>
      </c>
      <c r="Q428" s="25">
        <f t="shared" si="6352"/>
        <v>1745</v>
      </c>
      <c r="R428" s="25">
        <f t="shared" ref="R428:R429" si="6353">S428+V428</f>
        <v>263093</v>
      </c>
      <c r="S428" s="25">
        <f t="shared" ref="S428:S429" si="6354">SUM(T428:U428)</f>
        <v>203292</v>
      </c>
      <c r="T428" s="25">
        <f t="shared" ref="T428:U428" si="6355">T429+T432+T436+T437+T439+T440+T441+T442</f>
        <v>157898</v>
      </c>
      <c r="U428" s="25">
        <f t="shared" si="6355"/>
        <v>45394</v>
      </c>
      <c r="V428" s="25">
        <f t="shared" ref="V428:V429" si="6356">SUM(W428:X428)</f>
        <v>59801</v>
      </c>
      <c r="W428" s="25">
        <f t="shared" ref="W428:X428" si="6357">W429+W432+W436+W437+W439+W440+W441+W442</f>
        <v>58073</v>
      </c>
      <c r="X428" s="25">
        <f t="shared" si="6357"/>
        <v>1728</v>
      </c>
      <c r="Y428" s="25">
        <f>Z428+AC428</f>
        <v>699081.66</v>
      </c>
      <c r="Z428" s="25">
        <f>SUM(AA428:AB428)</f>
        <v>578082.66</v>
      </c>
      <c r="AA428" s="25">
        <f>AA429+AA432+AA436+AA437+AA439+AA440+AA441+AA442</f>
        <v>425000</v>
      </c>
      <c r="AB428" s="25">
        <f>AB429+AB432+AB436+AB437+AB439+AB440+AB441+AB442</f>
        <v>153082.66</v>
      </c>
      <c r="AC428" s="25">
        <f>SUM(AD428:AE428)</f>
        <v>120999</v>
      </c>
      <c r="AD428" s="25">
        <f>AD429+AD432+AD436+AD437+AD439+AD440+AD441+AD442</f>
        <v>111626</v>
      </c>
      <c r="AE428" s="25">
        <f>AE429+AE432+AE436+AE437+AE439+AE440+AE441+AE442</f>
        <v>9373</v>
      </c>
      <c r="AF428" s="25">
        <f t="shared" ref="AF428:AF429" si="6358">AG428+AJ428</f>
        <v>0</v>
      </c>
      <c r="AG428" s="25">
        <f>SUM(AH428:AI428)</f>
        <v>0</v>
      </c>
      <c r="AH428" s="25">
        <f>AH429+AH432+AH436+AH437+AH439+AH440+AH441+AH442</f>
        <v>0</v>
      </c>
      <c r="AI428" s="25">
        <f>AI429+AI432+AI436+AI437+AI439+AI440+AI441+AI442</f>
        <v>0</v>
      </c>
      <c r="AJ428" s="25">
        <f>SUM(AK428:AL428)</f>
        <v>0</v>
      </c>
      <c r="AK428" s="25">
        <f>AK429+AK432+AK436+AK437+AK439+AK440+AK441+AK442</f>
        <v>0</v>
      </c>
      <c r="AL428" s="25">
        <f>AL429+AL432+AL436+AL437+AL439+AL440+AL441+AL442</f>
        <v>0</v>
      </c>
      <c r="AM428" s="25">
        <f t="shared" ref="AM428:AM429" si="6359">AN428+AQ428</f>
        <v>0</v>
      </c>
      <c r="AN428" s="25">
        <f t="shared" ref="AN428:AN429" si="6360">SUM(AO428:AP428)</f>
        <v>0</v>
      </c>
      <c r="AO428" s="25">
        <f t="shared" ref="AO428:AP428" si="6361">AO429+AO432+AO436+AO437+AO439+AO440+AO441+AO442</f>
        <v>0</v>
      </c>
      <c r="AP428" s="25">
        <f t="shared" si="6361"/>
        <v>0</v>
      </c>
      <c r="AQ428" s="25">
        <f t="shared" ref="AQ428:AQ429" si="6362">SUM(AR428:AS428)</f>
        <v>0</v>
      </c>
      <c r="AR428" s="25">
        <f t="shared" ref="AR428:AS428" si="6363">AR429+AR432+AR436+AR437+AR439+AR440+AR441+AR442</f>
        <v>0</v>
      </c>
      <c r="AS428" s="25">
        <f t="shared" si="6363"/>
        <v>0</v>
      </c>
      <c r="AT428" s="25">
        <f t="shared" ref="AT428:AT429" si="6364">AU428+AX428</f>
        <v>0</v>
      </c>
      <c r="AU428" s="25">
        <f t="shared" ref="AU428:AU429" si="6365">SUM(AV428:AW428)</f>
        <v>0</v>
      </c>
      <c r="AV428" s="25">
        <f t="shared" ref="AV428:AW428" si="6366">AV429+AV432+AV436+AV437+AV439+AV440+AV441+AV442</f>
        <v>0</v>
      </c>
      <c r="AW428" s="25">
        <f t="shared" si="6366"/>
        <v>0</v>
      </c>
      <c r="AX428" s="25">
        <f t="shared" ref="AX428:AX429" si="6367">SUM(AY428:AZ428)</f>
        <v>0</v>
      </c>
      <c r="AY428" s="25">
        <f t="shared" ref="AY428:AZ428" si="6368">AY429+AY432+AY436+AY437+AY439+AY440+AY441+AY442</f>
        <v>0</v>
      </c>
      <c r="AZ428" s="25">
        <f t="shared" si="6368"/>
        <v>0</v>
      </c>
      <c r="BA428" s="25">
        <f t="shared" ref="BA428:BA429" si="6369">BB428+BE428</f>
        <v>0</v>
      </c>
      <c r="BB428" s="25">
        <f t="shared" ref="BB428:BB429" si="6370">SUM(BC428:BD428)</f>
        <v>0</v>
      </c>
      <c r="BC428" s="25">
        <f t="shared" ref="BC428:BD428" si="6371">BC429+BC432+BC436+BC437+BC439+BC440+BC441+BC442</f>
        <v>0</v>
      </c>
      <c r="BD428" s="25">
        <f t="shared" si="6371"/>
        <v>0</v>
      </c>
      <c r="BE428" s="25">
        <f t="shared" ref="BE428:BE429" si="6372">SUM(BF428:BG428)</f>
        <v>0</v>
      </c>
      <c r="BF428" s="25">
        <f t="shared" ref="BF428:BG428" si="6373">BF429+BF432+BF436+BF437+BF439+BF440+BF441+BF442</f>
        <v>0</v>
      </c>
      <c r="BG428" s="25">
        <f t="shared" si="6373"/>
        <v>0</v>
      </c>
      <c r="BH428" s="25">
        <f t="shared" ref="BH428:BH429" si="6374">BI428+BL428</f>
        <v>0</v>
      </c>
      <c r="BI428" s="25">
        <f>SUM(BJ428:BK428)</f>
        <v>0</v>
      </c>
      <c r="BJ428" s="25">
        <f>BJ429+BJ432+BJ436+BJ437+BJ439+BJ440+BJ441+BJ442</f>
        <v>0</v>
      </c>
      <c r="BK428" s="25">
        <f>BK429+BK432+BK436+BK437+BK439+BK440+BK441+BK442</f>
        <v>0</v>
      </c>
      <c r="BL428" s="25">
        <f>SUM(BM428:BN428)</f>
        <v>0</v>
      </c>
      <c r="BM428" s="25">
        <f>BM429+BM432+BM436+BM437+BM439+BM440+BM441+BM442</f>
        <v>0</v>
      </c>
      <c r="BN428" s="25">
        <f>BN429+BN432+BN436+BN437+BN439+BN440+BN441+BN442</f>
        <v>0</v>
      </c>
      <c r="BO428" s="25">
        <f t="shared" ref="BO428:BO429" si="6375">BP428+BS428</f>
        <v>0</v>
      </c>
      <c r="BP428" s="25">
        <f t="shared" ref="BP428:BP429" si="6376">SUM(BQ428:BR428)</f>
        <v>0</v>
      </c>
      <c r="BQ428" s="25">
        <f t="shared" ref="BQ428:BR428" si="6377">BQ429+BQ432+BQ436+BQ437+BQ439+BQ440+BQ441+BQ442</f>
        <v>0</v>
      </c>
      <c r="BR428" s="25">
        <f t="shared" si="6377"/>
        <v>0</v>
      </c>
      <c r="BS428" s="25">
        <f t="shared" ref="BS428:BS429" si="6378">SUM(BT428:BU428)</f>
        <v>0</v>
      </c>
      <c r="BT428" s="25">
        <f t="shared" ref="BT428:BU428" si="6379">BT429+BT432+BT436+BT437+BT439+BT440+BT441+BT442</f>
        <v>0</v>
      </c>
      <c r="BU428" s="25">
        <f t="shared" si="6379"/>
        <v>0</v>
      </c>
      <c r="BV428" s="25">
        <f t="shared" ref="BV428:BV429" si="6380">BW428+BZ428</f>
        <v>0</v>
      </c>
      <c r="BW428" s="25">
        <f t="shared" ref="BW428:BW429" si="6381">SUM(BX428:BY428)</f>
        <v>0</v>
      </c>
      <c r="BX428" s="25">
        <f t="shared" ref="BX428:BY428" si="6382">BX429+BX432+BX436+BX437+BX439+BX440+BX441+BX442</f>
        <v>0</v>
      </c>
      <c r="BY428" s="25">
        <f t="shared" si="6382"/>
        <v>0</v>
      </c>
      <c r="BZ428" s="25">
        <f t="shared" ref="BZ428:BZ429" si="6383">SUM(CA428:CB428)</f>
        <v>0</v>
      </c>
      <c r="CA428" s="25">
        <f t="shared" ref="CA428:CB428" si="6384">CA429+CA432+CA436+CA437+CA439+CA440+CA441+CA442</f>
        <v>0</v>
      </c>
      <c r="CB428" s="25">
        <f t="shared" si="6384"/>
        <v>0</v>
      </c>
      <c r="CC428" s="25">
        <f t="shared" ref="CC428:CC429" si="6385">CD428+CG428</f>
        <v>0</v>
      </c>
      <c r="CD428" s="25">
        <f t="shared" ref="CD428:CD429" si="6386">SUM(CE428:CF428)</f>
        <v>0</v>
      </c>
      <c r="CE428" s="25">
        <f t="shared" ref="CE428:CF428" si="6387">CE429+CE432+CE436+CE437+CE439+CE440+CE441+CE442</f>
        <v>0</v>
      </c>
      <c r="CF428" s="25">
        <f t="shared" si="6387"/>
        <v>0</v>
      </c>
      <c r="CG428" s="25">
        <f t="shared" ref="CG428:CG429" si="6388">SUM(CH428:CI428)</f>
        <v>0</v>
      </c>
      <c r="CH428" s="25">
        <f t="shared" ref="CH428:CI428" si="6389">CH429+CH432+CH436+CH437+CH439+CH440+CH441+CH442</f>
        <v>0</v>
      </c>
      <c r="CI428" s="25">
        <f t="shared" si="6389"/>
        <v>0</v>
      </c>
      <c r="CJ428" s="25">
        <f t="shared" ref="CJ428:CJ429" si="6390">CK428+CN428</f>
        <v>0</v>
      </c>
      <c r="CK428" s="25">
        <f>SUM(CL428:CM428)</f>
        <v>0</v>
      </c>
      <c r="CL428" s="25">
        <f>CL429+CL432+CL436+CL437+CL439+CL440+CL441+CL442</f>
        <v>0</v>
      </c>
      <c r="CM428" s="25">
        <f>CM429+CM432+CM436+CM437+CM439+CM440+CM441+CM442</f>
        <v>0</v>
      </c>
      <c r="CN428" s="25">
        <f>SUM(CO428:CP428)</f>
        <v>0</v>
      </c>
      <c r="CO428" s="25">
        <f>CO429+CO432+CO436+CO437+CO439+CO440+CO441+CO442</f>
        <v>0</v>
      </c>
      <c r="CP428" s="25">
        <f>CP429+CP432+CP436+CP437+CP439+CP440+CP441+CP442</f>
        <v>0</v>
      </c>
      <c r="CQ428" s="25">
        <f t="shared" ref="CQ428:CQ429" si="6391">CR428+CU428</f>
        <v>0</v>
      </c>
      <c r="CR428" s="25">
        <f t="shared" ref="CR428:CR429" si="6392">SUM(CS428:CT428)</f>
        <v>0</v>
      </c>
      <c r="CS428" s="25">
        <f t="shared" ref="CS428:CT428" si="6393">CS429+CS432+CS436+CS437+CS439+CS440+CS441+CS442</f>
        <v>0</v>
      </c>
      <c r="CT428" s="25">
        <f t="shared" si="6393"/>
        <v>0</v>
      </c>
      <c r="CU428" s="25">
        <f t="shared" ref="CU428:CU429" si="6394">SUM(CV428:CW428)</f>
        <v>0</v>
      </c>
      <c r="CV428" s="25">
        <f t="shared" ref="CV428:CW428" si="6395">CV429+CV432+CV436+CV437+CV439+CV440+CV441+CV442</f>
        <v>0</v>
      </c>
      <c r="CW428" s="25">
        <f t="shared" si="6395"/>
        <v>0</v>
      </c>
      <c r="CX428" s="25">
        <f t="shared" ref="CX428:CX429" si="6396">CY428+DB428</f>
        <v>0</v>
      </c>
      <c r="CY428" s="25">
        <f t="shared" ref="CY428:CY429" si="6397">SUM(CZ428:DA428)</f>
        <v>0</v>
      </c>
      <c r="CZ428" s="25">
        <f t="shared" ref="CZ428:DA428" si="6398">CZ429+CZ432+CZ436+CZ437+CZ439+CZ440+CZ441+CZ442</f>
        <v>0</v>
      </c>
      <c r="DA428" s="25">
        <f t="shared" si="6398"/>
        <v>0</v>
      </c>
      <c r="DB428" s="25">
        <f t="shared" ref="DB428:DB429" si="6399">SUM(DC428:DD428)</f>
        <v>0</v>
      </c>
      <c r="DC428" s="25">
        <f t="shared" ref="DC428:DD428" si="6400">DC429+DC432+DC436+DC437+DC439+DC440+DC441+DC442</f>
        <v>0</v>
      </c>
      <c r="DD428" s="25">
        <f t="shared" si="6400"/>
        <v>0</v>
      </c>
      <c r="DE428" s="25">
        <f t="shared" ref="DE428:DE429" si="6401">DF428+DI428</f>
        <v>0</v>
      </c>
      <c r="DF428" s="25">
        <f t="shared" ref="DF428:DF429" si="6402">SUM(DG428:DH428)</f>
        <v>0</v>
      </c>
      <c r="DG428" s="25">
        <f t="shared" ref="DG428:DH428" si="6403">DG429+DG432+DG436+DG437+DG439+DG440+DG441+DG442</f>
        <v>0</v>
      </c>
      <c r="DH428" s="25">
        <f t="shared" si="6403"/>
        <v>0</v>
      </c>
      <c r="DI428" s="25">
        <f t="shared" ref="DI428:DI429" si="6404">SUM(DJ428:DK428)</f>
        <v>0</v>
      </c>
      <c r="DJ428" s="25">
        <f t="shared" ref="DJ428:DK428" si="6405">DJ429+DJ432+DJ436+DJ437+DJ439+DJ440+DJ441+DJ442</f>
        <v>0</v>
      </c>
      <c r="DK428" s="25">
        <f t="shared" si="6405"/>
        <v>0</v>
      </c>
      <c r="DL428" s="25">
        <f>DM428+DP428</f>
        <v>699081.66</v>
      </c>
      <c r="DM428" s="25">
        <f>SUM(DN428:DO428)</f>
        <v>578082.66</v>
      </c>
      <c r="DN428" s="25">
        <f>DN429+DN432+DN436+DN437+DN439+DN440+DN441+DN442</f>
        <v>425000</v>
      </c>
      <c r="DO428" s="25">
        <f>DO429+DO432+DO436+DO437+DO439+DO440+DO441+DO442</f>
        <v>153082.66</v>
      </c>
      <c r="DP428" s="25">
        <f>SUM(DQ428:DR428)</f>
        <v>120999</v>
      </c>
      <c r="DQ428" s="25">
        <f>DQ429+DQ432+DQ436+DQ437+DQ439+DQ440+DQ441+DQ442</f>
        <v>111626</v>
      </c>
      <c r="DR428" s="25">
        <f>DR429+DR432+DR436+DR437+DR439+DR440+DR441+DR442</f>
        <v>9373</v>
      </c>
    </row>
    <row r="429" spans="1:122" s="27" customFormat="1" ht="15" customHeight="1" x14ac:dyDescent="0.25">
      <c r="A429" s="35"/>
      <c r="B429" s="62"/>
      <c r="C429" s="34" t="s">
        <v>282</v>
      </c>
      <c r="D429" s="25">
        <f>E429+H429</f>
        <v>155881</v>
      </c>
      <c r="E429" s="25">
        <f>SUM(F429:G429)</f>
        <v>133705</v>
      </c>
      <c r="F429" s="25">
        <f>SUM(F430:F431)</f>
        <v>89264</v>
      </c>
      <c r="G429" s="25">
        <f>SUM(G430:G431)</f>
        <v>44441</v>
      </c>
      <c r="H429" s="25">
        <f>SUM(I429:J429)</f>
        <v>22176</v>
      </c>
      <c r="I429" s="25">
        <f>SUM(I430:I431)</f>
        <v>19276</v>
      </c>
      <c r="J429" s="25">
        <f>SUM(J430:J431)</f>
        <v>2900</v>
      </c>
      <c r="K429" s="25">
        <f t="shared" si="6348"/>
        <v>133396</v>
      </c>
      <c r="L429" s="25">
        <f t="shared" si="6349"/>
        <v>105440</v>
      </c>
      <c r="M429" s="25">
        <f t="shared" ref="M429:N429" si="6406">SUM(M430:M431)</f>
        <v>83708</v>
      </c>
      <c r="N429" s="25">
        <f t="shared" si="6406"/>
        <v>21732</v>
      </c>
      <c r="O429" s="25">
        <f t="shared" si="6351"/>
        <v>27956</v>
      </c>
      <c r="P429" s="25">
        <f t="shared" ref="P429:Q429" si="6407">SUM(P430:P431)</f>
        <v>26211</v>
      </c>
      <c r="Q429" s="25">
        <f t="shared" si="6407"/>
        <v>1745</v>
      </c>
      <c r="R429" s="25">
        <f t="shared" si="6353"/>
        <v>169550</v>
      </c>
      <c r="S429" s="25">
        <f t="shared" si="6354"/>
        <v>111972</v>
      </c>
      <c r="T429" s="25">
        <f t="shared" ref="T429:U429" si="6408">SUM(T430:T431)</f>
        <v>87465</v>
      </c>
      <c r="U429" s="25">
        <f t="shared" si="6408"/>
        <v>24507</v>
      </c>
      <c r="V429" s="25">
        <f t="shared" si="6356"/>
        <v>57578</v>
      </c>
      <c r="W429" s="25">
        <f t="shared" ref="W429:X429" si="6409">SUM(W430:W431)</f>
        <v>55850</v>
      </c>
      <c r="X429" s="25">
        <f t="shared" si="6409"/>
        <v>1728</v>
      </c>
      <c r="Y429" s="25">
        <f>Z429+AC429</f>
        <v>458827</v>
      </c>
      <c r="Z429" s="25">
        <f>SUM(AA429:AB429)</f>
        <v>351117</v>
      </c>
      <c r="AA429" s="25">
        <f>SUM(AA430:AA431)</f>
        <v>260437</v>
      </c>
      <c r="AB429" s="25">
        <f>SUM(AB430:AB431)</f>
        <v>90680</v>
      </c>
      <c r="AC429" s="25">
        <f>SUM(AD429:AE429)</f>
        <v>107710</v>
      </c>
      <c r="AD429" s="25">
        <f>SUM(AD430:AD431)</f>
        <v>101337</v>
      </c>
      <c r="AE429" s="25">
        <f>SUM(AE430:AE431)</f>
        <v>6373</v>
      </c>
      <c r="AF429" s="25">
        <f t="shared" si="6358"/>
        <v>0</v>
      </c>
      <c r="AG429" s="25">
        <f>SUM(AH429:AI429)</f>
        <v>0</v>
      </c>
      <c r="AH429" s="25">
        <f>SUM(AH430:AH431)</f>
        <v>0</v>
      </c>
      <c r="AI429" s="25">
        <f>SUM(AI430:AI431)</f>
        <v>0</v>
      </c>
      <c r="AJ429" s="25">
        <f>SUM(AK429:AL429)</f>
        <v>0</v>
      </c>
      <c r="AK429" s="25">
        <f>SUM(AK430:AK431)</f>
        <v>0</v>
      </c>
      <c r="AL429" s="25">
        <f>SUM(AL430:AL431)</f>
        <v>0</v>
      </c>
      <c r="AM429" s="25">
        <f t="shared" si="6359"/>
        <v>0</v>
      </c>
      <c r="AN429" s="25">
        <f t="shared" si="6360"/>
        <v>0</v>
      </c>
      <c r="AO429" s="25">
        <f t="shared" ref="AO429:AP429" si="6410">SUM(AO430:AO431)</f>
        <v>0</v>
      </c>
      <c r="AP429" s="25">
        <f t="shared" si="6410"/>
        <v>0</v>
      </c>
      <c r="AQ429" s="25">
        <f t="shared" si="6362"/>
        <v>0</v>
      </c>
      <c r="AR429" s="25">
        <f t="shared" ref="AR429:AS429" si="6411">SUM(AR430:AR431)</f>
        <v>0</v>
      </c>
      <c r="AS429" s="25">
        <f t="shared" si="6411"/>
        <v>0</v>
      </c>
      <c r="AT429" s="25">
        <f t="shared" si="6364"/>
        <v>0</v>
      </c>
      <c r="AU429" s="25">
        <f t="shared" si="6365"/>
        <v>0</v>
      </c>
      <c r="AV429" s="25">
        <f t="shared" ref="AV429:AW429" si="6412">SUM(AV430:AV431)</f>
        <v>0</v>
      </c>
      <c r="AW429" s="25">
        <f t="shared" si="6412"/>
        <v>0</v>
      </c>
      <c r="AX429" s="25">
        <f t="shared" si="6367"/>
        <v>0</v>
      </c>
      <c r="AY429" s="25">
        <f t="shared" ref="AY429:AZ429" si="6413">SUM(AY430:AY431)</f>
        <v>0</v>
      </c>
      <c r="AZ429" s="25">
        <f t="shared" si="6413"/>
        <v>0</v>
      </c>
      <c r="BA429" s="25">
        <f t="shared" si="6369"/>
        <v>0</v>
      </c>
      <c r="BB429" s="25">
        <f t="shared" si="6370"/>
        <v>0</v>
      </c>
      <c r="BC429" s="25">
        <f t="shared" ref="BC429:BD429" si="6414">SUM(BC430:BC431)</f>
        <v>0</v>
      </c>
      <c r="BD429" s="25">
        <f t="shared" si="6414"/>
        <v>0</v>
      </c>
      <c r="BE429" s="25">
        <f t="shared" si="6372"/>
        <v>0</v>
      </c>
      <c r="BF429" s="25">
        <f t="shared" ref="BF429:BG429" si="6415">SUM(BF430:BF431)</f>
        <v>0</v>
      </c>
      <c r="BG429" s="25">
        <f t="shared" si="6415"/>
        <v>0</v>
      </c>
      <c r="BH429" s="25">
        <f t="shared" si="6374"/>
        <v>0</v>
      </c>
      <c r="BI429" s="25">
        <f>SUM(BJ429:BK429)</f>
        <v>0</v>
      </c>
      <c r="BJ429" s="25">
        <f>SUM(BJ430:BJ431)</f>
        <v>0</v>
      </c>
      <c r="BK429" s="25">
        <f>SUM(BK430:BK431)</f>
        <v>0</v>
      </c>
      <c r="BL429" s="25">
        <f>SUM(BM429:BN429)</f>
        <v>0</v>
      </c>
      <c r="BM429" s="25">
        <f>SUM(BM430:BM431)</f>
        <v>0</v>
      </c>
      <c r="BN429" s="25">
        <f>SUM(BN430:BN431)</f>
        <v>0</v>
      </c>
      <c r="BO429" s="25">
        <f t="shared" si="6375"/>
        <v>0</v>
      </c>
      <c r="BP429" s="25">
        <f t="shared" si="6376"/>
        <v>0</v>
      </c>
      <c r="BQ429" s="25">
        <f t="shared" ref="BQ429:BR429" si="6416">SUM(BQ430:BQ431)</f>
        <v>0</v>
      </c>
      <c r="BR429" s="25">
        <f t="shared" si="6416"/>
        <v>0</v>
      </c>
      <c r="BS429" s="25">
        <f t="shared" si="6378"/>
        <v>0</v>
      </c>
      <c r="BT429" s="25">
        <f t="shared" ref="BT429:BU429" si="6417">SUM(BT430:BT431)</f>
        <v>0</v>
      </c>
      <c r="BU429" s="25">
        <f t="shared" si="6417"/>
        <v>0</v>
      </c>
      <c r="BV429" s="25">
        <f t="shared" si="6380"/>
        <v>0</v>
      </c>
      <c r="BW429" s="25">
        <f t="shared" si="6381"/>
        <v>0</v>
      </c>
      <c r="BX429" s="25">
        <f t="shared" ref="BX429:BY429" si="6418">SUM(BX430:BX431)</f>
        <v>0</v>
      </c>
      <c r="BY429" s="25">
        <f t="shared" si="6418"/>
        <v>0</v>
      </c>
      <c r="BZ429" s="25">
        <f t="shared" si="6383"/>
        <v>0</v>
      </c>
      <c r="CA429" s="25">
        <f t="shared" ref="CA429:CB429" si="6419">SUM(CA430:CA431)</f>
        <v>0</v>
      </c>
      <c r="CB429" s="25">
        <f t="shared" si="6419"/>
        <v>0</v>
      </c>
      <c r="CC429" s="25">
        <f t="shared" si="6385"/>
        <v>0</v>
      </c>
      <c r="CD429" s="25">
        <f t="shared" si="6386"/>
        <v>0</v>
      </c>
      <c r="CE429" s="25">
        <f t="shared" ref="CE429:CF429" si="6420">SUM(CE430:CE431)</f>
        <v>0</v>
      </c>
      <c r="CF429" s="25">
        <f t="shared" si="6420"/>
        <v>0</v>
      </c>
      <c r="CG429" s="25">
        <f t="shared" si="6388"/>
        <v>0</v>
      </c>
      <c r="CH429" s="25">
        <f t="shared" ref="CH429:CI429" si="6421">SUM(CH430:CH431)</f>
        <v>0</v>
      </c>
      <c r="CI429" s="25">
        <f t="shared" si="6421"/>
        <v>0</v>
      </c>
      <c r="CJ429" s="25">
        <f t="shared" si="6390"/>
        <v>0</v>
      </c>
      <c r="CK429" s="25">
        <f>SUM(CL429:CM429)</f>
        <v>0</v>
      </c>
      <c r="CL429" s="25">
        <f>SUM(CL430:CL431)</f>
        <v>0</v>
      </c>
      <c r="CM429" s="25">
        <f>SUM(CM430:CM431)</f>
        <v>0</v>
      </c>
      <c r="CN429" s="25">
        <f>SUM(CO429:CP429)</f>
        <v>0</v>
      </c>
      <c r="CO429" s="25">
        <f>SUM(CO430:CO431)</f>
        <v>0</v>
      </c>
      <c r="CP429" s="25">
        <f>SUM(CP430:CP431)</f>
        <v>0</v>
      </c>
      <c r="CQ429" s="25">
        <f t="shared" si="6391"/>
        <v>0</v>
      </c>
      <c r="CR429" s="25">
        <f t="shared" si="6392"/>
        <v>0</v>
      </c>
      <c r="CS429" s="25">
        <f t="shared" ref="CS429:CT429" si="6422">SUM(CS430:CS431)</f>
        <v>0</v>
      </c>
      <c r="CT429" s="25">
        <f t="shared" si="6422"/>
        <v>0</v>
      </c>
      <c r="CU429" s="25">
        <f t="shared" si="6394"/>
        <v>0</v>
      </c>
      <c r="CV429" s="25">
        <f t="shared" ref="CV429:CW429" si="6423">SUM(CV430:CV431)</f>
        <v>0</v>
      </c>
      <c r="CW429" s="25">
        <f t="shared" si="6423"/>
        <v>0</v>
      </c>
      <c r="CX429" s="25">
        <f t="shared" si="6396"/>
        <v>0</v>
      </c>
      <c r="CY429" s="25">
        <f t="shared" si="6397"/>
        <v>0</v>
      </c>
      <c r="CZ429" s="25">
        <f t="shared" ref="CZ429:DA429" si="6424">SUM(CZ430:CZ431)</f>
        <v>0</v>
      </c>
      <c r="DA429" s="25">
        <f t="shared" si="6424"/>
        <v>0</v>
      </c>
      <c r="DB429" s="25">
        <f t="shared" si="6399"/>
        <v>0</v>
      </c>
      <c r="DC429" s="25">
        <f t="shared" ref="DC429:DD429" si="6425">SUM(DC430:DC431)</f>
        <v>0</v>
      </c>
      <c r="DD429" s="25">
        <f t="shared" si="6425"/>
        <v>0</v>
      </c>
      <c r="DE429" s="25">
        <f t="shared" si="6401"/>
        <v>0</v>
      </c>
      <c r="DF429" s="25">
        <f t="shared" si="6402"/>
        <v>0</v>
      </c>
      <c r="DG429" s="25">
        <f t="shared" ref="DG429:DH429" si="6426">SUM(DG430:DG431)</f>
        <v>0</v>
      </c>
      <c r="DH429" s="25">
        <f t="shared" si="6426"/>
        <v>0</v>
      </c>
      <c r="DI429" s="25">
        <f t="shared" si="6404"/>
        <v>0</v>
      </c>
      <c r="DJ429" s="25">
        <f t="shared" ref="DJ429:DK429" si="6427">SUM(DJ430:DJ431)</f>
        <v>0</v>
      </c>
      <c r="DK429" s="25">
        <f t="shared" si="6427"/>
        <v>0</v>
      </c>
      <c r="DL429" s="25">
        <f>DM429+DP429</f>
        <v>458827</v>
      </c>
      <c r="DM429" s="25">
        <f>SUM(DN429:DO429)</f>
        <v>351117</v>
      </c>
      <c r="DN429" s="25">
        <f>SUM(DN430:DN431)</f>
        <v>260437</v>
      </c>
      <c r="DO429" s="25">
        <f>SUM(DO430:DO431)</f>
        <v>90680</v>
      </c>
      <c r="DP429" s="25">
        <f>SUM(DQ429:DR429)</f>
        <v>107710</v>
      </c>
      <c r="DQ429" s="25">
        <f>SUM(DQ430:DQ431)</f>
        <v>101337</v>
      </c>
      <c r="DR429" s="25">
        <f>SUM(DR430:DR431)</f>
        <v>6373</v>
      </c>
    </row>
    <row r="430" spans="1:122" s="27" customFormat="1" ht="15" customHeight="1" x14ac:dyDescent="0.25">
      <c r="A430" s="35"/>
      <c r="B430" s="62"/>
      <c r="C430" s="36" t="s">
        <v>283</v>
      </c>
      <c r="D430" s="25">
        <f>+E430+H430</f>
        <v>4081</v>
      </c>
      <c r="E430" s="25">
        <f>F430+G430</f>
        <v>4081</v>
      </c>
      <c r="F430" s="52">
        <v>2347</v>
      </c>
      <c r="G430" s="52">
        <v>1734</v>
      </c>
      <c r="H430" s="25">
        <f>I430+J430</f>
        <v>0</v>
      </c>
      <c r="I430" s="52">
        <v>0</v>
      </c>
      <c r="J430" s="52">
        <v>0</v>
      </c>
      <c r="K430" s="25">
        <f>+L430+O430</f>
        <v>2284</v>
      </c>
      <c r="L430" s="25">
        <f>M430+N430</f>
        <v>2284</v>
      </c>
      <c r="M430" s="52">
        <v>1657</v>
      </c>
      <c r="N430" s="52">
        <v>627</v>
      </c>
      <c r="O430" s="25">
        <f>P430+Q430</f>
        <v>0</v>
      </c>
      <c r="P430" s="52">
        <v>0</v>
      </c>
      <c r="Q430" s="52">
        <v>0</v>
      </c>
      <c r="R430" s="25">
        <f>+S430+V430</f>
        <v>2682</v>
      </c>
      <c r="S430" s="25">
        <f>T430+U430</f>
        <v>2682</v>
      </c>
      <c r="T430" s="52">
        <v>2052</v>
      </c>
      <c r="U430" s="52">
        <v>630</v>
      </c>
      <c r="V430" s="25">
        <f>W430+X430</f>
        <v>0</v>
      </c>
      <c r="W430" s="52">
        <v>0</v>
      </c>
      <c r="X430" s="52">
        <v>0</v>
      </c>
      <c r="Y430" s="25">
        <f>+Z430+AC430</f>
        <v>9047</v>
      </c>
      <c r="Z430" s="25">
        <f>AA430+AB430</f>
        <v>9047</v>
      </c>
      <c r="AA430" s="52">
        <f>+F430+M430+T430</f>
        <v>6056</v>
      </c>
      <c r="AB430" s="52">
        <f>+G430+N430+U430</f>
        <v>2991</v>
      </c>
      <c r="AC430" s="25">
        <f>AD430+AE430</f>
        <v>0</v>
      </c>
      <c r="AD430" s="52">
        <f>+I430+P430+W430</f>
        <v>0</v>
      </c>
      <c r="AE430" s="52">
        <f>+J430+Q430+X430</f>
        <v>0</v>
      </c>
      <c r="AF430" s="25">
        <f>+AG430+AJ430</f>
        <v>0</v>
      </c>
      <c r="AG430" s="25">
        <f>AH430+AI430</f>
        <v>0</v>
      </c>
      <c r="AH430" s="52">
        <v>0</v>
      </c>
      <c r="AI430" s="52">
        <v>0</v>
      </c>
      <c r="AJ430" s="25">
        <f>AK430+AL430</f>
        <v>0</v>
      </c>
      <c r="AK430" s="52">
        <v>0</v>
      </c>
      <c r="AL430" s="52">
        <v>0</v>
      </c>
      <c r="AM430" s="25">
        <f>+AN430+AQ430</f>
        <v>0</v>
      </c>
      <c r="AN430" s="25">
        <f>AO430+AP430</f>
        <v>0</v>
      </c>
      <c r="AO430" s="52">
        <v>0</v>
      </c>
      <c r="AP430" s="52">
        <v>0</v>
      </c>
      <c r="AQ430" s="25">
        <f>AR430+AS430</f>
        <v>0</v>
      </c>
      <c r="AR430" s="52">
        <v>0</v>
      </c>
      <c r="AS430" s="52">
        <v>0</v>
      </c>
      <c r="AT430" s="25">
        <f>+AU430+AX430</f>
        <v>0</v>
      </c>
      <c r="AU430" s="25">
        <f>AV430+AW430</f>
        <v>0</v>
      </c>
      <c r="AV430" s="52">
        <v>0</v>
      </c>
      <c r="AW430" s="52">
        <v>0</v>
      </c>
      <c r="AX430" s="25">
        <f>AY430+AZ430</f>
        <v>0</v>
      </c>
      <c r="AY430" s="52">
        <v>0</v>
      </c>
      <c r="AZ430" s="52">
        <v>0</v>
      </c>
      <c r="BA430" s="25">
        <f>+BB430+BE430</f>
        <v>0</v>
      </c>
      <c r="BB430" s="25">
        <f>BC430+BD430</f>
        <v>0</v>
      </c>
      <c r="BC430" s="52">
        <f>+AH430+AO430+AV430</f>
        <v>0</v>
      </c>
      <c r="BD430" s="52">
        <f>+AI430+AP430+AW430</f>
        <v>0</v>
      </c>
      <c r="BE430" s="25">
        <f>BF430+BG430</f>
        <v>0</v>
      </c>
      <c r="BF430" s="52">
        <f>+AK430+AR430+AY430</f>
        <v>0</v>
      </c>
      <c r="BG430" s="52">
        <f>+AL430+AS430+AZ430</f>
        <v>0</v>
      </c>
      <c r="BH430" s="25">
        <f>+BI430+BL430</f>
        <v>0</v>
      </c>
      <c r="BI430" s="25">
        <f>BJ430+BK430</f>
        <v>0</v>
      </c>
      <c r="BJ430" s="52">
        <v>0</v>
      </c>
      <c r="BK430" s="52">
        <v>0</v>
      </c>
      <c r="BL430" s="25">
        <f>BM430+BN430</f>
        <v>0</v>
      </c>
      <c r="BM430" s="52">
        <v>0</v>
      </c>
      <c r="BN430" s="52">
        <v>0</v>
      </c>
      <c r="BO430" s="25">
        <f>+BP430+BS430</f>
        <v>0</v>
      </c>
      <c r="BP430" s="25">
        <f>BQ430+BR430</f>
        <v>0</v>
      </c>
      <c r="BQ430" s="52">
        <v>0</v>
      </c>
      <c r="BR430" s="52">
        <v>0</v>
      </c>
      <c r="BS430" s="25">
        <f>BT430+BU430</f>
        <v>0</v>
      </c>
      <c r="BT430" s="52">
        <v>0</v>
      </c>
      <c r="BU430" s="52">
        <v>0</v>
      </c>
      <c r="BV430" s="25">
        <f>+BW430+BZ430</f>
        <v>0</v>
      </c>
      <c r="BW430" s="25">
        <f>BX430+BY430</f>
        <v>0</v>
      </c>
      <c r="BX430" s="52">
        <v>0</v>
      </c>
      <c r="BY430" s="52">
        <v>0</v>
      </c>
      <c r="BZ430" s="25">
        <f>CA430+CB430</f>
        <v>0</v>
      </c>
      <c r="CA430" s="52">
        <v>0</v>
      </c>
      <c r="CB430" s="52">
        <v>0</v>
      </c>
      <c r="CC430" s="25">
        <f>+CD430+CG430</f>
        <v>0</v>
      </c>
      <c r="CD430" s="25">
        <f>CE430+CF430</f>
        <v>0</v>
      </c>
      <c r="CE430" s="52">
        <f>+BJ430+BQ430+BX430</f>
        <v>0</v>
      </c>
      <c r="CF430" s="52">
        <f>+BK430+BR430+BY430</f>
        <v>0</v>
      </c>
      <c r="CG430" s="25">
        <f>CH430+CI430</f>
        <v>0</v>
      </c>
      <c r="CH430" s="52">
        <f>+BM430+BT430+CA430</f>
        <v>0</v>
      </c>
      <c r="CI430" s="52">
        <f>+BN430+BU430+CB430</f>
        <v>0</v>
      </c>
      <c r="CJ430" s="25">
        <f>+CK430+CN430</f>
        <v>0</v>
      </c>
      <c r="CK430" s="25">
        <f>CL430+CM430</f>
        <v>0</v>
      </c>
      <c r="CL430" s="52">
        <v>0</v>
      </c>
      <c r="CM430" s="52">
        <v>0</v>
      </c>
      <c r="CN430" s="25">
        <f>CO430+CP430</f>
        <v>0</v>
      </c>
      <c r="CO430" s="52">
        <v>0</v>
      </c>
      <c r="CP430" s="52">
        <v>0</v>
      </c>
      <c r="CQ430" s="25">
        <f>+CR430+CU430</f>
        <v>0</v>
      </c>
      <c r="CR430" s="25">
        <f>CS430+CT430</f>
        <v>0</v>
      </c>
      <c r="CS430" s="52">
        <v>0</v>
      </c>
      <c r="CT430" s="52">
        <v>0</v>
      </c>
      <c r="CU430" s="25">
        <f>CV430+CW430</f>
        <v>0</v>
      </c>
      <c r="CV430" s="52">
        <v>0</v>
      </c>
      <c r="CW430" s="52">
        <v>0</v>
      </c>
      <c r="CX430" s="25">
        <f>+CY430+DB430</f>
        <v>0</v>
      </c>
      <c r="CY430" s="25">
        <f>CZ430+DA430</f>
        <v>0</v>
      </c>
      <c r="CZ430" s="52">
        <v>0</v>
      </c>
      <c r="DA430" s="52">
        <v>0</v>
      </c>
      <c r="DB430" s="25">
        <f>DC430+DD430</f>
        <v>0</v>
      </c>
      <c r="DC430" s="52">
        <v>0</v>
      </c>
      <c r="DD430" s="52">
        <v>0</v>
      </c>
      <c r="DE430" s="25">
        <f>+DF430+DI430</f>
        <v>0</v>
      </c>
      <c r="DF430" s="25">
        <f>DG430+DH430</f>
        <v>0</v>
      </c>
      <c r="DG430" s="52">
        <f>+CL430+CS430+CZ430</f>
        <v>0</v>
      </c>
      <c r="DH430" s="52">
        <f>+CM430+CT430+DA430</f>
        <v>0</v>
      </c>
      <c r="DI430" s="25">
        <f>DJ430+DK430</f>
        <v>0</v>
      </c>
      <c r="DJ430" s="52">
        <f>+CO430+CV430+DC430</f>
        <v>0</v>
      </c>
      <c r="DK430" s="52">
        <f>+CP430+CW430+DD430</f>
        <v>0</v>
      </c>
      <c r="DL430" s="25">
        <f>+DM430+DP430</f>
        <v>9047</v>
      </c>
      <c r="DM430" s="25">
        <f>DN430+DO430</f>
        <v>9047</v>
      </c>
      <c r="DN430" s="52">
        <f>AA430+BC430+CE430+DG430</f>
        <v>6056</v>
      </c>
      <c r="DO430" s="52">
        <f>AB430+BD430+CF430+DH430</f>
        <v>2991</v>
      </c>
      <c r="DP430" s="25">
        <f>DQ430+DR430</f>
        <v>0</v>
      </c>
      <c r="DQ430" s="52">
        <f>AD430+BF430+CH430+DJ430</f>
        <v>0</v>
      </c>
      <c r="DR430" s="52">
        <f>AE430+BG430+CI430+DK430</f>
        <v>0</v>
      </c>
    </row>
    <row r="431" spans="1:122" s="27" customFormat="1" ht="15" customHeight="1" x14ac:dyDescent="0.25">
      <c r="A431" s="35"/>
      <c r="B431" s="62"/>
      <c r="C431" s="36" t="s">
        <v>282</v>
      </c>
      <c r="D431" s="25">
        <f>+E431+H431</f>
        <v>151800</v>
      </c>
      <c r="E431" s="25">
        <f>F431+G431</f>
        <v>129624</v>
      </c>
      <c r="F431" s="52">
        <v>86917</v>
      </c>
      <c r="G431" s="52">
        <v>42707</v>
      </c>
      <c r="H431" s="25">
        <f>I431+J431</f>
        <v>22176</v>
      </c>
      <c r="I431" s="52">
        <v>19276</v>
      </c>
      <c r="J431" s="52">
        <v>2900</v>
      </c>
      <c r="K431" s="25">
        <f>+L431+O431</f>
        <v>131112</v>
      </c>
      <c r="L431" s="25">
        <f>M431+N431</f>
        <v>103156</v>
      </c>
      <c r="M431" s="52">
        <v>82051</v>
      </c>
      <c r="N431" s="52">
        <v>21105</v>
      </c>
      <c r="O431" s="25">
        <f>P431+Q431</f>
        <v>27956</v>
      </c>
      <c r="P431" s="52">
        <v>26211</v>
      </c>
      <c r="Q431" s="52">
        <v>1745</v>
      </c>
      <c r="R431" s="25">
        <f>+S431+V431</f>
        <v>166868</v>
      </c>
      <c r="S431" s="25">
        <f>T431+U431</f>
        <v>109290</v>
      </c>
      <c r="T431" s="52">
        <v>85413</v>
      </c>
      <c r="U431" s="52">
        <v>23877</v>
      </c>
      <c r="V431" s="25">
        <f>W431+X431</f>
        <v>57578</v>
      </c>
      <c r="W431" s="52">
        <v>55850</v>
      </c>
      <c r="X431" s="52">
        <v>1728</v>
      </c>
      <c r="Y431" s="25">
        <f>+Z431+AC431</f>
        <v>449780</v>
      </c>
      <c r="Z431" s="25">
        <f>AA431+AB431</f>
        <v>342070</v>
      </c>
      <c r="AA431" s="52">
        <f>+F431+M431+T431</f>
        <v>254381</v>
      </c>
      <c r="AB431" s="52">
        <f>+G431+N431+U431</f>
        <v>87689</v>
      </c>
      <c r="AC431" s="25">
        <f>AD431+AE431</f>
        <v>107710</v>
      </c>
      <c r="AD431" s="52">
        <f>+I431+P431+W431</f>
        <v>101337</v>
      </c>
      <c r="AE431" s="52">
        <f>+J431+Q431+X431</f>
        <v>6373</v>
      </c>
      <c r="AF431" s="25">
        <f>+AG431+AJ431</f>
        <v>0</v>
      </c>
      <c r="AG431" s="25">
        <f>AH431+AI431</f>
        <v>0</v>
      </c>
      <c r="AH431" s="52">
        <v>0</v>
      </c>
      <c r="AI431" s="52">
        <v>0</v>
      </c>
      <c r="AJ431" s="25">
        <f>AK431+AL431</f>
        <v>0</v>
      </c>
      <c r="AK431" s="52">
        <v>0</v>
      </c>
      <c r="AL431" s="52">
        <v>0</v>
      </c>
      <c r="AM431" s="25">
        <f>+AN431+AQ431</f>
        <v>0</v>
      </c>
      <c r="AN431" s="25">
        <f>AO431+AP431</f>
        <v>0</v>
      </c>
      <c r="AO431" s="52">
        <v>0</v>
      </c>
      <c r="AP431" s="52">
        <v>0</v>
      </c>
      <c r="AQ431" s="25">
        <f>AR431+AS431</f>
        <v>0</v>
      </c>
      <c r="AR431" s="52">
        <v>0</v>
      </c>
      <c r="AS431" s="52">
        <v>0</v>
      </c>
      <c r="AT431" s="25">
        <f>+AU431+AX431</f>
        <v>0</v>
      </c>
      <c r="AU431" s="25">
        <f>AV431+AW431</f>
        <v>0</v>
      </c>
      <c r="AV431" s="52">
        <v>0</v>
      </c>
      <c r="AW431" s="52">
        <v>0</v>
      </c>
      <c r="AX431" s="25">
        <f>AY431+AZ431</f>
        <v>0</v>
      </c>
      <c r="AY431" s="52">
        <v>0</v>
      </c>
      <c r="AZ431" s="52">
        <v>0</v>
      </c>
      <c r="BA431" s="25">
        <f>+BB431+BE431</f>
        <v>0</v>
      </c>
      <c r="BB431" s="25">
        <f>BC431+BD431</f>
        <v>0</v>
      </c>
      <c r="BC431" s="52">
        <f>+AH431+AO431+AV431</f>
        <v>0</v>
      </c>
      <c r="BD431" s="52">
        <f>+AI431+AP431+AW431</f>
        <v>0</v>
      </c>
      <c r="BE431" s="25">
        <f>BF431+BG431</f>
        <v>0</v>
      </c>
      <c r="BF431" s="52">
        <f>+AK431+AR431+AY431</f>
        <v>0</v>
      </c>
      <c r="BG431" s="52">
        <f>+AL431+AS431+AZ431</f>
        <v>0</v>
      </c>
      <c r="BH431" s="25">
        <f>+BI431+BL431</f>
        <v>0</v>
      </c>
      <c r="BI431" s="25">
        <f>BJ431+BK431</f>
        <v>0</v>
      </c>
      <c r="BJ431" s="52">
        <v>0</v>
      </c>
      <c r="BK431" s="52">
        <v>0</v>
      </c>
      <c r="BL431" s="25">
        <f>BM431+BN431</f>
        <v>0</v>
      </c>
      <c r="BM431" s="52">
        <v>0</v>
      </c>
      <c r="BN431" s="52">
        <v>0</v>
      </c>
      <c r="BO431" s="25">
        <f>+BP431+BS431</f>
        <v>0</v>
      </c>
      <c r="BP431" s="25">
        <f>BQ431+BR431</f>
        <v>0</v>
      </c>
      <c r="BQ431" s="52">
        <v>0</v>
      </c>
      <c r="BR431" s="52">
        <v>0</v>
      </c>
      <c r="BS431" s="25">
        <f>BT431+BU431</f>
        <v>0</v>
      </c>
      <c r="BT431" s="52">
        <v>0</v>
      </c>
      <c r="BU431" s="52">
        <v>0</v>
      </c>
      <c r="BV431" s="25">
        <f>+BW431+BZ431</f>
        <v>0</v>
      </c>
      <c r="BW431" s="25">
        <f>BX431+BY431</f>
        <v>0</v>
      </c>
      <c r="BX431" s="52">
        <v>0</v>
      </c>
      <c r="BY431" s="52">
        <v>0</v>
      </c>
      <c r="BZ431" s="25">
        <f>CA431+CB431</f>
        <v>0</v>
      </c>
      <c r="CA431" s="52">
        <v>0</v>
      </c>
      <c r="CB431" s="52">
        <v>0</v>
      </c>
      <c r="CC431" s="25">
        <f>+CD431+CG431</f>
        <v>0</v>
      </c>
      <c r="CD431" s="25">
        <f>CE431+CF431</f>
        <v>0</v>
      </c>
      <c r="CE431" s="52">
        <f>+BJ431+BQ431+BX431</f>
        <v>0</v>
      </c>
      <c r="CF431" s="52">
        <f>+BK431+BR431+BY431</f>
        <v>0</v>
      </c>
      <c r="CG431" s="25">
        <f>CH431+CI431</f>
        <v>0</v>
      </c>
      <c r="CH431" s="52">
        <f>+BM431+BT431+CA431</f>
        <v>0</v>
      </c>
      <c r="CI431" s="52">
        <f>+BN431+BU431+CB431</f>
        <v>0</v>
      </c>
      <c r="CJ431" s="25">
        <f>+CK431+CN431</f>
        <v>0</v>
      </c>
      <c r="CK431" s="25">
        <f>CL431+CM431</f>
        <v>0</v>
      </c>
      <c r="CL431" s="52">
        <v>0</v>
      </c>
      <c r="CM431" s="52">
        <v>0</v>
      </c>
      <c r="CN431" s="25">
        <f>CO431+CP431</f>
        <v>0</v>
      </c>
      <c r="CO431" s="52">
        <v>0</v>
      </c>
      <c r="CP431" s="52">
        <v>0</v>
      </c>
      <c r="CQ431" s="25">
        <f>+CR431+CU431</f>
        <v>0</v>
      </c>
      <c r="CR431" s="25">
        <f>CS431+CT431</f>
        <v>0</v>
      </c>
      <c r="CS431" s="52">
        <v>0</v>
      </c>
      <c r="CT431" s="52">
        <v>0</v>
      </c>
      <c r="CU431" s="25">
        <f>CV431+CW431</f>
        <v>0</v>
      </c>
      <c r="CV431" s="52">
        <v>0</v>
      </c>
      <c r="CW431" s="52">
        <v>0</v>
      </c>
      <c r="CX431" s="25">
        <f>+CY431+DB431</f>
        <v>0</v>
      </c>
      <c r="CY431" s="25">
        <f>CZ431+DA431</f>
        <v>0</v>
      </c>
      <c r="CZ431" s="52">
        <v>0</v>
      </c>
      <c r="DA431" s="52">
        <v>0</v>
      </c>
      <c r="DB431" s="25">
        <f>DC431+DD431</f>
        <v>0</v>
      </c>
      <c r="DC431" s="52">
        <v>0</v>
      </c>
      <c r="DD431" s="52">
        <v>0</v>
      </c>
      <c r="DE431" s="25">
        <f>+DF431+DI431</f>
        <v>0</v>
      </c>
      <c r="DF431" s="25">
        <f>DG431+DH431</f>
        <v>0</v>
      </c>
      <c r="DG431" s="52">
        <f>+CL431+CS431+CZ431</f>
        <v>0</v>
      </c>
      <c r="DH431" s="52">
        <f>+CM431+CT431+DA431</f>
        <v>0</v>
      </c>
      <c r="DI431" s="25">
        <f>DJ431+DK431</f>
        <v>0</v>
      </c>
      <c r="DJ431" s="52">
        <f>+CO431+CV431+DC431</f>
        <v>0</v>
      </c>
      <c r="DK431" s="52">
        <f>+CP431+CW431+DD431</f>
        <v>0</v>
      </c>
      <c r="DL431" s="25">
        <f>+DM431+DP431</f>
        <v>449780</v>
      </c>
      <c r="DM431" s="25">
        <f>DN431+DO431</f>
        <v>342070</v>
      </c>
      <c r="DN431" s="52">
        <f>AA431+BC431+CE431+DG431</f>
        <v>254381</v>
      </c>
      <c r="DO431" s="52">
        <f>AB431+BD431+CF431+DH431</f>
        <v>87689</v>
      </c>
      <c r="DP431" s="25">
        <f>DQ431+DR431</f>
        <v>107710</v>
      </c>
      <c r="DQ431" s="52">
        <f>AD431+BF431+CH431+DJ431</f>
        <v>101337</v>
      </c>
      <c r="DR431" s="52">
        <f>AE431+BG431+CI431+DK431</f>
        <v>6373</v>
      </c>
    </row>
    <row r="432" spans="1:122" s="27" customFormat="1" ht="15" customHeight="1" x14ac:dyDescent="0.25">
      <c r="A432" s="35"/>
      <c r="B432" s="62"/>
      <c r="C432" s="34" t="s">
        <v>284</v>
      </c>
      <c r="D432" s="25">
        <f>E432+H432</f>
        <v>4488</v>
      </c>
      <c r="E432" s="25">
        <f>SUM(F432:G432)</f>
        <v>4488</v>
      </c>
      <c r="F432" s="25">
        <f>SUM(F433:F434)</f>
        <v>4487</v>
      </c>
      <c r="G432" s="25">
        <f>SUM(G433:G434)</f>
        <v>1</v>
      </c>
      <c r="H432" s="25">
        <f>SUM(I432:J432)</f>
        <v>0</v>
      </c>
      <c r="I432" s="25">
        <f>SUM(I433:I434)</f>
        <v>0</v>
      </c>
      <c r="J432" s="25">
        <f>SUM(J433:J434)</f>
        <v>0</v>
      </c>
      <c r="K432" s="25">
        <f t="shared" ref="K432" si="6428">L432+O432</f>
        <v>7569</v>
      </c>
      <c r="L432" s="25">
        <f t="shared" ref="L432" si="6429">SUM(M432:N432)</f>
        <v>7569</v>
      </c>
      <c r="M432" s="25">
        <f t="shared" ref="M432:N432" si="6430">SUM(M433:M434)</f>
        <v>7568</v>
      </c>
      <c r="N432" s="25">
        <f t="shared" si="6430"/>
        <v>1</v>
      </c>
      <c r="O432" s="25">
        <f t="shared" ref="O432" si="6431">SUM(P432:Q432)</f>
        <v>0</v>
      </c>
      <c r="P432" s="25">
        <f t="shared" ref="P432:Q432" si="6432">SUM(P433:P434)</f>
        <v>0</v>
      </c>
      <c r="Q432" s="25">
        <f t="shared" si="6432"/>
        <v>0</v>
      </c>
      <c r="R432" s="25">
        <f t="shared" ref="R432" si="6433">S432+V432</f>
        <v>3387</v>
      </c>
      <c r="S432" s="25">
        <f t="shared" ref="S432" si="6434">SUM(T432:U432)</f>
        <v>3387</v>
      </c>
      <c r="T432" s="25">
        <f t="shared" ref="T432:U432" si="6435">SUM(T433:T434)</f>
        <v>3387</v>
      </c>
      <c r="U432" s="25">
        <f t="shared" si="6435"/>
        <v>0</v>
      </c>
      <c r="V432" s="25">
        <f t="shared" ref="V432" si="6436">SUM(W432:X432)</f>
        <v>0</v>
      </c>
      <c r="W432" s="25">
        <f t="shared" ref="W432:X432" si="6437">SUM(W433:W434)</f>
        <v>0</v>
      </c>
      <c r="X432" s="25">
        <f t="shared" si="6437"/>
        <v>0</v>
      </c>
      <c r="Y432" s="25">
        <f>Z432+AC432</f>
        <v>15444</v>
      </c>
      <c r="Z432" s="25">
        <f>SUM(AA432:AB432)</f>
        <v>15444</v>
      </c>
      <c r="AA432" s="25">
        <f>SUM(AA433:AA434)</f>
        <v>15442</v>
      </c>
      <c r="AB432" s="25">
        <f>SUM(AB433:AB434)</f>
        <v>2</v>
      </c>
      <c r="AC432" s="25">
        <f>SUM(AD432:AE432)</f>
        <v>0</v>
      </c>
      <c r="AD432" s="25">
        <f>SUM(AD433:AD434)</f>
        <v>0</v>
      </c>
      <c r="AE432" s="25">
        <f>SUM(AE433:AE434)</f>
        <v>0</v>
      </c>
      <c r="AF432" s="25">
        <f t="shared" ref="AF432" si="6438">AG432+AJ432</f>
        <v>0</v>
      </c>
      <c r="AG432" s="25">
        <f>SUM(AH432:AI432)</f>
        <v>0</v>
      </c>
      <c r="AH432" s="25">
        <f>SUM(AH433:AH434)</f>
        <v>0</v>
      </c>
      <c r="AI432" s="25">
        <f>SUM(AI433:AI434)</f>
        <v>0</v>
      </c>
      <c r="AJ432" s="25">
        <f>SUM(AK432:AL432)</f>
        <v>0</v>
      </c>
      <c r="AK432" s="25">
        <f>SUM(AK433:AK434)</f>
        <v>0</v>
      </c>
      <c r="AL432" s="25">
        <f>SUM(AL433:AL434)</f>
        <v>0</v>
      </c>
      <c r="AM432" s="25">
        <f t="shared" ref="AM432" si="6439">AN432+AQ432</f>
        <v>0</v>
      </c>
      <c r="AN432" s="25">
        <f t="shared" ref="AN432" si="6440">SUM(AO432:AP432)</f>
        <v>0</v>
      </c>
      <c r="AO432" s="25">
        <f t="shared" ref="AO432:AP432" si="6441">SUM(AO433:AO434)</f>
        <v>0</v>
      </c>
      <c r="AP432" s="25">
        <f t="shared" si="6441"/>
        <v>0</v>
      </c>
      <c r="AQ432" s="25">
        <f t="shared" ref="AQ432" si="6442">SUM(AR432:AS432)</f>
        <v>0</v>
      </c>
      <c r="AR432" s="25">
        <f t="shared" ref="AR432:AS432" si="6443">SUM(AR433:AR434)</f>
        <v>0</v>
      </c>
      <c r="AS432" s="25">
        <f t="shared" si="6443"/>
        <v>0</v>
      </c>
      <c r="AT432" s="25">
        <f t="shared" ref="AT432" si="6444">AU432+AX432</f>
        <v>0</v>
      </c>
      <c r="AU432" s="25">
        <f t="shared" ref="AU432" si="6445">SUM(AV432:AW432)</f>
        <v>0</v>
      </c>
      <c r="AV432" s="25">
        <f t="shared" ref="AV432:AW432" si="6446">SUM(AV433:AV434)</f>
        <v>0</v>
      </c>
      <c r="AW432" s="25">
        <f t="shared" si="6446"/>
        <v>0</v>
      </c>
      <c r="AX432" s="25">
        <f t="shared" ref="AX432" si="6447">SUM(AY432:AZ432)</f>
        <v>0</v>
      </c>
      <c r="AY432" s="25">
        <f t="shared" ref="AY432:AZ432" si="6448">SUM(AY433:AY434)</f>
        <v>0</v>
      </c>
      <c r="AZ432" s="25">
        <f t="shared" si="6448"/>
        <v>0</v>
      </c>
      <c r="BA432" s="25">
        <f t="shared" ref="BA432" si="6449">BB432+BE432</f>
        <v>0</v>
      </c>
      <c r="BB432" s="25">
        <f t="shared" ref="BB432" si="6450">SUM(BC432:BD432)</f>
        <v>0</v>
      </c>
      <c r="BC432" s="25">
        <f t="shared" ref="BC432:BD432" si="6451">SUM(BC433:BC434)</f>
        <v>0</v>
      </c>
      <c r="BD432" s="25">
        <f t="shared" si="6451"/>
        <v>0</v>
      </c>
      <c r="BE432" s="25">
        <f t="shared" ref="BE432" si="6452">SUM(BF432:BG432)</f>
        <v>0</v>
      </c>
      <c r="BF432" s="25">
        <f t="shared" ref="BF432:BG432" si="6453">SUM(BF433:BF434)</f>
        <v>0</v>
      </c>
      <c r="BG432" s="25">
        <f t="shared" si="6453"/>
        <v>0</v>
      </c>
      <c r="BH432" s="25">
        <f t="shared" ref="BH432" si="6454">BI432+BL432</f>
        <v>0</v>
      </c>
      <c r="BI432" s="25">
        <f>SUM(BJ432:BK432)</f>
        <v>0</v>
      </c>
      <c r="BJ432" s="25">
        <f>SUM(BJ433:BJ434)</f>
        <v>0</v>
      </c>
      <c r="BK432" s="25">
        <f>SUM(BK433:BK434)</f>
        <v>0</v>
      </c>
      <c r="BL432" s="25">
        <f>SUM(BM432:BN432)</f>
        <v>0</v>
      </c>
      <c r="BM432" s="25">
        <f>SUM(BM433:BM434)</f>
        <v>0</v>
      </c>
      <c r="BN432" s="25">
        <f>SUM(BN433:BN434)</f>
        <v>0</v>
      </c>
      <c r="BO432" s="25">
        <f t="shared" ref="BO432" si="6455">BP432+BS432</f>
        <v>0</v>
      </c>
      <c r="BP432" s="25">
        <f t="shared" ref="BP432" si="6456">SUM(BQ432:BR432)</f>
        <v>0</v>
      </c>
      <c r="BQ432" s="25">
        <f t="shared" ref="BQ432:BR432" si="6457">SUM(BQ433:BQ434)</f>
        <v>0</v>
      </c>
      <c r="BR432" s="25">
        <f t="shared" si="6457"/>
        <v>0</v>
      </c>
      <c r="BS432" s="25">
        <f t="shared" ref="BS432" si="6458">SUM(BT432:BU432)</f>
        <v>0</v>
      </c>
      <c r="BT432" s="25">
        <f t="shared" ref="BT432:BU432" si="6459">SUM(BT433:BT434)</f>
        <v>0</v>
      </c>
      <c r="BU432" s="25">
        <f t="shared" si="6459"/>
        <v>0</v>
      </c>
      <c r="BV432" s="25">
        <f t="shared" ref="BV432" si="6460">BW432+BZ432</f>
        <v>0</v>
      </c>
      <c r="BW432" s="25">
        <f t="shared" ref="BW432" si="6461">SUM(BX432:BY432)</f>
        <v>0</v>
      </c>
      <c r="BX432" s="25">
        <f t="shared" ref="BX432:BY432" si="6462">SUM(BX433:BX434)</f>
        <v>0</v>
      </c>
      <c r="BY432" s="25">
        <f t="shared" si="6462"/>
        <v>0</v>
      </c>
      <c r="BZ432" s="25">
        <f t="shared" ref="BZ432" si="6463">SUM(CA432:CB432)</f>
        <v>0</v>
      </c>
      <c r="CA432" s="25">
        <f t="shared" ref="CA432:CB432" si="6464">SUM(CA433:CA434)</f>
        <v>0</v>
      </c>
      <c r="CB432" s="25">
        <f t="shared" si="6464"/>
        <v>0</v>
      </c>
      <c r="CC432" s="25">
        <f t="shared" ref="CC432" si="6465">CD432+CG432</f>
        <v>0</v>
      </c>
      <c r="CD432" s="25">
        <f t="shared" ref="CD432" si="6466">SUM(CE432:CF432)</f>
        <v>0</v>
      </c>
      <c r="CE432" s="25">
        <f t="shared" ref="CE432:CF432" si="6467">SUM(CE433:CE434)</f>
        <v>0</v>
      </c>
      <c r="CF432" s="25">
        <f t="shared" si="6467"/>
        <v>0</v>
      </c>
      <c r="CG432" s="25">
        <f t="shared" ref="CG432" si="6468">SUM(CH432:CI432)</f>
        <v>0</v>
      </c>
      <c r="CH432" s="25">
        <f t="shared" ref="CH432:CI432" si="6469">SUM(CH433:CH434)</f>
        <v>0</v>
      </c>
      <c r="CI432" s="25">
        <f t="shared" si="6469"/>
        <v>0</v>
      </c>
      <c r="CJ432" s="25">
        <f t="shared" ref="CJ432" si="6470">CK432+CN432</f>
        <v>0</v>
      </c>
      <c r="CK432" s="25">
        <f>SUM(CL432:CM432)</f>
        <v>0</v>
      </c>
      <c r="CL432" s="25">
        <f>SUM(CL433:CL434)</f>
        <v>0</v>
      </c>
      <c r="CM432" s="25">
        <f>SUM(CM433:CM434)</f>
        <v>0</v>
      </c>
      <c r="CN432" s="25">
        <f>SUM(CO432:CP432)</f>
        <v>0</v>
      </c>
      <c r="CO432" s="25">
        <f>SUM(CO433:CO434)</f>
        <v>0</v>
      </c>
      <c r="CP432" s="25">
        <f>SUM(CP433:CP434)</f>
        <v>0</v>
      </c>
      <c r="CQ432" s="25">
        <f t="shared" ref="CQ432" si="6471">CR432+CU432</f>
        <v>0</v>
      </c>
      <c r="CR432" s="25">
        <f t="shared" ref="CR432" si="6472">SUM(CS432:CT432)</f>
        <v>0</v>
      </c>
      <c r="CS432" s="25">
        <f t="shared" ref="CS432:CT432" si="6473">SUM(CS433:CS434)</f>
        <v>0</v>
      </c>
      <c r="CT432" s="25">
        <f t="shared" si="6473"/>
        <v>0</v>
      </c>
      <c r="CU432" s="25">
        <f t="shared" ref="CU432" si="6474">SUM(CV432:CW432)</f>
        <v>0</v>
      </c>
      <c r="CV432" s="25">
        <f t="shared" ref="CV432:CW432" si="6475">SUM(CV433:CV434)</f>
        <v>0</v>
      </c>
      <c r="CW432" s="25">
        <f t="shared" si="6475"/>
        <v>0</v>
      </c>
      <c r="CX432" s="25">
        <f t="shared" ref="CX432" si="6476">CY432+DB432</f>
        <v>0</v>
      </c>
      <c r="CY432" s="25">
        <f t="shared" ref="CY432" si="6477">SUM(CZ432:DA432)</f>
        <v>0</v>
      </c>
      <c r="CZ432" s="25">
        <f t="shared" ref="CZ432:DA432" si="6478">SUM(CZ433:CZ434)</f>
        <v>0</v>
      </c>
      <c r="DA432" s="25">
        <f t="shared" si="6478"/>
        <v>0</v>
      </c>
      <c r="DB432" s="25">
        <f t="shared" ref="DB432" si="6479">SUM(DC432:DD432)</f>
        <v>0</v>
      </c>
      <c r="DC432" s="25">
        <f t="shared" ref="DC432:DD432" si="6480">SUM(DC433:DC434)</f>
        <v>0</v>
      </c>
      <c r="DD432" s="25">
        <f t="shared" si="6480"/>
        <v>0</v>
      </c>
      <c r="DE432" s="25">
        <f t="shared" ref="DE432" si="6481">DF432+DI432</f>
        <v>0</v>
      </c>
      <c r="DF432" s="25">
        <f t="shared" ref="DF432" si="6482">SUM(DG432:DH432)</f>
        <v>0</v>
      </c>
      <c r="DG432" s="25">
        <f t="shared" ref="DG432:DH432" si="6483">SUM(DG433:DG434)</f>
        <v>0</v>
      </c>
      <c r="DH432" s="25">
        <f t="shared" si="6483"/>
        <v>0</v>
      </c>
      <c r="DI432" s="25">
        <f t="shared" ref="DI432" si="6484">SUM(DJ432:DK432)</f>
        <v>0</v>
      </c>
      <c r="DJ432" s="25">
        <f t="shared" ref="DJ432:DK432" si="6485">SUM(DJ433:DJ434)</f>
        <v>0</v>
      </c>
      <c r="DK432" s="25">
        <f t="shared" si="6485"/>
        <v>0</v>
      </c>
      <c r="DL432" s="25">
        <f>DM432+DP432</f>
        <v>15444</v>
      </c>
      <c r="DM432" s="25">
        <f>SUM(DN432:DO432)</f>
        <v>15444</v>
      </c>
      <c r="DN432" s="25">
        <f>SUM(DN433:DN434)</f>
        <v>15442</v>
      </c>
      <c r="DO432" s="25">
        <f>SUM(DO433:DO434)</f>
        <v>2</v>
      </c>
      <c r="DP432" s="25">
        <f>SUM(DQ432:DR432)</f>
        <v>0</v>
      </c>
      <c r="DQ432" s="25">
        <f>SUM(DQ433:DQ434)</f>
        <v>0</v>
      </c>
      <c r="DR432" s="25">
        <f>SUM(DR433:DR434)</f>
        <v>0</v>
      </c>
    </row>
    <row r="433" spans="1:122" s="27" customFormat="1" ht="15" customHeight="1" x14ac:dyDescent="0.25">
      <c r="A433" s="35"/>
      <c r="B433" s="62"/>
      <c r="C433" s="36" t="s">
        <v>285</v>
      </c>
      <c r="D433" s="25">
        <f>+E433+H433</f>
        <v>426</v>
      </c>
      <c r="E433" s="25">
        <f>F433+G433</f>
        <v>426</v>
      </c>
      <c r="F433" s="52">
        <v>425</v>
      </c>
      <c r="G433" s="52">
        <v>1</v>
      </c>
      <c r="H433" s="25">
        <f>I433+J433</f>
        <v>0</v>
      </c>
      <c r="I433" s="52">
        <v>0</v>
      </c>
      <c r="J433" s="52">
        <v>0</v>
      </c>
      <c r="K433" s="25">
        <f>+L433+O433</f>
        <v>409</v>
      </c>
      <c r="L433" s="25">
        <f>M433+N433</f>
        <v>409</v>
      </c>
      <c r="M433" s="52">
        <v>408</v>
      </c>
      <c r="N433" s="52">
        <v>1</v>
      </c>
      <c r="O433" s="25">
        <f>P433+Q433</f>
        <v>0</v>
      </c>
      <c r="P433" s="52">
        <v>0</v>
      </c>
      <c r="Q433" s="52">
        <v>0</v>
      </c>
      <c r="R433" s="25">
        <f>+S433+V433</f>
        <v>387</v>
      </c>
      <c r="S433" s="25">
        <f>T433+U433</f>
        <v>387</v>
      </c>
      <c r="T433" s="52">
        <v>387</v>
      </c>
      <c r="U433" s="52">
        <v>0</v>
      </c>
      <c r="V433" s="25">
        <f>W433+X433</f>
        <v>0</v>
      </c>
      <c r="W433" s="52">
        <v>0</v>
      </c>
      <c r="X433" s="52">
        <v>0</v>
      </c>
      <c r="Y433" s="25">
        <f>+Z433+AC433</f>
        <v>1222</v>
      </c>
      <c r="Z433" s="25">
        <f>AA433+AB433</f>
        <v>1222</v>
      </c>
      <c r="AA433" s="52">
        <f>+F433+M433+T433</f>
        <v>1220</v>
      </c>
      <c r="AB433" s="52">
        <f>+G433+N433+U433</f>
        <v>2</v>
      </c>
      <c r="AC433" s="25">
        <f>AD433+AE433</f>
        <v>0</v>
      </c>
      <c r="AD433" s="52">
        <f>+I433+P433+W433</f>
        <v>0</v>
      </c>
      <c r="AE433" s="52">
        <f>+J433+Q433+X433</f>
        <v>0</v>
      </c>
      <c r="AF433" s="25">
        <f>+AG433+AJ433</f>
        <v>0</v>
      </c>
      <c r="AG433" s="25">
        <f>AH433+AI433</f>
        <v>0</v>
      </c>
      <c r="AH433" s="52">
        <v>0</v>
      </c>
      <c r="AI433" s="52">
        <v>0</v>
      </c>
      <c r="AJ433" s="25">
        <f>AK433+AL433</f>
        <v>0</v>
      </c>
      <c r="AK433" s="52">
        <v>0</v>
      </c>
      <c r="AL433" s="52">
        <v>0</v>
      </c>
      <c r="AM433" s="25">
        <f>+AN433+AQ433</f>
        <v>0</v>
      </c>
      <c r="AN433" s="25">
        <f>AO433+AP433</f>
        <v>0</v>
      </c>
      <c r="AO433" s="52">
        <v>0</v>
      </c>
      <c r="AP433" s="52">
        <v>0</v>
      </c>
      <c r="AQ433" s="25">
        <f>AR433+AS433</f>
        <v>0</v>
      </c>
      <c r="AR433" s="52">
        <v>0</v>
      </c>
      <c r="AS433" s="52">
        <v>0</v>
      </c>
      <c r="AT433" s="25">
        <f>+AU433+AX433</f>
        <v>0</v>
      </c>
      <c r="AU433" s="25">
        <f>AV433+AW433</f>
        <v>0</v>
      </c>
      <c r="AV433" s="52">
        <v>0</v>
      </c>
      <c r="AW433" s="52">
        <v>0</v>
      </c>
      <c r="AX433" s="25">
        <f>AY433+AZ433</f>
        <v>0</v>
      </c>
      <c r="AY433" s="52">
        <v>0</v>
      </c>
      <c r="AZ433" s="52">
        <v>0</v>
      </c>
      <c r="BA433" s="25">
        <f>+BB433+BE433</f>
        <v>0</v>
      </c>
      <c r="BB433" s="25">
        <f>BC433+BD433</f>
        <v>0</v>
      </c>
      <c r="BC433" s="52">
        <f>+AH433+AO433+AV433</f>
        <v>0</v>
      </c>
      <c r="BD433" s="52">
        <f>+AI433+AP433+AW433</f>
        <v>0</v>
      </c>
      <c r="BE433" s="25">
        <f>BF433+BG433</f>
        <v>0</v>
      </c>
      <c r="BF433" s="52">
        <f>+AK433+AR433+AY433</f>
        <v>0</v>
      </c>
      <c r="BG433" s="52">
        <f>+AL433+AS433+AZ433</f>
        <v>0</v>
      </c>
      <c r="BH433" s="25">
        <f>+BI433+BL433</f>
        <v>0</v>
      </c>
      <c r="BI433" s="25">
        <f>BJ433+BK433</f>
        <v>0</v>
      </c>
      <c r="BJ433" s="52">
        <v>0</v>
      </c>
      <c r="BK433" s="52">
        <v>0</v>
      </c>
      <c r="BL433" s="25">
        <f>BM433+BN433</f>
        <v>0</v>
      </c>
      <c r="BM433" s="52">
        <v>0</v>
      </c>
      <c r="BN433" s="52">
        <v>0</v>
      </c>
      <c r="BO433" s="25">
        <f>+BP433+BS433</f>
        <v>0</v>
      </c>
      <c r="BP433" s="25">
        <f>BQ433+BR433</f>
        <v>0</v>
      </c>
      <c r="BQ433" s="52">
        <v>0</v>
      </c>
      <c r="BR433" s="52">
        <v>0</v>
      </c>
      <c r="BS433" s="25">
        <f>BT433+BU433</f>
        <v>0</v>
      </c>
      <c r="BT433" s="52">
        <v>0</v>
      </c>
      <c r="BU433" s="52">
        <v>0</v>
      </c>
      <c r="BV433" s="25">
        <f>+BW433+BZ433</f>
        <v>0</v>
      </c>
      <c r="BW433" s="25">
        <f>BX433+BY433</f>
        <v>0</v>
      </c>
      <c r="BX433" s="52">
        <v>0</v>
      </c>
      <c r="BY433" s="52">
        <v>0</v>
      </c>
      <c r="BZ433" s="25">
        <f>CA433+CB433</f>
        <v>0</v>
      </c>
      <c r="CA433" s="52">
        <v>0</v>
      </c>
      <c r="CB433" s="52">
        <v>0</v>
      </c>
      <c r="CC433" s="25">
        <f>+CD433+CG433</f>
        <v>0</v>
      </c>
      <c r="CD433" s="25">
        <f>CE433+CF433</f>
        <v>0</v>
      </c>
      <c r="CE433" s="52">
        <f>+BJ433+BQ433+BX433</f>
        <v>0</v>
      </c>
      <c r="CF433" s="52">
        <f>+BK433+BR433+BY433</f>
        <v>0</v>
      </c>
      <c r="CG433" s="25">
        <f>CH433+CI433</f>
        <v>0</v>
      </c>
      <c r="CH433" s="52">
        <f>+BM433+BT433+CA433</f>
        <v>0</v>
      </c>
      <c r="CI433" s="52">
        <f>+BN433+BU433+CB433</f>
        <v>0</v>
      </c>
      <c r="CJ433" s="25">
        <f>+CK433+CN433</f>
        <v>0</v>
      </c>
      <c r="CK433" s="25">
        <f>CL433+CM433</f>
        <v>0</v>
      </c>
      <c r="CL433" s="52">
        <v>0</v>
      </c>
      <c r="CM433" s="52">
        <v>0</v>
      </c>
      <c r="CN433" s="25">
        <f>CO433+CP433</f>
        <v>0</v>
      </c>
      <c r="CO433" s="52">
        <v>0</v>
      </c>
      <c r="CP433" s="52">
        <v>0</v>
      </c>
      <c r="CQ433" s="25">
        <f>+CR433+CU433</f>
        <v>0</v>
      </c>
      <c r="CR433" s="25">
        <f>CS433+CT433</f>
        <v>0</v>
      </c>
      <c r="CS433" s="52">
        <v>0</v>
      </c>
      <c r="CT433" s="52">
        <v>0</v>
      </c>
      <c r="CU433" s="25">
        <f>CV433+CW433</f>
        <v>0</v>
      </c>
      <c r="CV433" s="52">
        <v>0</v>
      </c>
      <c r="CW433" s="52">
        <v>0</v>
      </c>
      <c r="CX433" s="25">
        <f>+CY433+DB433</f>
        <v>0</v>
      </c>
      <c r="CY433" s="25">
        <f>CZ433+DA433</f>
        <v>0</v>
      </c>
      <c r="CZ433" s="52">
        <v>0</v>
      </c>
      <c r="DA433" s="52">
        <v>0</v>
      </c>
      <c r="DB433" s="25">
        <f>DC433+DD433</f>
        <v>0</v>
      </c>
      <c r="DC433" s="52">
        <v>0</v>
      </c>
      <c r="DD433" s="52">
        <v>0</v>
      </c>
      <c r="DE433" s="25">
        <f>+DF433+DI433</f>
        <v>0</v>
      </c>
      <c r="DF433" s="25">
        <f>DG433+DH433</f>
        <v>0</v>
      </c>
      <c r="DG433" s="52">
        <f>+CL433+CS433+CZ433</f>
        <v>0</v>
      </c>
      <c r="DH433" s="52">
        <f>+CM433+CT433+DA433</f>
        <v>0</v>
      </c>
      <c r="DI433" s="25">
        <f>DJ433+DK433</f>
        <v>0</v>
      </c>
      <c r="DJ433" s="52">
        <f>+CO433+CV433+DC433</f>
        <v>0</v>
      </c>
      <c r="DK433" s="52">
        <f>+CP433+CW433+DD433</f>
        <v>0</v>
      </c>
      <c r="DL433" s="25">
        <f>+DM433+DP433</f>
        <v>1222</v>
      </c>
      <c r="DM433" s="25">
        <f>DN433+DO433</f>
        <v>1222</v>
      </c>
      <c r="DN433" s="52">
        <f>AA433+BC433+CE433+DG433</f>
        <v>1220</v>
      </c>
      <c r="DO433" s="52">
        <f>AB433+BD433+CF433+DH433</f>
        <v>2</v>
      </c>
      <c r="DP433" s="25">
        <f>DQ433+DR433</f>
        <v>0</v>
      </c>
      <c r="DQ433" s="52">
        <f>AD433+BF433+CH433+DJ433</f>
        <v>0</v>
      </c>
      <c r="DR433" s="52">
        <f>AE433+BG433+CI433+DK433</f>
        <v>0</v>
      </c>
    </row>
    <row r="434" spans="1:122" s="27" customFormat="1" ht="15" customHeight="1" x14ac:dyDescent="0.25">
      <c r="A434" s="35"/>
      <c r="B434" s="62"/>
      <c r="C434" s="36" t="s">
        <v>286</v>
      </c>
      <c r="D434" s="25">
        <f>+E434+H434</f>
        <v>4062</v>
      </c>
      <c r="E434" s="25">
        <f>F434+G434</f>
        <v>4062</v>
      </c>
      <c r="F434" s="52">
        <v>4062</v>
      </c>
      <c r="G434" s="52">
        <v>0</v>
      </c>
      <c r="H434" s="25">
        <f>I434+J434</f>
        <v>0</v>
      </c>
      <c r="I434" s="52">
        <v>0</v>
      </c>
      <c r="J434" s="52">
        <v>0</v>
      </c>
      <c r="K434" s="25">
        <f>+L434+O434</f>
        <v>7160</v>
      </c>
      <c r="L434" s="25">
        <f>M434+N434</f>
        <v>7160</v>
      </c>
      <c r="M434" s="52">
        <v>7160</v>
      </c>
      <c r="N434" s="52">
        <v>0</v>
      </c>
      <c r="O434" s="25">
        <f>P434+Q434</f>
        <v>0</v>
      </c>
      <c r="P434" s="52">
        <v>0</v>
      </c>
      <c r="Q434" s="52">
        <v>0</v>
      </c>
      <c r="R434" s="25">
        <f>+S434+V434</f>
        <v>3000</v>
      </c>
      <c r="S434" s="25">
        <f>T434+U434</f>
        <v>3000</v>
      </c>
      <c r="T434" s="52">
        <v>3000</v>
      </c>
      <c r="U434" s="52">
        <v>0</v>
      </c>
      <c r="V434" s="25">
        <f>W434+X434</f>
        <v>0</v>
      </c>
      <c r="W434" s="52">
        <v>0</v>
      </c>
      <c r="X434" s="52">
        <v>0</v>
      </c>
      <c r="Y434" s="25">
        <f>+Z434+AC434</f>
        <v>14222</v>
      </c>
      <c r="Z434" s="25">
        <f>AA434+AB434</f>
        <v>14222</v>
      </c>
      <c r="AA434" s="52">
        <f>+F434+M434+T434</f>
        <v>14222</v>
      </c>
      <c r="AB434" s="52">
        <f>+G434+N434+U434</f>
        <v>0</v>
      </c>
      <c r="AC434" s="25">
        <f>AD434+AE434</f>
        <v>0</v>
      </c>
      <c r="AD434" s="52">
        <f>+I434+P434+W434</f>
        <v>0</v>
      </c>
      <c r="AE434" s="52">
        <f>+J434+Q434+X434</f>
        <v>0</v>
      </c>
      <c r="AF434" s="25">
        <f>+AG434+AJ434</f>
        <v>0</v>
      </c>
      <c r="AG434" s="25">
        <f>AH434+AI434</f>
        <v>0</v>
      </c>
      <c r="AH434" s="52">
        <v>0</v>
      </c>
      <c r="AI434" s="52">
        <v>0</v>
      </c>
      <c r="AJ434" s="25">
        <f>AK434+AL434</f>
        <v>0</v>
      </c>
      <c r="AK434" s="52">
        <v>0</v>
      </c>
      <c r="AL434" s="52">
        <v>0</v>
      </c>
      <c r="AM434" s="25">
        <f>+AN434+AQ434</f>
        <v>0</v>
      </c>
      <c r="AN434" s="25">
        <f>AO434+AP434</f>
        <v>0</v>
      </c>
      <c r="AO434" s="52">
        <v>0</v>
      </c>
      <c r="AP434" s="52">
        <v>0</v>
      </c>
      <c r="AQ434" s="25">
        <f>AR434+AS434</f>
        <v>0</v>
      </c>
      <c r="AR434" s="52">
        <v>0</v>
      </c>
      <c r="AS434" s="52">
        <v>0</v>
      </c>
      <c r="AT434" s="25">
        <f>+AU434+AX434</f>
        <v>0</v>
      </c>
      <c r="AU434" s="25">
        <f>AV434+AW434</f>
        <v>0</v>
      </c>
      <c r="AV434" s="52">
        <v>0</v>
      </c>
      <c r="AW434" s="52">
        <v>0</v>
      </c>
      <c r="AX434" s="25">
        <f>AY434+AZ434</f>
        <v>0</v>
      </c>
      <c r="AY434" s="52">
        <v>0</v>
      </c>
      <c r="AZ434" s="52">
        <v>0</v>
      </c>
      <c r="BA434" s="25">
        <f>+BB434+BE434</f>
        <v>0</v>
      </c>
      <c r="BB434" s="25">
        <f>BC434+BD434</f>
        <v>0</v>
      </c>
      <c r="BC434" s="52">
        <f>+AH434+AO434+AV434</f>
        <v>0</v>
      </c>
      <c r="BD434" s="52">
        <f>+AI434+AP434+AW434</f>
        <v>0</v>
      </c>
      <c r="BE434" s="25">
        <f>BF434+BG434</f>
        <v>0</v>
      </c>
      <c r="BF434" s="52">
        <f>+AK434+AR434+AY434</f>
        <v>0</v>
      </c>
      <c r="BG434" s="52">
        <f>+AL434+AS434+AZ434</f>
        <v>0</v>
      </c>
      <c r="BH434" s="25">
        <f>+BI434+BL434</f>
        <v>0</v>
      </c>
      <c r="BI434" s="25">
        <f>BJ434+BK434</f>
        <v>0</v>
      </c>
      <c r="BJ434" s="52">
        <v>0</v>
      </c>
      <c r="BK434" s="52">
        <v>0</v>
      </c>
      <c r="BL434" s="25">
        <f>BM434+BN434</f>
        <v>0</v>
      </c>
      <c r="BM434" s="52">
        <v>0</v>
      </c>
      <c r="BN434" s="52">
        <v>0</v>
      </c>
      <c r="BO434" s="25">
        <f>+BP434+BS434</f>
        <v>0</v>
      </c>
      <c r="BP434" s="25">
        <f>BQ434+BR434</f>
        <v>0</v>
      </c>
      <c r="BQ434" s="52">
        <v>0</v>
      </c>
      <c r="BR434" s="52">
        <v>0</v>
      </c>
      <c r="BS434" s="25">
        <f>BT434+BU434</f>
        <v>0</v>
      </c>
      <c r="BT434" s="52">
        <v>0</v>
      </c>
      <c r="BU434" s="52">
        <v>0</v>
      </c>
      <c r="BV434" s="25">
        <f>+BW434+BZ434</f>
        <v>0</v>
      </c>
      <c r="BW434" s="25">
        <f>BX434+BY434</f>
        <v>0</v>
      </c>
      <c r="BX434" s="52">
        <v>0</v>
      </c>
      <c r="BY434" s="52">
        <v>0</v>
      </c>
      <c r="BZ434" s="25">
        <f>CA434+CB434</f>
        <v>0</v>
      </c>
      <c r="CA434" s="52">
        <v>0</v>
      </c>
      <c r="CB434" s="52">
        <v>0</v>
      </c>
      <c r="CC434" s="25">
        <f>+CD434+CG434</f>
        <v>0</v>
      </c>
      <c r="CD434" s="25">
        <f>CE434+CF434</f>
        <v>0</v>
      </c>
      <c r="CE434" s="52">
        <f>+BJ434+BQ434+BX434</f>
        <v>0</v>
      </c>
      <c r="CF434" s="52">
        <f>+BK434+BR434+BY434</f>
        <v>0</v>
      </c>
      <c r="CG434" s="25">
        <f>CH434+CI434</f>
        <v>0</v>
      </c>
      <c r="CH434" s="52">
        <f>+BM434+BT434+CA434</f>
        <v>0</v>
      </c>
      <c r="CI434" s="52">
        <f>+BN434+BU434+CB434</f>
        <v>0</v>
      </c>
      <c r="CJ434" s="25">
        <f>+CK434+CN434</f>
        <v>0</v>
      </c>
      <c r="CK434" s="25">
        <f>CL434+CM434</f>
        <v>0</v>
      </c>
      <c r="CL434" s="52">
        <v>0</v>
      </c>
      <c r="CM434" s="52">
        <v>0</v>
      </c>
      <c r="CN434" s="25">
        <f>CO434+CP434</f>
        <v>0</v>
      </c>
      <c r="CO434" s="52">
        <v>0</v>
      </c>
      <c r="CP434" s="52">
        <v>0</v>
      </c>
      <c r="CQ434" s="25">
        <f>+CR434+CU434</f>
        <v>0</v>
      </c>
      <c r="CR434" s="25">
        <f>CS434+CT434</f>
        <v>0</v>
      </c>
      <c r="CS434" s="52">
        <v>0</v>
      </c>
      <c r="CT434" s="52">
        <v>0</v>
      </c>
      <c r="CU434" s="25">
        <f>CV434+CW434</f>
        <v>0</v>
      </c>
      <c r="CV434" s="52">
        <v>0</v>
      </c>
      <c r="CW434" s="52">
        <v>0</v>
      </c>
      <c r="CX434" s="25">
        <f>+CY434+DB434</f>
        <v>0</v>
      </c>
      <c r="CY434" s="25">
        <f>CZ434+DA434</f>
        <v>0</v>
      </c>
      <c r="CZ434" s="52">
        <v>0</v>
      </c>
      <c r="DA434" s="52">
        <v>0</v>
      </c>
      <c r="DB434" s="25">
        <f>DC434+DD434</f>
        <v>0</v>
      </c>
      <c r="DC434" s="52">
        <v>0</v>
      </c>
      <c r="DD434" s="52">
        <v>0</v>
      </c>
      <c r="DE434" s="25">
        <f>+DF434+DI434</f>
        <v>0</v>
      </c>
      <c r="DF434" s="25">
        <f>DG434+DH434</f>
        <v>0</v>
      </c>
      <c r="DG434" s="52">
        <f>+CL434+CS434+CZ434</f>
        <v>0</v>
      </c>
      <c r="DH434" s="52">
        <f>+CM434+CT434+DA434</f>
        <v>0</v>
      </c>
      <c r="DI434" s="25">
        <f>DJ434+DK434</f>
        <v>0</v>
      </c>
      <c r="DJ434" s="52">
        <f>+CO434+CV434+DC434</f>
        <v>0</v>
      </c>
      <c r="DK434" s="52">
        <f>+CP434+CW434+DD434</f>
        <v>0</v>
      </c>
      <c r="DL434" s="25">
        <f>+DM434+DP434</f>
        <v>14222</v>
      </c>
      <c r="DM434" s="25">
        <f>DN434+DO434</f>
        <v>14222</v>
      </c>
      <c r="DN434" s="52">
        <f>AA434+BC434+CE434+DG434</f>
        <v>14222</v>
      </c>
      <c r="DO434" s="52">
        <f>AB434+BD434+CF434+DH434</f>
        <v>0</v>
      </c>
      <c r="DP434" s="25">
        <f>DQ434+DR434</f>
        <v>0</v>
      </c>
      <c r="DQ434" s="52">
        <f>AD434+BF434+CH434+DJ434</f>
        <v>0</v>
      </c>
      <c r="DR434" s="52">
        <f>AE434+BG434+CI434+DK434</f>
        <v>0</v>
      </c>
    </row>
    <row r="435" spans="1:122" s="27" customFormat="1" ht="15" customHeight="1" x14ac:dyDescent="0.25">
      <c r="A435" s="35"/>
      <c r="B435" s="62"/>
      <c r="C435" s="34" t="s">
        <v>287</v>
      </c>
      <c r="D435" s="25">
        <f>E435+H435</f>
        <v>3918.66</v>
      </c>
      <c r="E435" s="25">
        <f>SUM(E436:E437)</f>
        <v>3918.66</v>
      </c>
      <c r="F435" s="25">
        <f>SUM(F436:F437)</f>
        <v>2830</v>
      </c>
      <c r="G435" s="25">
        <f t="shared" ref="G435" si="6486">SUM(G436:G437)</f>
        <v>1088.6600000000001</v>
      </c>
      <c r="H435" s="25">
        <f t="shared" ref="H435" si="6487">SUM(H436:H437)</f>
        <v>0</v>
      </c>
      <c r="I435" s="25">
        <f t="shared" ref="I435:J435" si="6488">SUM(I436:I437)</f>
        <v>0</v>
      </c>
      <c r="J435" s="25">
        <f t="shared" si="6488"/>
        <v>0</v>
      </c>
      <c r="K435" s="25">
        <f t="shared" ref="K435" si="6489">L435+O435</f>
        <v>2289</v>
      </c>
      <c r="L435" s="25">
        <f t="shared" ref="L435:M435" si="6490">SUM(L436:L437)</f>
        <v>2289</v>
      </c>
      <c r="M435" s="25">
        <f t="shared" si="6490"/>
        <v>1049</v>
      </c>
      <c r="N435" s="25">
        <f t="shared" ref="N435:X435" si="6491">SUM(N436:N437)</f>
        <v>1240</v>
      </c>
      <c r="O435" s="25">
        <f t="shared" si="6491"/>
        <v>0</v>
      </c>
      <c r="P435" s="25">
        <f t="shared" si="6491"/>
        <v>0</v>
      </c>
      <c r="Q435" s="25">
        <f t="shared" si="6491"/>
        <v>0</v>
      </c>
      <c r="R435" s="25">
        <f t="shared" ref="R435" si="6492">S435+V435</f>
        <v>7075</v>
      </c>
      <c r="S435" s="25">
        <f t="shared" ref="S435:T435" si="6493">SUM(S436:S437)</f>
        <v>7075</v>
      </c>
      <c r="T435" s="25">
        <f t="shared" si="6493"/>
        <v>4357</v>
      </c>
      <c r="U435" s="25">
        <f t="shared" si="6491"/>
        <v>2718</v>
      </c>
      <c r="V435" s="25">
        <f t="shared" si="6491"/>
        <v>0</v>
      </c>
      <c r="W435" s="25">
        <f t="shared" si="6491"/>
        <v>0</v>
      </c>
      <c r="X435" s="25">
        <f t="shared" si="6491"/>
        <v>0</v>
      </c>
      <c r="Y435" s="25">
        <f t="shared" ref="Y435" si="6494">Z435+AC435</f>
        <v>13282.66</v>
      </c>
      <c r="Z435" s="25">
        <f t="shared" ref="Z435:AA435" si="6495">SUM(Z436:Z437)</f>
        <v>13282.66</v>
      </c>
      <c r="AA435" s="25">
        <f t="shared" si="6495"/>
        <v>8236</v>
      </c>
      <c r="AB435" s="25">
        <f t="shared" ref="AB435:AE435" si="6496">SUM(AB436:AB437)</f>
        <v>5046.66</v>
      </c>
      <c r="AC435" s="25">
        <f t="shared" si="6496"/>
        <v>0</v>
      </c>
      <c r="AD435" s="25">
        <f t="shared" si="6496"/>
        <v>0</v>
      </c>
      <c r="AE435" s="25">
        <f t="shared" si="6496"/>
        <v>0</v>
      </c>
      <c r="AF435" s="25">
        <f t="shared" ref="AF435" si="6497">AG435+AJ435</f>
        <v>0</v>
      </c>
      <c r="AG435" s="25">
        <f>SUM(AG436:AG437)</f>
        <v>0</v>
      </c>
      <c r="AH435" s="25">
        <f>SUM(AH436:AH437)</f>
        <v>0</v>
      </c>
      <c r="AI435" s="25">
        <f t="shared" ref="AI435:AL435" si="6498">SUM(AI436:AI437)</f>
        <v>0</v>
      </c>
      <c r="AJ435" s="25">
        <f t="shared" si="6498"/>
        <v>0</v>
      </c>
      <c r="AK435" s="25">
        <f t="shared" si="6498"/>
        <v>0</v>
      </c>
      <c r="AL435" s="25">
        <f t="shared" si="6498"/>
        <v>0</v>
      </c>
      <c r="AM435" s="25">
        <f t="shared" ref="AM435" si="6499">AN435+AQ435</f>
        <v>0</v>
      </c>
      <c r="AN435" s="25">
        <f t="shared" ref="AN435:AS435" si="6500">SUM(AN436:AN437)</f>
        <v>0</v>
      </c>
      <c r="AO435" s="25">
        <f t="shared" si="6500"/>
        <v>0</v>
      </c>
      <c r="AP435" s="25">
        <f t="shared" si="6500"/>
        <v>0</v>
      </c>
      <c r="AQ435" s="25">
        <f t="shared" si="6500"/>
        <v>0</v>
      </c>
      <c r="AR435" s="25">
        <f t="shared" si="6500"/>
        <v>0</v>
      </c>
      <c r="AS435" s="25">
        <f t="shared" si="6500"/>
        <v>0</v>
      </c>
      <c r="AT435" s="25">
        <f t="shared" ref="AT435" si="6501">AU435+AX435</f>
        <v>0</v>
      </c>
      <c r="AU435" s="25">
        <f t="shared" ref="AU435:AZ435" si="6502">SUM(AU436:AU437)</f>
        <v>0</v>
      </c>
      <c r="AV435" s="25">
        <f t="shared" si="6502"/>
        <v>0</v>
      </c>
      <c r="AW435" s="25">
        <f t="shared" si="6502"/>
        <v>0</v>
      </c>
      <c r="AX435" s="25">
        <f t="shared" si="6502"/>
        <v>0</v>
      </c>
      <c r="AY435" s="25">
        <f t="shared" si="6502"/>
        <v>0</v>
      </c>
      <c r="AZ435" s="25">
        <f t="shared" si="6502"/>
        <v>0</v>
      </c>
      <c r="BA435" s="25">
        <f t="shared" ref="BA435" si="6503">BB435+BE435</f>
        <v>0</v>
      </c>
      <c r="BB435" s="25">
        <f t="shared" ref="BB435:BG435" si="6504">SUM(BB436:BB437)</f>
        <v>0</v>
      </c>
      <c r="BC435" s="25">
        <f t="shared" si="6504"/>
        <v>0</v>
      </c>
      <c r="BD435" s="25">
        <f t="shared" si="6504"/>
        <v>0</v>
      </c>
      <c r="BE435" s="25">
        <f t="shared" si="6504"/>
        <v>0</v>
      </c>
      <c r="BF435" s="25">
        <f t="shared" si="6504"/>
        <v>0</v>
      </c>
      <c r="BG435" s="25">
        <f t="shared" si="6504"/>
        <v>0</v>
      </c>
      <c r="BH435" s="25">
        <f t="shared" ref="BH435" si="6505">BI435+BL435</f>
        <v>0</v>
      </c>
      <c r="BI435" s="25">
        <f>SUM(BI436:BI437)</f>
        <v>0</v>
      </c>
      <c r="BJ435" s="25">
        <f>SUM(BJ436:BJ437)</f>
        <v>0</v>
      </c>
      <c r="BK435" s="25">
        <f t="shared" ref="BK435:BN435" si="6506">SUM(BK436:BK437)</f>
        <v>0</v>
      </c>
      <c r="BL435" s="25">
        <f t="shared" si="6506"/>
        <v>0</v>
      </c>
      <c r="BM435" s="25">
        <f t="shared" si="6506"/>
        <v>0</v>
      </c>
      <c r="BN435" s="25">
        <f t="shared" si="6506"/>
        <v>0</v>
      </c>
      <c r="BO435" s="25">
        <f t="shared" ref="BO435" si="6507">BP435+BS435</f>
        <v>0</v>
      </c>
      <c r="BP435" s="25">
        <f t="shared" ref="BP435:BU435" si="6508">SUM(BP436:BP437)</f>
        <v>0</v>
      </c>
      <c r="BQ435" s="25">
        <f t="shared" si="6508"/>
        <v>0</v>
      </c>
      <c r="BR435" s="25">
        <f t="shared" si="6508"/>
        <v>0</v>
      </c>
      <c r="BS435" s="25">
        <f t="shared" si="6508"/>
        <v>0</v>
      </c>
      <c r="BT435" s="25">
        <f t="shared" si="6508"/>
        <v>0</v>
      </c>
      <c r="BU435" s="25">
        <f t="shared" si="6508"/>
        <v>0</v>
      </c>
      <c r="BV435" s="25">
        <f t="shared" ref="BV435" si="6509">BW435+BZ435</f>
        <v>0</v>
      </c>
      <c r="BW435" s="25">
        <f t="shared" ref="BW435:CB435" si="6510">SUM(BW436:BW437)</f>
        <v>0</v>
      </c>
      <c r="BX435" s="25">
        <f t="shared" si="6510"/>
        <v>0</v>
      </c>
      <c r="BY435" s="25">
        <f t="shared" si="6510"/>
        <v>0</v>
      </c>
      <c r="BZ435" s="25">
        <f t="shared" si="6510"/>
        <v>0</v>
      </c>
      <c r="CA435" s="25">
        <f t="shared" si="6510"/>
        <v>0</v>
      </c>
      <c r="CB435" s="25">
        <f t="shared" si="6510"/>
        <v>0</v>
      </c>
      <c r="CC435" s="25">
        <f t="shared" ref="CC435" si="6511">CD435+CG435</f>
        <v>0</v>
      </c>
      <c r="CD435" s="25">
        <f t="shared" ref="CD435:CI435" si="6512">SUM(CD436:CD437)</f>
        <v>0</v>
      </c>
      <c r="CE435" s="25">
        <f t="shared" si="6512"/>
        <v>0</v>
      </c>
      <c r="CF435" s="25">
        <f t="shared" si="6512"/>
        <v>0</v>
      </c>
      <c r="CG435" s="25">
        <f t="shared" si="6512"/>
        <v>0</v>
      </c>
      <c r="CH435" s="25">
        <f t="shared" si="6512"/>
        <v>0</v>
      </c>
      <c r="CI435" s="25">
        <f t="shared" si="6512"/>
        <v>0</v>
      </c>
      <c r="CJ435" s="25">
        <f t="shared" ref="CJ435" si="6513">CK435+CN435</f>
        <v>0</v>
      </c>
      <c r="CK435" s="25">
        <f>SUM(CK436:CK437)</f>
        <v>0</v>
      </c>
      <c r="CL435" s="25">
        <f>SUM(CL436:CL437)</f>
        <v>0</v>
      </c>
      <c r="CM435" s="25">
        <f t="shared" ref="CM435:CP435" si="6514">SUM(CM436:CM437)</f>
        <v>0</v>
      </c>
      <c r="CN435" s="25">
        <f t="shared" si="6514"/>
        <v>0</v>
      </c>
      <c r="CO435" s="25">
        <f t="shared" si="6514"/>
        <v>0</v>
      </c>
      <c r="CP435" s="25">
        <f t="shared" si="6514"/>
        <v>0</v>
      </c>
      <c r="CQ435" s="25">
        <f t="shared" ref="CQ435" si="6515">CR435+CU435</f>
        <v>0</v>
      </c>
      <c r="CR435" s="25">
        <f t="shared" ref="CR435:CW435" si="6516">SUM(CR436:CR437)</f>
        <v>0</v>
      </c>
      <c r="CS435" s="25">
        <f t="shared" si="6516"/>
        <v>0</v>
      </c>
      <c r="CT435" s="25">
        <f t="shared" si="6516"/>
        <v>0</v>
      </c>
      <c r="CU435" s="25">
        <f t="shared" si="6516"/>
        <v>0</v>
      </c>
      <c r="CV435" s="25">
        <f t="shared" si="6516"/>
        <v>0</v>
      </c>
      <c r="CW435" s="25">
        <f t="shared" si="6516"/>
        <v>0</v>
      </c>
      <c r="CX435" s="25">
        <f t="shared" ref="CX435" si="6517">CY435+DB435</f>
        <v>0</v>
      </c>
      <c r="CY435" s="25">
        <f t="shared" ref="CY435:DD435" si="6518">SUM(CY436:CY437)</f>
        <v>0</v>
      </c>
      <c r="CZ435" s="25">
        <f t="shared" si="6518"/>
        <v>0</v>
      </c>
      <c r="DA435" s="25">
        <f t="shared" si="6518"/>
        <v>0</v>
      </c>
      <c r="DB435" s="25">
        <f t="shared" si="6518"/>
        <v>0</v>
      </c>
      <c r="DC435" s="25">
        <f t="shared" si="6518"/>
        <v>0</v>
      </c>
      <c r="DD435" s="25">
        <f t="shared" si="6518"/>
        <v>0</v>
      </c>
      <c r="DE435" s="25">
        <f t="shared" ref="DE435" si="6519">DF435+DI435</f>
        <v>0</v>
      </c>
      <c r="DF435" s="25">
        <f t="shared" ref="DF435:DK435" si="6520">SUM(DF436:DF437)</f>
        <v>0</v>
      </c>
      <c r="DG435" s="25">
        <f t="shared" si="6520"/>
        <v>0</v>
      </c>
      <c r="DH435" s="25">
        <f t="shared" si="6520"/>
        <v>0</v>
      </c>
      <c r="DI435" s="25">
        <f t="shared" si="6520"/>
        <v>0</v>
      </c>
      <c r="DJ435" s="25">
        <f t="shared" si="6520"/>
        <v>0</v>
      </c>
      <c r="DK435" s="25">
        <f t="shared" si="6520"/>
        <v>0</v>
      </c>
      <c r="DL435" s="25">
        <f t="shared" ref="DL435" si="6521">DM435+DP435</f>
        <v>13282.66</v>
      </c>
      <c r="DM435" s="25">
        <f t="shared" ref="DM435:DN435" si="6522">SUM(DM436:DM437)</f>
        <v>13282.66</v>
      </c>
      <c r="DN435" s="25">
        <f t="shared" si="6522"/>
        <v>8236</v>
      </c>
      <c r="DO435" s="25">
        <f t="shared" ref="DO435" si="6523">SUM(DO436:DO437)</f>
        <v>5046.66</v>
      </c>
      <c r="DP435" s="25">
        <f t="shared" ref="DP435:DR435" si="6524">SUM(DP436:DP437)</f>
        <v>0</v>
      </c>
      <c r="DQ435" s="25">
        <f t="shared" si="6524"/>
        <v>0</v>
      </c>
      <c r="DR435" s="25">
        <f t="shared" si="6524"/>
        <v>0</v>
      </c>
    </row>
    <row r="436" spans="1:122" s="27" customFormat="1" ht="15" customHeight="1" x14ac:dyDescent="0.25">
      <c r="A436" s="35"/>
      <c r="B436" s="62"/>
      <c r="C436" s="36" t="s">
        <v>288</v>
      </c>
      <c r="D436" s="25">
        <f>+E436+H436</f>
        <v>81</v>
      </c>
      <c r="E436" s="25">
        <f>F436+G436</f>
        <v>81</v>
      </c>
      <c r="F436" s="52">
        <v>24</v>
      </c>
      <c r="G436" s="52">
        <v>57</v>
      </c>
      <c r="H436" s="25">
        <f>I436+J436</f>
        <v>0</v>
      </c>
      <c r="I436" s="52">
        <v>0</v>
      </c>
      <c r="J436" s="52">
        <v>0</v>
      </c>
      <c r="K436" s="25">
        <f>+L436+O436</f>
        <v>88</v>
      </c>
      <c r="L436" s="25">
        <f>M436+N436</f>
        <v>88</v>
      </c>
      <c r="M436" s="52">
        <v>18</v>
      </c>
      <c r="N436" s="52">
        <v>70</v>
      </c>
      <c r="O436" s="25">
        <f>P436+Q436</f>
        <v>0</v>
      </c>
      <c r="P436" s="52">
        <v>0</v>
      </c>
      <c r="Q436" s="52">
        <v>0</v>
      </c>
      <c r="R436" s="25">
        <f>+S436+V436</f>
        <v>9</v>
      </c>
      <c r="S436" s="25">
        <f>T436+U436</f>
        <v>9</v>
      </c>
      <c r="T436" s="52">
        <v>0</v>
      </c>
      <c r="U436" s="52">
        <v>9</v>
      </c>
      <c r="V436" s="25">
        <f>W436+X436</f>
        <v>0</v>
      </c>
      <c r="W436" s="52">
        <v>0</v>
      </c>
      <c r="X436" s="52">
        <v>0</v>
      </c>
      <c r="Y436" s="25">
        <f>+Z436+AC436</f>
        <v>178</v>
      </c>
      <c r="Z436" s="25">
        <f>AA436+AB436</f>
        <v>178</v>
      </c>
      <c r="AA436" s="52">
        <f>+F436+M436+T436</f>
        <v>42</v>
      </c>
      <c r="AB436" s="52">
        <f>+G436+N436+U436</f>
        <v>136</v>
      </c>
      <c r="AC436" s="25">
        <f>AD436+AE436</f>
        <v>0</v>
      </c>
      <c r="AD436" s="52">
        <f>+I436+P436+W436</f>
        <v>0</v>
      </c>
      <c r="AE436" s="52">
        <f>+J436+Q436+X436</f>
        <v>0</v>
      </c>
      <c r="AF436" s="25">
        <f>+AG436+AJ436</f>
        <v>0</v>
      </c>
      <c r="AG436" s="25">
        <f>AH436+AI436</f>
        <v>0</v>
      </c>
      <c r="AH436" s="52">
        <v>0</v>
      </c>
      <c r="AI436" s="52">
        <v>0</v>
      </c>
      <c r="AJ436" s="25">
        <f>AK436+AL436</f>
        <v>0</v>
      </c>
      <c r="AK436" s="52">
        <v>0</v>
      </c>
      <c r="AL436" s="52">
        <v>0</v>
      </c>
      <c r="AM436" s="25">
        <f>+AN436+AQ436</f>
        <v>0</v>
      </c>
      <c r="AN436" s="25">
        <f>AO436+AP436</f>
        <v>0</v>
      </c>
      <c r="AO436" s="52">
        <v>0</v>
      </c>
      <c r="AP436" s="52">
        <v>0</v>
      </c>
      <c r="AQ436" s="25">
        <f>AR436+AS436</f>
        <v>0</v>
      </c>
      <c r="AR436" s="52">
        <v>0</v>
      </c>
      <c r="AS436" s="52">
        <v>0</v>
      </c>
      <c r="AT436" s="25">
        <f>+AU436+AX436</f>
        <v>0</v>
      </c>
      <c r="AU436" s="25">
        <f>AV436+AW436</f>
        <v>0</v>
      </c>
      <c r="AV436" s="52">
        <v>0</v>
      </c>
      <c r="AW436" s="52">
        <v>0</v>
      </c>
      <c r="AX436" s="25">
        <f>AY436+AZ436</f>
        <v>0</v>
      </c>
      <c r="AY436" s="52">
        <v>0</v>
      </c>
      <c r="AZ436" s="52">
        <v>0</v>
      </c>
      <c r="BA436" s="25">
        <f>+BB436+BE436</f>
        <v>0</v>
      </c>
      <c r="BB436" s="25">
        <f>BC436+BD436</f>
        <v>0</v>
      </c>
      <c r="BC436" s="52">
        <f>+AH436+AO436+AV436</f>
        <v>0</v>
      </c>
      <c r="BD436" s="52">
        <f>+AI436+AP436+AW436</f>
        <v>0</v>
      </c>
      <c r="BE436" s="25">
        <f>BF436+BG436</f>
        <v>0</v>
      </c>
      <c r="BF436" s="52">
        <f>+AK436+AR436+AY436</f>
        <v>0</v>
      </c>
      <c r="BG436" s="52">
        <f>+AL436+AS436+AZ436</f>
        <v>0</v>
      </c>
      <c r="BH436" s="25">
        <f>+BI436+BL436</f>
        <v>0</v>
      </c>
      <c r="BI436" s="25">
        <f>BJ436+BK436</f>
        <v>0</v>
      </c>
      <c r="BJ436" s="52">
        <v>0</v>
      </c>
      <c r="BK436" s="52">
        <v>0</v>
      </c>
      <c r="BL436" s="25">
        <f>BM436+BN436</f>
        <v>0</v>
      </c>
      <c r="BM436" s="52">
        <v>0</v>
      </c>
      <c r="BN436" s="52">
        <v>0</v>
      </c>
      <c r="BO436" s="25">
        <f>+BP436+BS436</f>
        <v>0</v>
      </c>
      <c r="BP436" s="25">
        <f>BQ436+BR436</f>
        <v>0</v>
      </c>
      <c r="BQ436" s="52">
        <v>0</v>
      </c>
      <c r="BR436" s="52">
        <v>0</v>
      </c>
      <c r="BS436" s="25">
        <f>BT436+BU436</f>
        <v>0</v>
      </c>
      <c r="BT436" s="52">
        <v>0</v>
      </c>
      <c r="BU436" s="52">
        <v>0</v>
      </c>
      <c r="BV436" s="25">
        <f>+BW436+BZ436</f>
        <v>0</v>
      </c>
      <c r="BW436" s="25">
        <f>BX436+BY436</f>
        <v>0</v>
      </c>
      <c r="BX436" s="52">
        <v>0</v>
      </c>
      <c r="BY436" s="52">
        <v>0</v>
      </c>
      <c r="BZ436" s="25">
        <f>CA436+CB436</f>
        <v>0</v>
      </c>
      <c r="CA436" s="52">
        <v>0</v>
      </c>
      <c r="CB436" s="52">
        <v>0</v>
      </c>
      <c r="CC436" s="25">
        <f>+CD436+CG436</f>
        <v>0</v>
      </c>
      <c r="CD436" s="25">
        <f>CE436+CF436</f>
        <v>0</v>
      </c>
      <c r="CE436" s="52">
        <f>+BJ436+BQ436+BX436</f>
        <v>0</v>
      </c>
      <c r="CF436" s="52">
        <f>+BK436+BR436+BY436</f>
        <v>0</v>
      </c>
      <c r="CG436" s="25">
        <f>CH436+CI436</f>
        <v>0</v>
      </c>
      <c r="CH436" s="52">
        <f>+BM436+BT436+CA436</f>
        <v>0</v>
      </c>
      <c r="CI436" s="52">
        <f>+BN436+BU436+CB436</f>
        <v>0</v>
      </c>
      <c r="CJ436" s="25">
        <f>+CK436+CN436</f>
        <v>0</v>
      </c>
      <c r="CK436" s="25">
        <f>CL436+CM436</f>
        <v>0</v>
      </c>
      <c r="CL436" s="52">
        <v>0</v>
      </c>
      <c r="CM436" s="52">
        <v>0</v>
      </c>
      <c r="CN436" s="25">
        <f>CO436+CP436</f>
        <v>0</v>
      </c>
      <c r="CO436" s="52">
        <v>0</v>
      </c>
      <c r="CP436" s="52">
        <v>0</v>
      </c>
      <c r="CQ436" s="25">
        <f>+CR436+CU436</f>
        <v>0</v>
      </c>
      <c r="CR436" s="25">
        <f>CS436+CT436</f>
        <v>0</v>
      </c>
      <c r="CS436" s="52">
        <v>0</v>
      </c>
      <c r="CT436" s="52">
        <v>0</v>
      </c>
      <c r="CU436" s="25">
        <f>CV436+CW436</f>
        <v>0</v>
      </c>
      <c r="CV436" s="52">
        <v>0</v>
      </c>
      <c r="CW436" s="52">
        <v>0</v>
      </c>
      <c r="CX436" s="25">
        <f>+CY436+DB436</f>
        <v>0</v>
      </c>
      <c r="CY436" s="25">
        <f>CZ436+DA436</f>
        <v>0</v>
      </c>
      <c r="CZ436" s="52">
        <v>0</v>
      </c>
      <c r="DA436" s="52">
        <v>0</v>
      </c>
      <c r="DB436" s="25">
        <f>DC436+DD436</f>
        <v>0</v>
      </c>
      <c r="DC436" s="52">
        <v>0</v>
      </c>
      <c r="DD436" s="52">
        <v>0</v>
      </c>
      <c r="DE436" s="25">
        <f>+DF436+DI436</f>
        <v>0</v>
      </c>
      <c r="DF436" s="25">
        <f>DG436+DH436</f>
        <v>0</v>
      </c>
      <c r="DG436" s="52">
        <f>+CL436+CS436+CZ436</f>
        <v>0</v>
      </c>
      <c r="DH436" s="52">
        <f>+CM436+CT436+DA436</f>
        <v>0</v>
      </c>
      <c r="DI436" s="25">
        <f>DJ436+DK436</f>
        <v>0</v>
      </c>
      <c r="DJ436" s="52">
        <f>+CO436+CV436+DC436</f>
        <v>0</v>
      </c>
      <c r="DK436" s="52">
        <f>+CP436+CW436+DD436</f>
        <v>0</v>
      </c>
      <c r="DL436" s="25">
        <f>+DM436+DP436</f>
        <v>178</v>
      </c>
      <c r="DM436" s="25">
        <f>DN436+DO436</f>
        <v>178</v>
      </c>
      <c r="DN436" s="52">
        <f>AA436+BC436+CE436+DG436</f>
        <v>42</v>
      </c>
      <c r="DO436" s="52">
        <f>AB436+BD436+CF436+DH436</f>
        <v>136</v>
      </c>
      <c r="DP436" s="25">
        <f>DQ436+DR436</f>
        <v>0</v>
      </c>
      <c r="DQ436" s="52">
        <f>AD436+BF436+CH436+DJ436</f>
        <v>0</v>
      </c>
      <c r="DR436" s="52">
        <f>AE436+BG436+CI436+DK436</f>
        <v>0</v>
      </c>
    </row>
    <row r="437" spans="1:122" s="27" customFormat="1" ht="15" customHeight="1" x14ac:dyDescent="0.25">
      <c r="A437" s="35"/>
      <c r="B437" s="62"/>
      <c r="C437" s="36" t="s">
        <v>289</v>
      </c>
      <c r="D437" s="25">
        <f>+E437+H437</f>
        <v>3837.66</v>
      </c>
      <c r="E437" s="25">
        <f>F437+G437</f>
        <v>3837.66</v>
      </c>
      <c r="F437" s="52">
        <v>2806</v>
      </c>
      <c r="G437" s="52">
        <v>1031.6600000000001</v>
      </c>
      <c r="H437" s="25">
        <f>I437+J437</f>
        <v>0</v>
      </c>
      <c r="I437" s="52">
        <v>0</v>
      </c>
      <c r="J437" s="52">
        <v>0</v>
      </c>
      <c r="K437" s="25">
        <f>+L437+O437</f>
        <v>2201</v>
      </c>
      <c r="L437" s="25">
        <f>M437+N437</f>
        <v>2201</v>
      </c>
      <c r="M437" s="52">
        <v>1031</v>
      </c>
      <c r="N437" s="52">
        <v>1170</v>
      </c>
      <c r="O437" s="25">
        <f>P437+Q437</f>
        <v>0</v>
      </c>
      <c r="P437" s="52">
        <v>0</v>
      </c>
      <c r="Q437" s="52">
        <v>0</v>
      </c>
      <c r="R437" s="25">
        <f>+S437+V437</f>
        <v>7066</v>
      </c>
      <c r="S437" s="25">
        <f>T437+U437</f>
        <v>7066</v>
      </c>
      <c r="T437" s="52">
        <v>4357</v>
      </c>
      <c r="U437" s="52">
        <v>2709</v>
      </c>
      <c r="V437" s="25">
        <f>W437+X437</f>
        <v>0</v>
      </c>
      <c r="W437" s="52">
        <v>0</v>
      </c>
      <c r="X437" s="52">
        <v>0</v>
      </c>
      <c r="Y437" s="25">
        <f>+Z437+AC437</f>
        <v>13104.66</v>
      </c>
      <c r="Z437" s="25">
        <f>AA437+AB437</f>
        <v>13104.66</v>
      </c>
      <c r="AA437" s="52">
        <f>+F437+M437+T437</f>
        <v>8194</v>
      </c>
      <c r="AB437" s="52">
        <f>+G437+N437+U437</f>
        <v>4910.66</v>
      </c>
      <c r="AC437" s="25">
        <f>AD437+AE437</f>
        <v>0</v>
      </c>
      <c r="AD437" s="52">
        <f>+I437+P437+W437</f>
        <v>0</v>
      </c>
      <c r="AE437" s="52">
        <f>+J437+Q437+X437</f>
        <v>0</v>
      </c>
      <c r="AF437" s="25">
        <f>+AG437+AJ437</f>
        <v>0</v>
      </c>
      <c r="AG437" s="25">
        <f>AH437+AI437</f>
        <v>0</v>
      </c>
      <c r="AH437" s="52">
        <v>0</v>
      </c>
      <c r="AI437" s="52">
        <v>0</v>
      </c>
      <c r="AJ437" s="25">
        <f>AK437+AL437</f>
        <v>0</v>
      </c>
      <c r="AK437" s="52">
        <v>0</v>
      </c>
      <c r="AL437" s="52">
        <v>0</v>
      </c>
      <c r="AM437" s="25">
        <f>+AN437+AQ437</f>
        <v>0</v>
      </c>
      <c r="AN437" s="25">
        <f>AO437+AP437</f>
        <v>0</v>
      </c>
      <c r="AO437" s="52">
        <v>0</v>
      </c>
      <c r="AP437" s="52">
        <v>0</v>
      </c>
      <c r="AQ437" s="25">
        <f>AR437+AS437</f>
        <v>0</v>
      </c>
      <c r="AR437" s="52">
        <v>0</v>
      </c>
      <c r="AS437" s="52">
        <v>0</v>
      </c>
      <c r="AT437" s="25">
        <f>+AU437+AX437</f>
        <v>0</v>
      </c>
      <c r="AU437" s="25">
        <f>AV437+AW437</f>
        <v>0</v>
      </c>
      <c r="AV437" s="52">
        <v>0</v>
      </c>
      <c r="AW437" s="52">
        <v>0</v>
      </c>
      <c r="AX437" s="25">
        <f>AY437+AZ437</f>
        <v>0</v>
      </c>
      <c r="AY437" s="52">
        <v>0</v>
      </c>
      <c r="AZ437" s="52">
        <v>0</v>
      </c>
      <c r="BA437" s="25">
        <f>+BB437+BE437</f>
        <v>0</v>
      </c>
      <c r="BB437" s="25">
        <f>BC437+BD437</f>
        <v>0</v>
      </c>
      <c r="BC437" s="52">
        <f>+AH437+AO437+AV437</f>
        <v>0</v>
      </c>
      <c r="BD437" s="52">
        <f>+AI437+AP437+AW437</f>
        <v>0</v>
      </c>
      <c r="BE437" s="25">
        <f>BF437+BG437</f>
        <v>0</v>
      </c>
      <c r="BF437" s="52">
        <f>+AK437+AR437+AY437</f>
        <v>0</v>
      </c>
      <c r="BG437" s="52">
        <f>+AL437+AS437+AZ437</f>
        <v>0</v>
      </c>
      <c r="BH437" s="25">
        <f>+BI437+BL437</f>
        <v>0</v>
      </c>
      <c r="BI437" s="25">
        <f>BJ437+BK437</f>
        <v>0</v>
      </c>
      <c r="BJ437" s="52">
        <v>0</v>
      </c>
      <c r="BK437" s="52">
        <v>0</v>
      </c>
      <c r="BL437" s="25">
        <f>BM437+BN437</f>
        <v>0</v>
      </c>
      <c r="BM437" s="52">
        <v>0</v>
      </c>
      <c r="BN437" s="52">
        <v>0</v>
      </c>
      <c r="BO437" s="25">
        <f>+BP437+BS437</f>
        <v>0</v>
      </c>
      <c r="BP437" s="25">
        <f>BQ437+BR437</f>
        <v>0</v>
      </c>
      <c r="BQ437" s="52">
        <v>0</v>
      </c>
      <c r="BR437" s="52">
        <v>0</v>
      </c>
      <c r="BS437" s="25">
        <f>BT437+BU437</f>
        <v>0</v>
      </c>
      <c r="BT437" s="52">
        <v>0</v>
      </c>
      <c r="BU437" s="52">
        <v>0</v>
      </c>
      <c r="BV437" s="25">
        <f>+BW437+BZ437</f>
        <v>0</v>
      </c>
      <c r="BW437" s="25">
        <f>BX437+BY437</f>
        <v>0</v>
      </c>
      <c r="BX437" s="52">
        <v>0</v>
      </c>
      <c r="BY437" s="52">
        <v>0</v>
      </c>
      <c r="BZ437" s="25">
        <f>CA437+CB437</f>
        <v>0</v>
      </c>
      <c r="CA437" s="52">
        <v>0</v>
      </c>
      <c r="CB437" s="52">
        <v>0</v>
      </c>
      <c r="CC437" s="25">
        <f>+CD437+CG437</f>
        <v>0</v>
      </c>
      <c r="CD437" s="25">
        <f>CE437+CF437</f>
        <v>0</v>
      </c>
      <c r="CE437" s="52">
        <f>+BJ437+BQ437+BX437</f>
        <v>0</v>
      </c>
      <c r="CF437" s="52">
        <f>+BK437+BR437+BY437</f>
        <v>0</v>
      </c>
      <c r="CG437" s="25">
        <f>CH437+CI437</f>
        <v>0</v>
      </c>
      <c r="CH437" s="52">
        <f>+BM437+BT437+CA437</f>
        <v>0</v>
      </c>
      <c r="CI437" s="52">
        <f>+BN437+BU437+CB437</f>
        <v>0</v>
      </c>
      <c r="CJ437" s="25">
        <f>+CK437+CN437</f>
        <v>0</v>
      </c>
      <c r="CK437" s="25">
        <f>CL437+CM437</f>
        <v>0</v>
      </c>
      <c r="CL437" s="52">
        <v>0</v>
      </c>
      <c r="CM437" s="52">
        <v>0</v>
      </c>
      <c r="CN437" s="25">
        <f>CO437+CP437</f>
        <v>0</v>
      </c>
      <c r="CO437" s="52">
        <v>0</v>
      </c>
      <c r="CP437" s="52">
        <v>0</v>
      </c>
      <c r="CQ437" s="25">
        <f>+CR437+CU437</f>
        <v>0</v>
      </c>
      <c r="CR437" s="25">
        <f>CS437+CT437</f>
        <v>0</v>
      </c>
      <c r="CS437" s="52">
        <v>0</v>
      </c>
      <c r="CT437" s="52">
        <v>0</v>
      </c>
      <c r="CU437" s="25">
        <f>CV437+CW437</f>
        <v>0</v>
      </c>
      <c r="CV437" s="52">
        <v>0</v>
      </c>
      <c r="CW437" s="52">
        <v>0</v>
      </c>
      <c r="CX437" s="25">
        <f>+CY437+DB437</f>
        <v>0</v>
      </c>
      <c r="CY437" s="25">
        <f>CZ437+DA437</f>
        <v>0</v>
      </c>
      <c r="CZ437" s="52">
        <v>0</v>
      </c>
      <c r="DA437" s="52">
        <v>0</v>
      </c>
      <c r="DB437" s="25">
        <f>DC437+DD437</f>
        <v>0</v>
      </c>
      <c r="DC437" s="52">
        <v>0</v>
      </c>
      <c r="DD437" s="52">
        <v>0</v>
      </c>
      <c r="DE437" s="25">
        <f>+DF437+DI437</f>
        <v>0</v>
      </c>
      <c r="DF437" s="25">
        <f>DG437+DH437</f>
        <v>0</v>
      </c>
      <c r="DG437" s="52">
        <f>+CL437+CS437+CZ437</f>
        <v>0</v>
      </c>
      <c r="DH437" s="52">
        <f>+CM437+CT437+DA437</f>
        <v>0</v>
      </c>
      <c r="DI437" s="25">
        <f>DJ437+DK437</f>
        <v>0</v>
      </c>
      <c r="DJ437" s="52">
        <f>+CO437+CV437+DC437</f>
        <v>0</v>
      </c>
      <c r="DK437" s="52">
        <f>+CP437+CW437+DD437</f>
        <v>0</v>
      </c>
      <c r="DL437" s="25">
        <f>+DM437+DP437</f>
        <v>13104.66</v>
      </c>
      <c r="DM437" s="25">
        <f>DN437+DO437</f>
        <v>13104.66</v>
      </c>
      <c r="DN437" s="52">
        <f>AA437+BC437+CE437+DG437</f>
        <v>8194</v>
      </c>
      <c r="DO437" s="52">
        <f>AB437+BD437+CF437+DH437</f>
        <v>4910.66</v>
      </c>
      <c r="DP437" s="25">
        <f>DQ437+DR437</f>
        <v>0</v>
      </c>
      <c r="DQ437" s="52">
        <f>AD437+BF437+CH437+DJ437</f>
        <v>0</v>
      </c>
      <c r="DR437" s="52">
        <f>AE437+BG437+CI437+DK437</f>
        <v>0</v>
      </c>
    </row>
    <row r="438" spans="1:122" s="27" customFormat="1" ht="15" customHeight="1" x14ac:dyDescent="0.25">
      <c r="A438" s="35"/>
      <c r="B438" s="62"/>
      <c r="C438" s="34" t="s">
        <v>290</v>
      </c>
      <c r="D438" s="25">
        <f>E438+H438</f>
        <v>0</v>
      </c>
      <c r="E438" s="25">
        <f t="shared" ref="E438" si="6525">SUM(E439:E440)</f>
        <v>0</v>
      </c>
      <c r="F438" s="25">
        <f t="shared" ref="F438:G438" si="6526">SUM(F439:F440)</f>
        <v>0</v>
      </c>
      <c r="G438" s="25">
        <f t="shared" si="6526"/>
        <v>0</v>
      </c>
      <c r="H438" s="25">
        <f t="shared" ref="H438" si="6527">SUM(H439:H440)</f>
        <v>0</v>
      </c>
      <c r="I438" s="25">
        <f t="shared" ref="I438:J438" si="6528">SUM(I439:I440)</f>
        <v>0</v>
      </c>
      <c r="J438" s="25">
        <f t="shared" si="6528"/>
        <v>0</v>
      </c>
      <c r="K438" s="25">
        <f t="shared" ref="K438" si="6529">L438+O438</f>
        <v>0</v>
      </c>
      <c r="L438" s="25">
        <f t="shared" ref="L438:S438" si="6530">SUM(L439:L440)</f>
        <v>0</v>
      </c>
      <c r="M438" s="25">
        <f t="shared" ref="M438:X438" si="6531">SUM(M439:M440)</f>
        <v>0</v>
      </c>
      <c r="N438" s="25">
        <f t="shared" si="6531"/>
        <v>0</v>
      </c>
      <c r="O438" s="25">
        <f t="shared" si="6531"/>
        <v>0</v>
      </c>
      <c r="P438" s="25">
        <f t="shared" si="6531"/>
        <v>0</v>
      </c>
      <c r="Q438" s="25">
        <f t="shared" si="6531"/>
        <v>0</v>
      </c>
      <c r="R438" s="25">
        <f t="shared" ref="R438" si="6532">S438+V438</f>
        <v>4400</v>
      </c>
      <c r="S438" s="25">
        <f t="shared" si="6530"/>
        <v>4400</v>
      </c>
      <c r="T438" s="25">
        <f t="shared" ref="T438:U438" si="6533">SUM(T439:T440)</f>
        <v>4400</v>
      </c>
      <c r="U438" s="25">
        <f t="shared" si="6533"/>
        <v>0</v>
      </c>
      <c r="V438" s="25">
        <f t="shared" si="6531"/>
        <v>0</v>
      </c>
      <c r="W438" s="25">
        <f t="shared" si="6531"/>
        <v>0</v>
      </c>
      <c r="X438" s="25">
        <f t="shared" si="6531"/>
        <v>0</v>
      </c>
      <c r="Y438" s="25">
        <f t="shared" ref="Y438" si="6534">Z438+AC438</f>
        <v>4400</v>
      </c>
      <c r="Z438" s="25">
        <f t="shared" ref="Z438" si="6535">SUM(Z439:Z440)</f>
        <v>4400</v>
      </c>
      <c r="AA438" s="25">
        <f t="shared" ref="AA438:AE438" si="6536">SUM(AA439:AA440)</f>
        <v>4400</v>
      </c>
      <c r="AB438" s="25">
        <f t="shared" si="6536"/>
        <v>0</v>
      </c>
      <c r="AC438" s="25">
        <f t="shared" si="6536"/>
        <v>0</v>
      </c>
      <c r="AD438" s="25">
        <f t="shared" si="6536"/>
        <v>0</v>
      </c>
      <c r="AE438" s="25">
        <f t="shared" si="6536"/>
        <v>0</v>
      </c>
      <c r="AF438" s="25">
        <f t="shared" ref="AF438" si="6537">AG438+AJ438</f>
        <v>0</v>
      </c>
      <c r="AG438" s="25">
        <f t="shared" ref="AG438" si="6538">SUM(AG439:AG440)</f>
        <v>0</v>
      </c>
      <c r="AH438" s="25">
        <f t="shared" ref="AH438:AL438" si="6539">SUM(AH439:AH440)</f>
        <v>0</v>
      </c>
      <c r="AI438" s="25">
        <f t="shared" si="6539"/>
        <v>0</v>
      </c>
      <c r="AJ438" s="25">
        <f t="shared" si="6539"/>
        <v>0</v>
      </c>
      <c r="AK438" s="25">
        <f t="shared" si="6539"/>
        <v>0</v>
      </c>
      <c r="AL438" s="25">
        <f t="shared" si="6539"/>
        <v>0</v>
      </c>
      <c r="AM438" s="25">
        <f t="shared" ref="AM438" si="6540">AN438+AQ438</f>
        <v>0</v>
      </c>
      <c r="AN438" s="25">
        <f t="shared" ref="AN438:AS438" si="6541">SUM(AN439:AN440)</f>
        <v>0</v>
      </c>
      <c r="AO438" s="25">
        <f t="shared" si="6541"/>
        <v>0</v>
      </c>
      <c r="AP438" s="25">
        <f t="shared" si="6541"/>
        <v>0</v>
      </c>
      <c r="AQ438" s="25">
        <f t="shared" si="6541"/>
        <v>0</v>
      </c>
      <c r="AR438" s="25">
        <f t="shared" si="6541"/>
        <v>0</v>
      </c>
      <c r="AS438" s="25">
        <f t="shared" si="6541"/>
        <v>0</v>
      </c>
      <c r="AT438" s="25">
        <f t="shared" ref="AT438" si="6542">AU438+AX438</f>
        <v>0</v>
      </c>
      <c r="AU438" s="25">
        <f t="shared" ref="AU438:AZ438" si="6543">SUM(AU439:AU440)</f>
        <v>0</v>
      </c>
      <c r="AV438" s="25">
        <f t="shared" si="6543"/>
        <v>0</v>
      </c>
      <c r="AW438" s="25">
        <f t="shared" si="6543"/>
        <v>0</v>
      </c>
      <c r="AX438" s="25">
        <f t="shared" si="6543"/>
        <v>0</v>
      </c>
      <c r="AY438" s="25">
        <f t="shared" si="6543"/>
        <v>0</v>
      </c>
      <c r="AZ438" s="25">
        <f t="shared" si="6543"/>
        <v>0</v>
      </c>
      <c r="BA438" s="25">
        <f t="shared" ref="BA438" si="6544">BB438+BE438</f>
        <v>0</v>
      </c>
      <c r="BB438" s="25">
        <f t="shared" ref="BB438:BG438" si="6545">SUM(BB439:BB440)</f>
        <v>0</v>
      </c>
      <c r="BC438" s="25">
        <f t="shared" si="6545"/>
        <v>0</v>
      </c>
      <c r="BD438" s="25">
        <f t="shared" si="6545"/>
        <v>0</v>
      </c>
      <c r="BE438" s="25">
        <f t="shared" si="6545"/>
        <v>0</v>
      </c>
      <c r="BF438" s="25">
        <f t="shared" si="6545"/>
        <v>0</v>
      </c>
      <c r="BG438" s="25">
        <f t="shared" si="6545"/>
        <v>0</v>
      </c>
      <c r="BH438" s="25">
        <f t="shared" ref="BH438" si="6546">BI438+BL438</f>
        <v>0</v>
      </c>
      <c r="BI438" s="25">
        <f t="shared" ref="BI438" si="6547">SUM(BI439:BI440)</f>
        <v>0</v>
      </c>
      <c r="BJ438" s="25">
        <f t="shared" ref="BJ438:BN438" si="6548">SUM(BJ439:BJ440)</f>
        <v>0</v>
      </c>
      <c r="BK438" s="25">
        <f t="shared" si="6548"/>
        <v>0</v>
      </c>
      <c r="BL438" s="25">
        <f t="shared" si="6548"/>
        <v>0</v>
      </c>
      <c r="BM438" s="25">
        <f t="shared" si="6548"/>
        <v>0</v>
      </c>
      <c r="BN438" s="25">
        <f t="shared" si="6548"/>
        <v>0</v>
      </c>
      <c r="BO438" s="25">
        <f t="shared" ref="BO438" si="6549">BP438+BS438</f>
        <v>0</v>
      </c>
      <c r="BP438" s="25">
        <f t="shared" ref="BP438:BU438" si="6550">SUM(BP439:BP440)</f>
        <v>0</v>
      </c>
      <c r="BQ438" s="25">
        <f t="shared" si="6550"/>
        <v>0</v>
      </c>
      <c r="BR438" s="25">
        <f t="shared" si="6550"/>
        <v>0</v>
      </c>
      <c r="BS438" s="25">
        <f t="shared" si="6550"/>
        <v>0</v>
      </c>
      <c r="BT438" s="25">
        <f t="shared" si="6550"/>
        <v>0</v>
      </c>
      <c r="BU438" s="25">
        <f t="shared" si="6550"/>
        <v>0</v>
      </c>
      <c r="BV438" s="25">
        <f t="shared" ref="BV438" si="6551">BW438+BZ438</f>
        <v>0</v>
      </c>
      <c r="BW438" s="25">
        <f t="shared" ref="BW438:CB438" si="6552">SUM(BW439:BW440)</f>
        <v>0</v>
      </c>
      <c r="BX438" s="25">
        <f t="shared" si="6552"/>
        <v>0</v>
      </c>
      <c r="BY438" s="25">
        <f t="shared" si="6552"/>
        <v>0</v>
      </c>
      <c r="BZ438" s="25">
        <f t="shared" si="6552"/>
        <v>0</v>
      </c>
      <c r="CA438" s="25">
        <f t="shared" si="6552"/>
        <v>0</v>
      </c>
      <c r="CB438" s="25">
        <f t="shared" si="6552"/>
        <v>0</v>
      </c>
      <c r="CC438" s="25">
        <f t="shared" ref="CC438" si="6553">CD438+CG438</f>
        <v>0</v>
      </c>
      <c r="CD438" s="25">
        <f t="shared" ref="CD438:CI438" si="6554">SUM(CD439:CD440)</f>
        <v>0</v>
      </c>
      <c r="CE438" s="25">
        <f t="shared" si="6554"/>
        <v>0</v>
      </c>
      <c r="CF438" s="25">
        <f t="shared" si="6554"/>
        <v>0</v>
      </c>
      <c r="CG438" s="25">
        <f t="shared" si="6554"/>
        <v>0</v>
      </c>
      <c r="CH438" s="25">
        <f t="shared" si="6554"/>
        <v>0</v>
      </c>
      <c r="CI438" s="25">
        <f t="shared" si="6554"/>
        <v>0</v>
      </c>
      <c r="CJ438" s="25">
        <f t="shared" ref="CJ438" si="6555">CK438+CN438</f>
        <v>0</v>
      </c>
      <c r="CK438" s="25">
        <f t="shared" ref="CK438" si="6556">SUM(CK439:CK440)</f>
        <v>0</v>
      </c>
      <c r="CL438" s="25">
        <f t="shared" ref="CL438:CP438" si="6557">SUM(CL439:CL440)</f>
        <v>0</v>
      </c>
      <c r="CM438" s="25">
        <f t="shared" si="6557"/>
        <v>0</v>
      </c>
      <c r="CN438" s="25">
        <f t="shared" si="6557"/>
        <v>0</v>
      </c>
      <c r="CO438" s="25">
        <f t="shared" si="6557"/>
        <v>0</v>
      </c>
      <c r="CP438" s="25">
        <f t="shared" si="6557"/>
        <v>0</v>
      </c>
      <c r="CQ438" s="25">
        <f t="shared" ref="CQ438" si="6558">CR438+CU438</f>
        <v>0</v>
      </c>
      <c r="CR438" s="25">
        <f t="shared" ref="CR438:CW438" si="6559">SUM(CR439:CR440)</f>
        <v>0</v>
      </c>
      <c r="CS438" s="25">
        <f t="shared" si="6559"/>
        <v>0</v>
      </c>
      <c r="CT438" s="25">
        <f t="shared" si="6559"/>
        <v>0</v>
      </c>
      <c r="CU438" s="25">
        <f t="shared" si="6559"/>
        <v>0</v>
      </c>
      <c r="CV438" s="25">
        <f t="shared" si="6559"/>
        <v>0</v>
      </c>
      <c r="CW438" s="25">
        <f t="shared" si="6559"/>
        <v>0</v>
      </c>
      <c r="CX438" s="25">
        <f t="shared" ref="CX438" si="6560">CY438+DB438</f>
        <v>0</v>
      </c>
      <c r="CY438" s="25">
        <f t="shared" ref="CY438:DD438" si="6561">SUM(CY439:CY440)</f>
        <v>0</v>
      </c>
      <c r="CZ438" s="25">
        <f t="shared" si="6561"/>
        <v>0</v>
      </c>
      <c r="DA438" s="25">
        <f t="shared" si="6561"/>
        <v>0</v>
      </c>
      <c r="DB438" s="25">
        <f t="shared" si="6561"/>
        <v>0</v>
      </c>
      <c r="DC438" s="25">
        <f t="shared" si="6561"/>
        <v>0</v>
      </c>
      <c r="DD438" s="25">
        <f t="shared" si="6561"/>
        <v>0</v>
      </c>
      <c r="DE438" s="25">
        <f t="shared" ref="DE438" si="6562">DF438+DI438</f>
        <v>0</v>
      </c>
      <c r="DF438" s="25">
        <f t="shared" ref="DF438:DK438" si="6563">SUM(DF439:DF440)</f>
        <v>0</v>
      </c>
      <c r="DG438" s="25">
        <f t="shared" si="6563"/>
        <v>0</v>
      </c>
      <c r="DH438" s="25">
        <f t="shared" si="6563"/>
        <v>0</v>
      </c>
      <c r="DI438" s="25">
        <f t="shared" si="6563"/>
        <v>0</v>
      </c>
      <c r="DJ438" s="25">
        <f t="shared" si="6563"/>
        <v>0</v>
      </c>
      <c r="DK438" s="25">
        <f t="shared" si="6563"/>
        <v>0</v>
      </c>
      <c r="DL438" s="25">
        <f>DM438+DP438</f>
        <v>4400</v>
      </c>
      <c r="DM438" s="25">
        <f>SUM(DM439:DM440)</f>
        <v>4400</v>
      </c>
      <c r="DN438" s="25">
        <f>SUM(DN439:DN440)</f>
        <v>4400</v>
      </c>
      <c r="DO438" s="25">
        <f t="shared" ref="DO438:DR438" si="6564">SUM(DO439:DO440)</f>
        <v>0</v>
      </c>
      <c r="DP438" s="25">
        <f>SUM(DP439:DP440)</f>
        <v>0</v>
      </c>
      <c r="DQ438" s="25">
        <f>SUM(DQ439:DQ440)</f>
        <v>0</v>
      </c>
      <c r="DR438" s="25">
        <f t="shared" si="6564"/>
        <v>0</v>
      </c>
    </row>
    <row r="439" spans="1:122" s="27" customFormat="1" ht="15" customHeight="1" x14ac:dyDescent="0.25">
      <c r="A439" s="35"/>
      <c r="B439" s="62"/>
      <c r="C439" s="36" t="s">
        <v>291</v>
      </c>
      <c r="D439" s="25">
        <f>+E439+H439</f>
        <v>0</v>
      </c>
      <c r="E439" s="25">
        <f>F439+G439</f>
        <v>0</v>
      </c>
      <c r="F439" s="52">
        <v>0</v>
      </c>
      <c r="G439" s="52">
        <v>0</v>
      </c>
      <c r="H439" s="25">
        <f>I439+J439</f>
        <v>0</v>
      </c>
      <c r="I439" s="52">
        <v>0</v>
      </c>
      <c r="J439" s="52">
        <v>0</v>
      </c>
      <c r="K439" s="25">
        <f>+L439+O439</f>
        <v>0</v>
      </c>
      <c r="L439" s="25">
        <f>M439+N439</f>
        <v>0</v>
      </c>
      <c r="M439" s="52">
        <v>0</v>
      </c>
      <c r="N439" s="52">
        <v>0</v>
      </c>
      <c r="O439" s="25">
        <f>P439+Q439</f>
        <v>0</v>
      </c>
      <c r="P439" s="52">
        <v>0</v>
      </c>
      <c r="Q439" s="52">
        <v>0</v>
      </c>
      <c r="R439" s="25">
        <f>+S439+V439</f>
        <v>4400</v>
      </c>
      <c r="S439" s="25">
        <f>T439+U439</f>
        <v>4400</v>
      </c>
      <c r="T439" s="52">
        <v>4400</v>
      </c>
      <c r="U439" s="52">
        <v>0</v>
      </c>
      <c r="V439" s="25">
        <f>W439+X439</f>
        <v>0</v>
      </c>
      <c r="W439" s="52">
        <v>0</v>
      </c>
      <c r="X439" s="52">
        <v>0</v>
      </c>
      <c r="Y439" s="25">
        <f>+Z439+AC439</f>
        <v>4400</v>
      </c>
      <c r="Z439" s="25">
        <f>AA439+AB439</f>
        <v>4400</v>
      </c>
      <c r="AA439" s="52">
        <f>+F439+M439+T439</f>
        <v>4400</v>
      </c>
      <c r="AB439" s="52">
        <f>+G439+N439+U439</f>
        <v>0</v>
      </c>
      <c r="AC439" s="25">
        <f>AD439+AE439</f>
        <v>0</v>
      </c>
      <c r="AD439" s="52">
        <f>+I439+P439+W439</f>
        <v>0</v>
      </c>
      <c r="AE439" s="52">
        <f>+J439+Q439+X439</f>
        <v>0</v>
      </c>
      <c r="AF439" s="25">
        <f>+AG439+AJ439</f>
        <v>0</v>
      </c>
      <c r="AG439" s="25">
        <f>AH439+AI439</f>
        <v>0</v>
      </c>
      <c r="AH439" s="52">
        <v>0</v>
      </c>
      <c r="AI439" s="52">
        <v>0</v>
      </c>
      <c r="AJ439" s="25">
        <f>AK439+AL439</f>
        <v>0</v>
      </c>
      <c r="AK439" s="52">
        <v>0</v>
      </c>
      <c r="AL439" s="52">
        <v>0</v>
      </c>
      <c r="AM439" s="25">
        <f>+AN439+AQ439</f>
        <v>0</v>
      </c>
      <c r="AN439" s="25">
        <f>AO439+AP439</f>
        <v>0</v>
      </c>
      <c r="AO439" s="52">
        <v>0</v>
      </c>
      <c r="AP439" s="52">
        <v>0</v>
      </c>
      <c r="AQ439" s="25">
        <f>AR439+AS439</f>
        <v>0</v>
      </c>
      <c r="AR439" s="52">
        <v>0</v>
      </c>
      <c r="AS439" s="52">
        <v>0</v>
      </c>
      <c r="AT439" s="25">
        <f>+AU439+AX439</f>
        <v>0</v>
      </c>
      <c r="AU439" s="25">
        <f>AV439+AW439</f>
        <v>0</v>
      </c>
      <c r="AV439" s="52">
        <v>0</v>
      </c>
      <c r="AW439" s="52">
        <v>0</v>
      </c>
      <c r="AX439" s="25">
        <f>AY439+AZ439</f>
        <v>0</v>
      </c>
      <c r="AY439" s="52">
        <v>0</v>
      </c>
      <c r="AZ439" s="52">
        <v>0</v>
      </c>
      <c r="BA439" s="25">
        <f>+BB439+BE439</f>
        <v>0</v>
      </c>
      <c r="BB439" s="25">
        <f>BC439+BD439</f>
        <v>0</v>
      </c>
      <c r="BC439" s="52">
        <f>+AH439+AO439+AV439</f>
        <v>0</v>
      </c>
      <c r="BD439" s="52">
        <f>+AI439+AP439+AW439</f>
        <v>0</v>
      </c>
      <c r="BE439" s="25">
        <f>BF439+BG439</f>
        <v>0</v>
      </c>
      <c r="BF439" s="52">
        <f>+AK439+AR439+AY439</f>
        <v>0</v>
      </c>
      <c r="BG439" s="52">
        <f>+AL439+AS439+AZ439</f>
        <v>0</v>
      </c>
      <c r="BH439" s="25">
        <f>+BI439+BL439</f>
        <v>0</v>
      </c>
      <c r="BI439" s="25">
        <f>BJ439+BK439</f>
        <v>0</v>
      </c>
      <c r="BJ439" s="52">
        <v>0</v>
      </c>
      <c r="BK439" s="52">
        <v>0</v>
      </c>
      <c r="BL439" s="25">
        <f>BM439+BN439</f>
        <v>0</v>
      </c>
      <c r="BM439" s="52">
        <v>0</v>
      </c>
      <c r="BN439" s="52">
        <v>0</v>
      </c>
      <c r="BO439" s="25">
        <f>+BP439+BS439</f>
        <v>0</v>
      </c>
      <c r="BP439" s="25">
        <f>BQ439+BR439</f>
        <v>0</v>
      </c>
      <c r="BQ439" s="52">
        <v>0</v>
      </c>
      <c r="BR439" s="52">
        <v>0</v>
      </c>
      <c r="BS439" s="25">
        <f>BT439+BU439</f>
        <v>0</v>
      </c>
      <c r="BT439" s="52">
        <v>0</v>
      </c>
      <c r="BU439" s="52">
        <v>0</v>
      </c>
      <c r="BV439" s="25">
        <f>+BW439+BZ439</f>
        <v>0</v>
      </c>
      <c r="BW439" s="25">
        <f>BX439+BY439</f>
        <v>0</v>
      </c>
      <c r="BX439" s="52">
        <v>0</v>
      </c>
      <c r="BY439" s="52">
        <v>0</v>
      </c>
      <c r="BZ439" s="25">
        <f>CA439+CB439</f>
        <v>0</v>
      </c>
      <c r="CA439" s="52">
        <v>0</v>
      </c>
      <c r="CB439" s="52">
        <v>0</v>
      </c>
      <c r="CC439" s="25">
        <f>+CD439+CG439</f>
        <v>0</v>
      </c>
      <c r="CD439" s="25">
        <f>CE439+CF439</f>
        <v>0</v>
      </c>
      <c r="CE439" s="52">
        <f>+BJ439+BQ439+BX439</f>
        <v>0</v>
      </c>
      <c r="CF439" s="52">
        <f>+BK439+BR439+BY439</f>
        <v>0</v>
      </c>
      <c r="CG439" s="25">
        <f>CH439+CI439</f>
        <v>0</v>
      </c>
      <c r="CH439" s="52">
        <f>+BM439+BT439+CA439</f>
        <v>0</v>
      </c>
      <c r="CI439" s="52">
        <f>+BN439+BU439+CB439</f>
        <v>0</v>
      </c>
      <c r="CJ439" s="25">
        <f>+CK439+CN439</f>
        <v>0</v>
      </c>
      <c r="CK439" s="25">
        <f>CL439+CM439</f>
        <v>0</v>
      </c>
      <c r="CL439" s="52">
        <v>0</v>
      </c>
      <c r="CM439" s="52">
        <v>0</v>
      </c>
      <c r="CN439" s="25">
        <f>CO439+CP439</f>
        <v>0</v>
      </c>
      <c r="CO439" s="52">
        <v>0</v>
      </c>
      <c r="CP439" s="52">
        <v>0</v>
      </c>
      <c r="CQ439" s="25">
        <f>+CR439+CU439</f>
        <v>0</v>
      </c>
      <c r="CR439" s="25">
        <f>CS439+CT439</f>
        <v>0</v>
      </c>
      <c r="CS439" s="52">
        <v>0</v>
      </c>
      <c r="CT439" s="52">
        <v>0</v>
      </c>
      <c r="CU439" s="25">
        <f>CV439+CW439</f>
        <v>0</v>
      </c>
      <c r="CV439" s="52">
        <v>0</v>
      </c>
      <c r="CW439" s="52">
        <v>0</v>
      </c>
      <c r="CX439" s="25">
        <f>+CY439+DB439</f>
        <v>0</v>
      </c>
      <c r="CY439" s="25">
        <f>CZ439+DA439</f>
        <v>0</v>
      </c>
      <c r="CZ439" s="52">
        <v>0</v>
      </c>
      <c r="DA439" s="52">
        <v>0</v>
      </c>
      <c r="DB439" s="25">
        <f>DC439+DD439</f>
        <v>0</v>
      </c>
      <c r="DC439" s="52">
        <v>0</v>
      </c>
      <c r="DD439" s="52">
        <v>0</v>
      </c>
      <c r="DE439" s="25">
        <f>+DF439+DI439</f>
        <v>0</v>
      </c>
      <c r="DF439" s="25">
        <f>DG439+DH439</f>
        <v>0</v>
      </c>
      <c r="DG439" s="52">
        <f>+CL439+CS439+CZ439</f>
        <v>0</v>
      </c>
      <c r="DH439" s="52">
        <f>+CM439+CT439+DA439</f>
        <v>0</v>
      </c>
      <c r="DI439" s="25">
        <f>DJ439+DK439</f>
        <v>0</v>
      </c>
      <c r="DJ439" s="52">
        <f>+CO439+CV439+DC439</f>
        <v>0</v>
      </c>
      <c r="DK439" s="52">
        <f>+CP439+CW439+DD439</f>
        <v>0</v>
      </c>
      <c r="DL439" s="25">
        <f>+DM439+DP439</f>
        <v>4400</v>
      </c>
      <c r="DM439" s="25">
        <f>DN439+DO439</f>
        <v>4400</v>
      </c>
      <c r="DN439" s="52">
        <f>AA439+BC439+CE439+DG439</f>
        <v>4400</v>
      </c>
      <c r="DO439" s="52">
        <f>AB439+BD439+CF439+DH439</f>
        <v>0</v>
      </c>
      <c r="DP439" s="25">
        <f>DQ439+DR439</f>
        <v>0</v>
      </c>
      <c r="DQ439" s="52">
        <f>AD439+BF439+CH439+DJ439</f>
        <v>0</v>
      </c>
      <c r="DR439" s="52">
        <f>AE439+BG439+CI439+DK439</f>
        <v>0</v>
      </c>
    </row>
    <row r="440" spans="1:122" s="27" customFormat="1" ht="15" customHeight="1" x14ac:dyDescent="0.25">
      <c r="A440" s="35"/>
      <c r="B440" s="62"/>
      <c r="C440" s="36" t="s">
        <v>292</v>
      </c>
      <c r="D440" s="25">
        <f>+E440+H440</f>
        <v>0</v>
      </c>
      <c r="E440" s="25">
        <f>F440+G440</f>
        <v>0</v>
      </c>
      <c r="F440" s="52">
        <v>0</v>
      </c>
      <c r="G440" s="52">
        <v>0</v>
      </c>
      <c r="H440" s="25">
        <f>I440+J440</f>
        <v>0</v>
      </c>
      <c r="I440" s="52">
        <v>0</v>
      </c>
      <c r="J440" s="52">
        <v>0</v>
      </c>
      <c r="K440" s="25">
        <f>+L440+O440</f>
        <v>0</v>
      </c>
      <c r="L440" s="25">
        <f>M440+N440</f>
        <v>0</v>
      </c>
      <c r="M440" s="52">
        <v>0</v>
      </c>
      <c r="N440" s="52">
        <v>0</v>
      </c>
      <c r="O440" s="25">
        <f>P440+Q440</f>
        <v>0</v>
      </c>
      <c r="P440" s="52">
        <v>0</v>
      </c>
      <c r="Q440" s="52">
        <v>0</v>
      </c>
      <c r="R440" s="25">
        <f>+S440+V440</f>
        <v>0</v>
      </c>
      <c r="S440" s="25">
        <f>T440+U440</f>
        <v>0</v>
      </c>
      <c r="T440" s="52">
        <v>0</v>
      </c>
      <c r="U440" s="52">
        <v>0</v>
      </c>
      <c r="V440" s="25">
        <f>W440+X440</f>
        <v>0</v>
      </c>
      <c r="W440" s="52">
        <v>0</v>
      </c>
      <c r="X440" s="52">
        <v>0</v>
      </c>
      <c r="Y440" s="25">
        <f>+Z440+AC440</f>
        <v>0</v>
      </c>
      <c r="Z440" s="25">
        <f>AA440+AB440</f>
        <v>0</v>
      </c>
      <c r="AA440" s="52">
        <f t="shared" ref="AA440:AB440" si="6565">+F440+M440+T440</f>
        <v>0</v>
      </c>
      <c r="AB440" s="52">
        <f t="shared" si="6565"/>
        <v>0</v>
      </c>
      <c r="AC440" s="25">
        <f>AD440+AE440</f>
        <v>0</v>
      </c>
      <c r="AD440" s="52">
        <f t="shared" ref="AD440:AE440" si="6566">+I440+P440+W440</f>
        <v>0</v>
      </c>
      <c r="AE440" s="52">
        <f t="shared" si="6566"/>
        <v>0</v>
      </c>
      <c r="AF440" s="25">
        <f>+AG440+AJ440</f>
        <v>0</v>
      </c>
      <c r="AG440" s="25">
        <f>AH440+AI440</f>
        <v>0</v>
      </c>
      <c r="AH440" s="52">
        <v>0</v>
      </c>
      <c r="AI440" s="52">
        <v>0</v>
      </c>
      <c r="AJ440" s="25">
        <f>AK440+AL440</f>
        <v>0</v>
      </c>
      <c r="AK440" s="52">
        <v>0</v>
      </c>
      <c r="AL440" s="52">
        <v>0</v>
      </c>
      <c r="AM440" s="25">
        <f>+AN440+AQ440</f>
        <v>0</v>
      </c>
      <c r="AN440" s="25">
        <f>AO440+AP440</f>
        <v>0</v>
      </c>
      <c r="AO440" s="52">
        <v>0</v>
      </c>
      <c r="AP440" s="52">
        <v>0</v>
      </c>
      <c r="AQ440" s="25">
        <f>AR440+AS440</f>
        <v>0</v>
      </c>
      <c r="AR440" s="52">
        <v>0</v>
      </c>
      <c r="AS440" s="52">
        <v>0</v>
      </c>
      <c r="AT440" s="25">
        <f>+AU440+AX440</f>
        <v>0</v>
      </c>
      <c r="AU440" s="25">
        <f>AV440+AW440</f>
        <v>0</v>
      </c>
      <c r="AV440" s="52">
        <v>0</v>
      </c>
      <c r="AW440" s="52">
        <v>0</v>
      </c>
      <c r="AX440" s="25">
        <f>AY440+AZ440</f>
        <v>0</v>
      </c>
      <c r="AY440" s="52">
        <v>0</v>
      </c>
      <c r="AZ440" s="52">
        <v>0</v>
      </c>
      <c r="BA440" s="25">
        <f>+BB440+BE440</f>
        <v>0</v>
      </c>
      <c r="BB440" s="25">
        <f>BC440+BD440</f>
        <v>0</v>
      </c>
      <c r="BC440" s="52">
        <f t="shared" ref="BC440:BD440" si="6567">+AH440+AO440+AV440</f>
        <v>0</v>
      </c>
      <c r="BD440" s="52">
        <f t="shared" si="6567"/>
        <v>0</v>
      </c>
      <c r="BE440" s="25">
        <f>BF440+BG440</f>
        <v>0</v>
      </c>
      <c r="BF440" s="52">
        <f t="shared" ref="BF440:BG440" si="6568">+AK440+AR440+AY440</f>
        <v>0</v>
      </c>
      <c r="BG440" s="52">
        <f t="shared" si="6568"/>
        <v>0</v>
      </c>
      <c r="BH440" s="25">
        <f>+BI440+BL440</f>
        <v>0</v>
      </c>
      <c r="BI440" s="25">
        <f>BJ440+BK440</f>
        <v>0</v>
      </c>
      <c r="BJ440" s="52">
        <v>0</v>
      </c>
      <c r="BK440" s="52">
        <v>0</v>
      </c>
      <c r="BL440" s="25">
        <f>BM440+BN440</f>
        <v>0</v>
      </c>
      <c r="BM440" s="52">
        <v>0</v>
      </c>
      <c r="BN440" s="52">
        <v>0</v>
      </c>
      <c r="BO440" s="25">
        <f>+BP440+BS440</f>
        <v>0</v>
      </c>
      <c r="BP440" s="25">
        <f>BQ440+BR440</f>
        <v>0</v>
      </c>
      <c r="BQ440" s="52">
        <v>0</v>
      </c>
      <c r="BR440" s="52">
        <v>0</v>
      </c>
      <c r="BS440" s="25">
        <f>BT440+BU440</f>
        <v>0</v>
      </c>
      <c r="BT440" s="52">
        <v>0</v>
      </c>
      <c r="BU440" s="52">
        <v>0</v>
      </c>
      <c r="BV440" s="25">
        <f>+BW440+BZ440</f>
        <v>0</v>
      </c>
      <c r="BW440" s="25">
        <f>BX440+BY440</f>
        <v>0</v>
      </c>
      <c r="BX440" s="52">
        <v>0</v>
      </c>
      <c r="BY440" s="52">
        <v>0</v>
      </c>
      <c r="BZ440" s="25">
        <f>CA440+CB440</f>
        <v>0</v>
      </c>
      <c r="CA440" s="52">
        <v>0</v>
      </c>
      <c r="CB440" s="52">
        <v>0</v>
      </c>
      <c r="CC440" s="25">
        <f>+CD440+CG440</f>
        <v>0</v>
      </c>
      <c r="CD440" s="25">
        <f>CE440+CF440</f>
        <v>0</v>
      </c>
      <c r="CE440" s="52">
        <f t="shared" ref="CE440:CF440" si="6569">+BJ440+BQ440+BX440</f>
        <v>0</v>
      </c>
      <c r="CF440" s="52">
        <f t="shared" si="6569"/>
        <v>0</v>
      </c>
      <c r="CG440" s="25">
        <f>CH440+CI440</f>
        <v>0</v>
      </c>
      <c r="CH440" s="52">
        <f t="shared" ref="CH440:CI440" si="6570">+BM440+BT440+CA440</f>
        <v>0</v>
      </c>
      <c r="CI440" s="52">
        <f t="shared" si="6570"/>
        <v>0</v>
      </c>
      <c r="CJ440" s="25">
        <f>+CK440+CN440</f>
        <v>0</v>
      </c>
      <c r="CK440" s="25">
        <f>CL440+CM440</f>
        <v>0</v>
      </c>
      <c r="CL440" s="52">
        <v>0</v>
      </c>
      <c r="CM440" s="52">
        <v>0</v>
      </c>
      <c r="CN440" s="25">
        <f>CO440+CP440</f>
        <v>0</v>
      </c>
      <c r="CO440" s="52">
        <v>0</v>
      </c>
      <c r="CP440" s="52">
        <v>0</v>
      </c>
      <c r="CQ440" s="25">
        <f>+CR440+CU440</f>
        <v>0</v>
      </c>
      <c r="CR440" s="25">
        <f>CS440+CT440</f>
        <v>0</v>
      </c>
      <c r="CS440" s="52">
        <v>0</v>
      </c>
      <c r="CT440" s="52">
        <v>0</v>
      </c>
      <c r="CU440" s="25">
        <f>CV440+CW440</f>
        <v>0</v>
      </c>
      <c r="CV440" s="52">
        <v>0</v>
      </c>
      <c r="CW440" s="52">
        <v>0</v>
      </c>
      <c r="CX440" s="25">
        <f>+CY440+DB440</f>
        <v>0</v>
      </c>
      <c r="CY440" s="25">
        <f>CZ440+DA440</f>
        <v>0</v>
      </c>
      <c r="CZ440" s="52">
        <v>0</v>
      </c>
      <c r="DA440" s="52">
        <v>0</v>
      </c>
      <c r="DB440" s="25">
        <f>DC440+DD440</f>
        <v>0</v>
      </c>
      <c r="DC440" s="52">
        <v>0</v>
      </c>
      <c r="DD440" s="52">
        <v>0</v>
      </c>
      <c r="DE440" s="25">
        <f>+DF440+DI440</f>
        <v>0</v>
      </c>
      <c r="DF440" s="25">
        <f>DG440+DH440</f>
        <v>0</v>
      </c>
      <c r="DG440" s="52">
        <f t="shared" ref="DG440:DH440" si="6571">+CL440+CS440+CZ440</f>
        <v>0</v>
      </c>
      <c r="DH440" s="52">
        <f t="shared" si="6571"/>
        <v>0</v>
      </c>
      <c r="DI440" s="25">
        <f>DJ440+DK440</f>
        <v>0</v>
      </c>
      <c r="DJ440" s="52">
        <f t="shared" ref="DJ440:DK440" si="6572">+CO440+CV440+DC440</f>
        <v>0</v>
      </c>
      <c r="DK440" s="52">
        <f t="shared" si="6572"/>
        <v>0</v>
      </c>
      <c r="DL440" s="25">
        <f>+DM440+DP440</f>
        <v>0</v>
      </c>
      <c r="DM440" s="25">
        <f>DN440+DO440</f>
        <v>0</v>
      </c>
      <c r="DN440" s="52">
        <f t="shared" ref="DN440:DO440" si="6573">AA440+BC440+CE440+DG440</f>
        <v>0</v>
      </c>
      <c r="DO440" s="52">
        <f t="shared" si="6573"/>
        <v>0</v>
      </c>
      <c r="DP440" s="25">
        <f>DQ440+DR440</f>
        <v>0</v>
      </c>
      <c r="DQ440" s="52">
        <f t="shared" ref="DQ440:DR440" si="6574">AD440+BF440+CH440+DJ440</f>
        <v>0</v>
      </c>
      <c r="DR440" s="52">
        <f t="shared" si="6574"/>
        <v>0</v>
      </c>
    </row>
    <row r="441" spans="1:122" s="27" customFormat="1" ht="15" customHeight="1" x14ac:dyDescent="0.25">
      <c r="A441" s="35"/>
      <c r="B441" s="62"/>
      <c r="C441" s="34" t="s">
        <v>48</v>
      </c>
      <c r="D441" s="25">
        <f>+E441+H441</f>
        <v>24002</v>
      </c>
      <c r="E441" s="25">
        <f>F441+G441</f>
        <v>24002</v>
      </c>
      <c r="F441" s="52">
        <v>18264</v>
      </c>
      <c r="G441" s="52">
        <v>5738</v>
      </c>
      <c r="H441" s="25">
        <f>I441+J441</f>
        <v>0</v>
      </c>
      <c r="I441" s="52">
        <v>0</v>
      </c>
      <c r="J441" s="52">
        <v>0</v>
      </c>
      <c r="K441" s="25">
        <f>+L441+O441</f>
        <v>13366</v>
      </c>
      <c r="L441" s="25">
        <f>M441+N441</f>
        <v>13366</v>
      </c>
      <c r="M441" s="52">
        <v>8965</v>
      </c>
      <c r="N441" s="52">
        <v>4401</v>
      </c>
      <c r="O441" s="25">
        <f>P441+Q441</f>
        <v>0</v>
      </c>
      <c r="P441" s="52">
        <v>0</v>
      </c>
      <c r="Q441" s="52">
        <v>0</v>
      </c>
      <c r="R441" s="25">
        <f>+S441+V441</f>
        <v>30833</v>
      </c>
      <c r="S441" s="25">
        <f>T441+U441</f>
        <v>30833</v>
      </c>
      <c r="T441" s="52">
        <v>25676</v>
      </c>
      <c r="U441" s="52">
        <v>5157</v>
      </c>
      <c r="V441" s="25">
        <f>W441+X441</f>
        <v>0</v>
      </c>
      <c r="W441" s="52">
        <v>0</v>
      </c>
      <c r="X441" s="52">
        <v>0</v>
      </c>
      <c r="Y441" s="25">
        <f>+Z441+AC441</f>
        <v>68201</v>
      </c>
      <c r="Z441" s="25">
        <f>AA441+AB441</f>
        <v>68201</v>
      </c>
      <c r="AA441" s="52">
        <f>+F441+M441+T441</f>
        <v>52905</v>
      </c>
      <c r="AB441" s="52">
        <f>+G441+N441+U441</f>
        <v>15296</v>
      </c>
      <c r="AC441" s="25">
        <f>AD441+AE441</f>
        <v>0</v>
      </c>
      <c r="AD441" s="52">
        <f>+I441+P441+W441</f>
        <v>0</v>
      </c>
      <c r="AE441" s="52">
        <f>+J441+Q441+X441</f>
        <v>0</v>
      </c>
      <c r="AF441" s="25">
        <f>+AG441+AJ441</f>
        <v>0</v>
      </c>
      <c r="AG441" s="25">
        <f>AH441+AI441</f>
        <v>0</v>
      </c>
      <c r="AH441" s="52">
        <v>0</v>
      </c>
      <c r="AI441" s="52">
        <v>0</v>
      </c>
      <c r="AJ441" s="25">
        <f>AK441+AL441</f>
        <v>0</v>
      </c>
      <c r="AK441" s="52">
        <v>0</v>
      </c>
      <c r="AL441" s="52">
        <v>0</v>
      </c>
      <c r="AM441" s="25">
        <f>+AN441+AQ441</f>
        <v>0</v>
      </c>
      <c r="AN441" s="25">
        <f>AO441+AP441</f>
        <v>0</v>
      </c>
      <c r="AO441" s="52">
        <v>0</v>
      </c>
      <c r="AP441" s="52">
        <v>0</v>
      </c>
      <c r="AQ441" s="25">
        <f>AR441+AS441</f>
        <v>0</v>
      </c>
      <c r="AR441" s="52">
        <v>0</v>
      </c>
      <c r="AS441" s="52">
        <v>0</v>
      </c>
      <c r="AT441" s="25">
        <f>+AU441+AX441</f>
        <v>0</v>
      </c>
      <c r="AU441" s="25">
        <f>AV441+AW441</f>
        <v>0</v>
      </c>
      <c r="AV441" s="52">
        <v>0</v>
      </c>
      <c r="AW441" s="52">
        <v>0</v>
      </c>
      <c r="AX441" s="25">
        <f>AY441+AZ441</f>
        <v>0</v>
      </c>
      <c r="AY441" s="52">
        <v>0</v>
      </c>
      <c r="AZ441" s="52">
        <v>0</v>
      </c>
      <c r="BA441" s="25">
        <f>+BB441+BE441</f>
        <v>0</v>
      </c>
      <c r="BB441" s="25">
        <f>BC441+BD441</f>
        <v>0</v>
      </c>
      <c r="BC441" s="52">
        <f>+AH441+AO441+AV441</f>
        <v>0</v>
      </c>
      <c r="BD441" s="52">
        <f>+AI441+AP441+AW441</f>
        <v>0</v>
      </c>
      <c r="BE441" s="25">
        <f>BF441+BG441</f>
        <v>0</v>
      </c>
      <c r="BF441" s="52">
        <f>+AK441+AR441+AY441</f>
        <v>0</v>
      </c>
      <c r="BG441" s="52">
        <f>+AL441+AS441+AZ441</f>
        <v>0</v>
      </c>
      <c r="BH441" s="25">
        <f>+BI441+BL441</f>
        <v>0</v>
      </c>
      <c r="BI441" s="25">
        <f>BJ441+BK441</f>
        <v>0</v>
      </c>
      <c r="BJ441" s="52">
        <v>0</v>
      </c>
      <c r="BK441" s="52">
        <v>0</v>
      </c>
      <c r="BL441" s="25">
        <f>BM441+BN441</f>
        <v>0</v>
      </c>
      <c r="BM441" s="52">
        <v>0</v>
      </c>
      <c r="BN441" s="52">
        <v>0</v>
      </c>
      <c r="BO441" s="25">
        <f>+BP441+BS441</f>
        <v>0</v>
      </c>
      <c r="BP441" s="25">
        <f>BQ441+BR441</f>
        <v>0</v>
      </c>
      <c r="BQ441" s="52">
        <v>0</v>
      </c>
      <c r="BR441" s="52">
        <v>0</v>
      </c>
      <c r="BS441" s="25">
        <f>BT441+BU441</f>
        <v>0</v>
      </c>
      <c r="BT441" s="52">
        <v>0</v>
      </c>
      <c r="BU441" s="52">
        <v>0</v>
      </c>
      <c r="BV441" s="25">
        <f>+BW441+BZ441</f>
        <v>0</v>
      </c>
      <c r="BW441" s="25">
        <f>BX441+BY441</f>
        <v>0</v>
      </c>
      <c r="BX441" s="52">
        <v>0</v>
      </c>
      <c r="BY441" s="52">
        <v>0</v>
      </c>
      <c r="BZ441" s="25">
        <f>CA441+CB441</f>
        <v>0</v>
      </c>
      <c r="CA441" s="52">
        <v>0</v>
      </c>
      <c r="CB441" s="52">
        <v>0</v>
      </c>
      <c r="CC441" s="25">
        <f>+CD441+CG441</f>
        <v>0</v>
      </c>
      <c r="CD441" s="25">
        <f>CE441+CF441</f>
        <v>0</v>
      </c>
      <c r="CE441" s="52">
        <f>+BJ441+BQ441+BX441</f>
        <v>0</v>
      </c>
      <c r="CF441" s="52">
        <f>+BK441+BR441+BY441</f>
        <v>0</v>
      </c>
      <c r="CG441" s="25">
        <f>CH441+CI441</f>
        <v>0</v>
      </c>
      <c r="CH441" s="52">
        <f>+BM441+BT441+CA441</f>
        <v>0</v>
      </c>
      <c r="CI441" s="52">
        <f>+BN441+BU441+CB441</f>
        <v>0</v>
      </c>
      <c r="CJ441" s="25">
        <f>+CK441+CN441</f>
        <v>0</v>
      </c>
      <c r="CK441" s="25">
        <f>CL441+CM441</f>
        <v>0</v>
      </c>
      <c r="CL441" s="52">
        <v>0</v>
      </c>
      <c r="CM441" s="52">
        <v>0</v>
      </c>
      <c r="CN441" s="25">
        <f>CO441+CP441</f>
        <v>0</v>
      </c>
      <c r="CO441" s="52">
        <v>0</v>
      </c>
      <c r="CP441" s="52">
        <v>0</v>
      </c>
      <c r="CQ441" s="25">
        <f>+CR441+CU441</f>
        <v>0</v>
      </c>
      <c r="CR441" s="25">
        <f>CS441+CT441</f>
        <v>0</v>
      </c>
      <c r="CS441" s="52">
        <v>0</v>
      </c>
      <c r="CT441" s="52">
        <v>0</v>
      </c>
      <c r="CU441" s="25">
        <f>CV441+CW441</f>
        <v>0</v>
      </c>
      <c r="CV441" s="52">
        <v>0</v>
      </c>
      <c r="CW441" s="52">
        <v>0</v>
      </c>
      <c r="CX441" s="25">
        <f>+CY441+DB441</f>
        <v>0</v>
      </c>
      <c r="CY441" s="25">
        <f>CZ441+DA441</f>
        <v>0</v>
      </c>
      <c r="CZ441" s="52">
        <v>0</v>
      </c>
      <c r="DA441" s="52">
        <v>0</v>
      </c>
      <c r="DB441" s="25">
        <f>DC441+DD441</f>
        <v>0</v>
      </c>
      <c r="DC441" s="52">
        <v>0</v>
      </c>
      <c r="DD441" s="52">
        <v>0</v>
      </c>
      <c r="DE441" s="25">
        <f>+DF441+DI441</f>
        <v>0</v>
      </c>
      <c r="DF441" s="25">
        <f>DG441+DH441</f>
        <v>0</v>
      </c>
      <c r="DG441" s="52">
        <f>+CL441+CS441+CZ441</f>
        <v>0</v>
      </c>
      <c r="DH441" s="52">
        <f>+CM441+CT441+DA441</f>
        <v>0</v>
      </c>
      <c r="DI441" s="25">
        <f>DJ441+DK441</f>
        <v>0</v>
      </c>
      <c r="DJ441" s="52">
        <f>+CO441+CV441+DC441</f>
        <v>0</v>
      </c>
      <c r="DK441" s="52">
        <f>+CP441+CW441+DD441</f>
        <v>0</v>
      </c>
      <c r="DL441" s="25">
        <f>+DM441+DP441</f>
        <v>68201</v>
      </c>
      <c r="DM441" s="25">
        <f>DN441+DO441</f>
        <v>68201</v>
      </c>
      <c r="DN441" s="52">
        <f>AA441+BC441+CE441+DG441</f>
        <v>52905</v>
      </c>
      <c r="DO441" s="52">
        <f>AB441+BD441+CF441+DH441</f>
        <v>15296</v>
      </c>
      <c r="DP441" s="25">
        <f>DQ441+DR441</f>
        <v>0</v>
      </c>
      <c r="DQ441" s="52">
        <f>AD441+BF441+CH441+DJ441</f>
        <v>0</v>
      </c>
      <c r="DR441" s="52">
        <f>AE441+BG441+CI441+DK441</f>
        <v>0</v>
      </c>
    </row>
    <row r="442" spans="1:122" s="27" customFormat="1" ht="15" customHeight="1" x14ac:dyDescent="0.25">
      <c r="A442" s="35"/>
      <c r="B442" s="62"/>
      <c r="C442" s="34" t="s">
        <v>26</v>
      </c>
      <c r="D442" s="25">
        <f>+E442+H442</f>
        <v>50766</v>
      </c>
      <c r="E442" s="25">
        <f>F442+G442</f>
        <v>40000</v>
      </c>
      <c r="F442" s="52">
        <v>26725</v>
      </c>
      <c r="G442" s="52">
        <v>13275</v>
      </c>
      <c r="H442" s="25">
        <f>I442+J442</f>
        <v>10766</v>
      </c>
      <c r="I442" s="52">
        <v>7766</v>
      </c>
      <c r="J442" s="52">
        <v>3000</v>
      </c>
      <c r="K442" s="25">
        <f>+L442+O442</f>
        <v>40313</v>
      </c>
      <c r="L442" s="25">
        <f>M442+N442</f>
        <v>40013</v>
      </c>
      <c r="M442" s="52">
        <v>24242</v>
      </c>
      <c r="N442" s="52">
        <v>15771</v>
      </c>
      <c r="O442" s="25">
        <f>P442+Q442</f>
        <v>300</v>
      </c>
      <c r="P442" s="52">
        <v>300</v>
      </c>
      <c r="Q442" s="52">
        <v>0</v>
      </c>
      <c r="R442" s="25">
        <f>+S442+V442</f>
        <v>47848</v>
      </c>
      <c r="S442" s="25">
        <f>T442+U442</f>
        <v>45625</v>
      </c>
      <c r="T442" s="52">
        <v>32613</v>
      </c>
      <c r="U442" s="52">
        <v>13012</v>
      </c>
      <c r="V442" s="25">
        <f>W442+X442</f>
        <v>2223</v>
      </c>
      <c r="W442" s="52">
        <v>2223</v>
      </c>
      <c r="X442" s="52">
        <v>0</v>
      </c>
      <c r="Y442" s="25">
        <f>+Z442+AC442</f>
        <v>138927</v>
      </c>
      <c r="Z442" s="25">
        <f>AA442+AB442</f>
        <v>125638</v>
      </c>
      <c r="AA442" s="52">
        <f>+F442+M442+T442</f>
        <v>83580</v>
      </c>
      <c r="AB442" s="52">
        <f>+G442+N442+U442</f>
        <v>42058</v>
      </c>
      <c r="AC442" s="25">
        <f>AD442+AE442</f>
        <v>13289</v>
      </c>
      <c r="AD442" s="52">
        <f>+I442+P442+W442</f>
        <v>10289</v>
      </c>
      <c r="AE442" s="52">
        <f>+J442+Q442+X442</f>
        <v>3000</v>
      </c>
      <c r="AF442" s="25">
        <f>+AG442+AJ442</f>
        <v>0</v>
      </c>
      <c r="AG442" s="25">
        <f>AH442+AI442</f>
        <v>0</v>
      </c>
      <c r="AH442" s="52">
        <v>0</v>
      </c>
      <c r="AI442" s="52">
        <v>0</v>
      </c>
      <c r="AJ442" s="25">
        <f>AK442+AL442</f>
        <v>0</v>
      </c>
      <c r="AK442" s="52">
        <v>0</v>
      </c>
      <c r="AL442" s="52">
        <v>0</v>
      </c>
      <c r="AM442" s="25">
        <f>+AN442+AQ442</f>
        <v>0</v>
      </c>
      <c r="AN442" s="25">
        <f>AO442+AP442</f>
        <v>0</v>
      </c>
      <c r="AO442" s="52">
        <v>0</v>
      </c>
      <c r="AP442" s="52">
        <v>0</v>
      </c>
      <c r="AQ442" s="25">
        <f>AR442+AS442</f>
        <v>0</v>
      </c>
      <c r="AR442" s="52">
        <v>0</v>
      </c>
      <c r="AS442" s="52">
        <v>0</v>
      </c>
      <c r="AT442" s="25">
        <f>+AU442+AX442</f>
        <v>0</v>
      </c>
      <c r="AU442" s="25">
        <f>AV442+AW442</f>
        <v>0</v>
      </c>
      <c r="AV442" s="52">
        <v>0</v>
      </c>
      <c r="AW442" s="52">
        <v>0</v>
      </c>
      <c r="AX442" s="25">
        <f>AY442+AZ442</f>
        <v>0</v>
      </c>
      <c r="AY442" s="52">
        <v>0</v>
      </c>
      <c r="AZ442" s="52">
        <v>0</v>
      </c>
      <c r="BA442" s="25">
        <f>+BB442+BE442</f>
        <v>0</v>
      </c>
      <c r="BB442" s="25">
        <f>BC442+BD442</f>
        <v>0</v>
      </c>
      <c r="BC442" s="52">
        <f>+AH442+AO442+AV442</f>
        <v>0</v>
      </c>
      <c r="BD442" s="52">
        <f>+AI442+AP442+AW442</f>
        <v>0</v>
      </c>
      <c r="BE442" s="25">
        <f>BF442+BG442</f>
        <v>0</v>
      </c>
      <c r="BF442" s="52">
        <f>+AK442+AR442+AY442</f>
        <v>0</v>
      </c>
      <c r="BG442" s="52">
        <f>+AL442+AS442+AZ442</f>
        <v>0</v>
      </c>
      <c r="BH442" s="25">
        <f>+BI442+BL442</f>
        <v>0</v>
      </c>
      <c r="BI442" s="25">
        <f>BJ442+BK442</f>
        <v>0</v>
      </c>
      <c r="BJ442" s="52">
        <v>0</v>
      </c>
      <c r="BK442" s="52">
        <v>0</v>
      </c>
      <c r="BL442" s="25">
        <f>BM442+BN442</f>
        <v>0</v>
      </c>
      <c r="BM442" s="52">
        <v>0</v>
      </c>
      <c r="BN442" s="52">
        <v>0</v>
      </c>
      <c r="BO442" s="25">
        <f>+BP442+BS442</f>
        <v>0</v>
      </c>
      <c r="BP442" s="25">
        <f>BQ442+BR442</f>
        <v>0</v>
      </c>
      <c r="BQ442" s="52">
        <v>0</v>
      </c>
      <c r="BR442" s="52">
        <v>0</v>
      </c>
      <c r="BS442" s="25">
        <f>BT442+BU442</f>
        <v>0</v>
      </c>
      <c r="BT442" s="52">
        <v>0</v>
      </c>
      <c r="BU442" s="52">
        <v>0</v>
      </c>
      <c r="BV442" s="25">
        <f>+BW442+BZ442</f>
        <v>0</v>
      </c>
      <c r="BW442" s="25">
        <f>BX442+BY442</f>
        <v>0</v>
      </c>
      <c r="BX442" s="52">
        <v>0</v>
      </c>
      <c r="BY442" s="52">
        <v>0</v>
      </c>
      <c r="BZ442" s="25">
        <f>CA442+CB442</f>
        <v>0</v>
      </c>
      <c r="CA442" s="52">
        <v>0</v>
      </c>
      <c r="CB442" s="52">
        <v>0</v>
      </c>
      <c r="CC442" s="25">
        <f>+CD442+CG442</f>
        <v>0</v>
      </c>
      <c r="CD442" s="25">
        <f>CE442+CF442</f>
        <v>0</v>
      </c>
      <c r="CE442" s="52">
        <f>+BJ442+BQ442+BX442</f>
        <v>0</v>
      </c>
      <c r="CF442" s="52">
        <f>+BK442+BR442+BY442</f>
        <v>0</v>
      </c>
      <c r="CG442" s="25">
        <f>CH442+CI442</f>
        <v>0</v>
      </c>
      <c r="CH442" s="52">
        <f>+BM442+BT442+CA442</f>
        <v>0</v>
      </c>
      <c r="CI442" s="52">
        <f>+BN442+BU442+CB442</f>
        <v>0</v>
      </c>
      <c r="CJ442" s="25">
        <f>+CK442+CN442</f>
        <v>0</v>
      </c>
      <c r="CK442" s="25">
        <f>CL442+CM442</f>
        <v>0</v>
      </c>
      <c r="CL442" s="52">
        <v>0</v>
      </c>
      <c r="CM442" s="52">
        <v>0</v>
      </c>
      <c r="CN442" s="25">
        <f>CO442+CP442</f>
        <v>0</v>
      </c>
      <c r="CO442" s="52">
        <v>0</v>
      </c>
      <c r="CP442" s="52">
        <v>0</v>
      </c>
      <c r="CQ442" s="25">
        <f>+CR442+CU442</f>
        <v>0</v>
      </c>
      <c r="CR442" s="25">
        <f>CS442+CT442</f>
        <v>0</v>
      </c>
      <c r="CS442" s="52">
        <v>0</v>
      </c>
      <c r="CT442" s="52">
        <v>0</v>
      </c>
      <c r="CU442" s="25">
        <f>CV442+CW442</f>
        <v>0</v>
      </c>
      <c r="CV442" s="52">
        <v>0</v>
      </c>
      <c r="CW442" s="52">
        <v>0</v>
      </c>
      <c r="CX442" s="25">
        <f>+CY442+DB442</f>
        <v>0</v>
      </c>
      <c r="CY442" s="25">
        <f>CZ442+DA442</f>
        <v>0</v>
      </c>
      <c r="CZ442" s="52">
        <v>0</v>
      </c>
      <c r="DA442" s="52">
        <v>0</v>
      </c>
      <c r="DB442" s="25">
        <f>DC442+DD442</f>
        <v>0</v>
      </c>
      <c r="DC442" s="52">
        <v>0</v>
      </c>
      <c r="DD442" s="52">
        <v>0</v>
      </c>
      <c r="DE442" s="25">
        <f>+DF442+DI442</f>
        <v>0</v>
      </c>
      <c r="DF442" s="25">
        <f>DG442+DH442</f>
        <v>0</v>
      </c>
      <c r="DG442" s="52">
        <f>+CL442+CS442+CZ442</f>
        <v>0</v>
      </c>
      <c r="DH442" s="52">
        <f>+CM442+CT442+DA442</f>
        <v>0</v>
      </c>
      <c r="DI442" s="25">
        <f>DJ442+DK442</f>
        <v>0</v>
      </c>
      <c r="DJ442" s="52">
        <f>+CO442+CV442+DC442</f>
        <v>0</v>
      </c>
      <c r="DK442" s="52">
        <f>+CP442+CW442+DD442</f>
        <v>0</v>
      </c>
      <c r="DL442" s="25">
        <f>+DM442+DP442</f>
        <v>138927</v>
      </c>
      <c r="DM442" s="25">
        <f>DN442+DO442</f>
        <v>125638</v>
      </c>
      <c r="DN442" s="52">
        <f>AA442+BC442+CE442+DG442</f>
        <v>83580</v>
      </c>
      <c r="DO442" s="52">
        <f>AB442+BD442+CF442+DH442</f>
        <v>42058</v>
      </c>
      <c r="DP442" s="25">
        <f>DQ442+DR442</f>
        <v>13289</v>
      </c>
      <c r="DQ442" s="52">
        <f>AD442+BF442+CH442+DJ442</f>
        <v>10289</v>
      </c>
      <c r="DR442" s="52">
        <f>AE442+BG442+CI442+DK442</f>
        <v>3000</v>
      </c>
    </row>
    <row r="443" spans="1:122" s="27" customFormat="1" ht="15" customHeight="1" x14ac:dyDescent="0.25">
      <c r="A443" s="35"/>
      <c r="B443" s="62"/>
      <c r="C443" s="36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  <c r="AW443" s="25"/>
      <c r="AX443" s="25"/>
      <c r="AY443" s="25"/>
      <c r="AZ443" s="25"/>
      <c r="BA443" s="25"/>
      <c r="BB443" s="25"/>
      <c r="BC443" s="25"/>
      <c r="BD443" s="25"/>
      <c r="BE443" s="25"/>
      <c r="BF443" s="25"/>
      <c r="BG443" s="25"/>
      <c r="BH443" s="25"/>
      <c r="BI443" s="25"/>
      <c r="BJ443" s="25"/>
      <c r="BK443" s="25"/>
      <c r="BL443" s="25"/>
      <c r="BM443" s="25"/>
      <c r="BN443" s="25"/>
      <c r="BO443" s="25"/>
      <c r="BP443" s="25"/>
      <c r="BQ443" s="25"/>
      <c r="BR443" s="25"/>
      <c r="BS443" s="25"/>
      <c r="BT443" s="25"/>
      <c r="BU443" s="25"/>
      <c r="BV443" s="25"/>
      <c r="BW443" s="25"/>
      <c r="BX443" s="25"/>
      <c r="BY443" s="25"/>
      <c r="BZ443" s="25"/>
      <c r="CA443" s="25"/>
      <c r="CB443" s="25"/>
      <c r="CC443" s="25"/>
      <c r="CD443" s="25"/>
      <c r="CE443" s="25"/>
      <c r="CF443" s="25"/>
      <c r="CG443" s="25"/>
      <c r="CH443" s="25"/>
      <c r="CI443" s="25"/>
      <c r="CJ443" s="25"/>
      <c r="CK443" s="25"/>
      <c r="CL443" s="25"/>
      <c r="CM443" s="25"/>
      <c r="CN443" s="25"/>
      <c r="CO443" s="25"/>
      <c r="CP443" s="25"/>
      <c r="CQ443" s="25"/>
      <c r="CR443" s="25"/>
      <c r="CS443" s="25"/>
      <c r="CT443" s="25"/>
      <c r="CU443" s="25"/>
      <c r="CV443" s="25"/>
      <c r="CW443" s="25"/>
      <c r="CX443" s="25"/>
      <c r="CY443" s="25"/>
      <c r="CZ443" s="25"/>
      <c r="DA443" s="25"/>
      <c r="DB443" s="25"/>
      <c r="DC443" s="25"/>
      <c r="DD443" s="25"/>
      <c r="DE443" s="25"/>
      <c r="DF443" s="25"/>
      <c r="DG443" s="25"/>
      <c r="DH443" s="25"/>
      <c r="DI443" s="25"/>
      <c r="DJ443" s="25"/>
      <c r="DK443" s="25"/>
      <c r="DL443" s="25"/>
      <c r="DM443" s="25"/>
      <c r="DN443" s="25"/>
      <c r="DO443" s="25"/>
      <c r="DP443" s="25"/>
      <c r="DQ443" s="25"/>
      <c r="DR443" s="25"/>
    </row>
    <row r="444" spans="1:122" s="27" customFormat="1" ht="15" customHeight="1" x14ac:dyDescent="0.25">
      <c r="A444" s="33"/>
      <c r="B444" s="62" t="s">
        <v>5</v>
      </c>
      <c r="C444" s="34"/>
      <c r="D444" s="25">
        <f>E444+H444</f>
        <v>17983821.322349999</v>
      </c>
      <c r="E444" s="25">
        <f>SUM(F444:G444)</f>
        <v>7931585.4483500002</v>
      </c>
      <c r="F444" s="25">
        <f>F10+F69+F189+F323+F392</f>
        <v>3984516.88375</v>
      </c>
      <c r="G444" s="25">
        <f>G10+G69+G189+G323+G392</f>
        <v>3947068.5646000002</v>
      </c>
      <c r="H444" s="25">
        <f>SUM(I444:J444)</f>
        <v>10052235.874</v>
      </c>
      <c r="I444" s="25">
        <f>I10+I69+I189+I323+I392</f>
        <v>7510971.6430000002</v>
      </c>
      <c r="J444" s="25">
        <f>J10+J69+J189+J323+J392</f>
        <v>2541264.2310000001</v>
      </c>
      <c r="K444" s="25">
        <f t="shared" ref="K444" si="6575">L444+O444</f>
        <v>19370200.617815822</v>
      </c>
      <c r="L444" s="25">
        <f t="shared" ref="L444" si="6576">SUM(M444:N444)</f>
        <v>8383457.4728158228</v>
      </c>
      <c r="M444" s="25">
        <f>M10+M69+M189+M323+M392</f>
        <v>4259749.8116369536</v>
      </c>
      <c r="N444" s="25">
        <f>N10+N69+N189+N323+N392</f>
        <v>4123707.6611788697</v>
      </c>
      <c r="O444" s="25">
        <f t="shared" ref="O444" si="6577">SUM(P444:Q444)</f>
        <v>10986743.145000001</v>
      </c>
      <c r="P444" s="25">
        <f>P10+P69+P189+P323+P392</f>
        <v>7748267.4930000007</v>
      </c>
      <c r="Q444" s="25">
        <f>Q10+Q69+Q189+Q323+Q392</f>
        <v>3238475.6520000002</v>
      </c>
      <c r="R444" s="25">
        <f t="shared" ref="R444" si="6578">S444+V444</f>
        <v>21959612.592912409</v>
      </c>
      <c r="S444" s="25">
        <f t="shared" ref="S444" si="6579">SUM(T444:U444)</f>
        <v>9237066.6949124094</v>
      </c>
      <c r="T444" s="25">
        <f>T10+T69+T189+T323+T392</f>
        <v>4654023.0999144176</v>
      </c>
      <c r="U444" s="25">
        <f>U10+U69+U189+U323+U392</f>
        <v>4583043.5949979918</v>
      </c>
      <c r="V444" s="25">
        <f t="shared" ref="V444" si="6580">SUM(W444:X444)</f>
        <v>12722545.898</v>
      </c>
      <c r="W444" s="25">
        <f>W10+W69+W189+W323+W392</f>
        <v>8377869.8780000005</v>
      </c>
      <c r="X444" s="25">
        <f>X10+X69+X189+X323+X392</f>
        <v>4344676.0199999996</v>
      </c>
      <c r="Y444" s="25">
        <f>Z444+AC444</f>
        <v>59313634.533078238</v>
      </c>
      <c r="Z444" s="25">
        <f>SUM(AA444:AB444)</f>
        <v>25552109.616078231</v>
      </c>
      <c r="AA444" s="25">
        <f>AA10+AA69+AA189+AA323+AA392</f>
        <v>12898289.795301372</v>
      </c>
      <c r="AB444" s="25">
        <f>AB10+AB69+AB189+AB323+AB392</f>
        <v>12653819.820776859</v>
      </c>
      <c r="AC444" s="25">
        <f>SUM(AD444:AE444)</f>
        <v>33761524.917000003</v>
      </c>
      <c r="AD444" s="25">
        <f>AD10+AD69+AD189+AD323+AD392</f>
        <v>23637109.014000002</v>
      </c>
      <c r="AE444" s="25">
        <f>AE10+AE69+AE189+AE323+AE392</f>
        <v>10124415.902999999</v>
      </c>
      <c r="AF444" s="25">
        <f t="shared" ref="AF444" si="6581">AG444+AJ444</f>
        <v>0</v>
      </c>
      <c r="AG444" s="25">
        <f t="shared" ref="AG444" si="6582">SUM(AH444:AI444)</f>
        <v>0</v>
      </c>
      <c r="AH444" s="25">
        <f>AH10+AH69+AH189+AH323+AH392</f>
        <v>0</v>
      </c>
      <c r="AI444" s="25">
        <f>AI10+AI69+AI189+AI323+AI392</f>
        <v>0</v>
      </c>
      <c r="AJ444" s="25">
        <f t="shared" ref="AJ444" si="6583">SUM(AK444:AL444)</f>
        <v>0</v>
      </c>
      <c r="AK444" s="25">
        <f>AK10+AK69+AK189+AK323+AK392</f>
        <v>0</v>
      </c>
      <c r="AL444" s="25">
        <f>AL10+AL69+AL189+AL323+AL392</f>
        <v>0</v>
      </c>
      <c r="AM444" s="25">
        <f t="shared" ref="AM444" si="6584">AN444+AQ444</f>
        <v>0</v>
      </c>
      <c r="AN444" s="25">
        <f t="shared" ref="AN444" si="6585">SUM(AO444:AP444)</f>
        <v>0</v>
      </c>
      <c r="AO444" s="25">
        <f>AO10+AO69+AO189+AO323+AO392</f>
        <v>0</v>
      </c>
      <c r="AP444" s="25">
        <f>AP10+AP69+AP189+AP323+AP392</f>
        <v>0</v>
      </c>
      <c r="AQ444" s="25">
        <f t="shared" ref="AQ444" si="6586">SUM(AR444:AS444)</f>
        <v>0</v>
      </c>
      <c r="AR444" s="25">
        <f>AR10+AR69+AR189+AR323+AR392</f>
        <v>0</v>
      </c>
      <c r="AS444" s="25">
        <f>AS10+AS69+AS189+AS323+AS392</f>
        <v>0</v>
      </c>
      <c r="AT444" s="25">
        <f t="shared" ref="AT444" si="6587">AU444+AX444</f>
        <v>0</v>
      </c>
      <c r="AU444" s="25">
        <f t="shared" ref="AU444" si="6588">SUM(AV444:AW444)</f>
        <v>0</v>
      </c>
      <c r="AV444" s="25">
        <f>AV10+AV69+AV189+AV323+AV392</f>
        <v>0</v>
      </c>
      <c r="AW444" s="25">
        <f>AW10+AW69+AW189+AW323+AW392</f>
        <v>0</v>
      </c>
      <c r="AX444" s="25">
        <f>SUM(AY444:AZ444)</f>
        <v>0</v>
      </c>
      <c r="AY444" s="25">
        <f>AY10+AY69+AY189+AY323+AY392</f>
        <v>0</v>
      </c>
      <c r="AZ444" s="25">
        <f>AZ10+AZ69+AZ189+AZ323+AZ392</f>
        <v>0</v>
      </c>
      <c r="BA444" s="25">
        <f t="shared" ref="BA444" si="6589">BB444+BE444</f>
        <v>0</v>
      </c>
      <c r="BB444" s="25">
        <f t="shared" ref="BB444" si="6590">SUM(BC444:BD444)</f>
        <v>0</v>
      </c>
      <c r="BC444" s="25">
        <f>BC10+BC69+BC189+BC323+BC392</f>
        <v>0</v>
      </c>
      <c r="BD444" s="25">
        <f>BD10+BD69+BD189+BD323+BD392</f>
        <v>0</v>
      </c>
      <c r="BE444" s="25">
        <f t="shared" ref="BE444" si="6591">SUM(BF444:BG444)</f>
        <v>0</v>
      </c>
      <c r="BF444" s="25">
        <f>BF10+BF69+BF189+BF323+BF392</f>
        <v>0</v>
      </c>
      <c r="BG444" s="25">
        <f>BG10+BG69+BG189+BG323+BG392</f>
        <v>0</v>
      </c>
      <c r="BH444" s="25">
        <f t="shared" ref="BH444" si="6592">BI444+BL444</f>
        <v>0</v>
      </c>
      <c r="BI444" s="25">
        <f t="shared" ref="BI444" si="6593">SUM(BJ444:BK444)</f>
        <v>0</v>
      </c>
      <c r="BJ444" s="25">
        <f>BJ10+BJ69+BJ189+BJ323+BJ392</f>
        <v>0</v>
      </c>
      <c r="BK444" s="25">
        <f>BK10+BK69+BK189+BK323+BK392</f>
        <v>0</v>
      </c>
      <c r="BL444" s="25">
        <f t="shared" ref="BL444" si="6594">SUM(BM444:BN444)</f>
        <v>0</v>
      </c>
      <c r="BM444" s="25">
        <f>BM10+BM69+BM189+BM323+BM392</f>
        <v>0</v>
      </c>
      <c r="BN444" s="25">
        <f>BN10+BN69+BN189+BN323+BN392</f>
        <v>0</v>
      </c>
      <c r="BO444" s="25">
        <f t="shared" ref="BO444" si="6595">BP444+BS444</f>
        <v>0</v>
      </c>
      <c r="BP444" s="25">
        <f t="shared" ref="BP444" si="6596">SUM(BQ444:BR444)</f>
        <v>0</v>
      </c>
      <c r="BQ444" s="25">
        <f>BQ10+BQ69+BQ189+BQ323+BQ392</f>
        <v>0</v>
      </c>
      <c r="BR444" s="25">
        <f>BR10+BR69+BR189+BR323+BR392</f>
        <v>0</v>
      </c>
      <c r="BS444" s="25">
        <f t="shared" ref="BS444" si="6597">SUM(BT444:BU444)</f>
        <v>0</v>
      </c>
      <c r="BT444" s="25">
        <f>BT10+BT69+BT189+BT323+BT392</f>
        <v>0</v>
      </c>
      <c r="BU444" s="25">
        <f>BU10+BU69+BU189+BU323+BU392</f>
        <v>0</v>
      </c>
      <c r="BV444" s="25">
        <f t="shared" ref="BV444" si="6598">BW444+BZ444</f>
        <v>0</v>
      </c>
      <c r="BW444" s="25">
        <f t="shared" ref="BW444" si="6599">SUM(BX444:BY444)</f>
        <v>0</v>
      </c>
      <c r="BX444" s="25">
        <f>BX10+BX69+BX189+BX323+BX392</f>
        <v>0</v>
      </c>
      <c r="BY444" s="25">
        <f>BY10+BY69+BY189+BY323+BY392</f>
        <v>0</v>
      </c>
      <c r="BZ444" s="25">
        <f t="shared" ref="BZ444" si="6600">SUM(CA444:CB444)</f>
        <v>0</v>
      </c>
      <c r="CA444" s="25">
        <f>CA10+CA69+CA189+CA323+CA392</f>
        <v>0</v>
      </c>
      <c r="CB444" s="25">
        <f>CB10+CB69+CB189+CB323+CB392</f>
        <v>0</v>
      </c>
      <c r="CC444" s="25">
        <f t="shared" ref="CC444" si="6601">CD444+CG444</f>
        <v>0</v>
      </c>
      <c r="CD444" s="25">
        <f t="shared" ref="CD444" si="6602">SUM(CE444:CF444)</f>
        <v>0</v>
      </c>
      <c r="CE444" s="25">
        <f>CE10+CE69+CE189+CE323+CE392</f>
        <v>0</v>
      </c>
      <c r="CF444" s="25">
        <f>CF10+CF69+CF189+CF323+CF392</f>
        <v>0</v>
      </c>
      <c r="CG444" s="25">
        <f t="shared" ref="CG444" si="6603">SUM(CH444:CI444)</f>
        <v>0</v>
      </c>
      <c r="CH444" s="25">
        <f>CH10+CH69+CH189+CH323+CH392</f>
        <v>0</v>
      </c>
      <c r="CI444" s="25">
        <f>CI10+CI69+CI189+CI323+CI392</f>
        <v>0</v>
      </c>
      <c r="CJ444" s="25">
        <f t="shared" ref="CJ444" si="6604">CK444+CN444</f>
        <v>0</v>
      </c>
      <c r="CK444" s="25">
        <f t="shared" ref="CK444" si="6605">SUM(CL444:CM444)</f>
        <v>0</v>
      </c>
      <c r="CL444" s="25">
        <f>CL10+CL69+CL189+CL323+CL392</f>
        <v>0</v>
      </c>
      <c r="CM444" s="25">
        <f>CM10+CM69+CM189+CM323+CM392</f>
        <v>0</v>
      </c>
      <c r="CN444" s="25">
        <f t="shared" ref="CN444" si="6606">SUM(CO444:CP444)</f>
        <v>0</v>
      </c>
      <c r="CO444" s="25">
        <f>CO10+CO69+CO189+CO323+CO392</f>
        <v>0</v>
      </c>
      <c r="CP444" s="25">
        <f>CP10+CP69+CP189+CP323+CP392</f>
        <v>0</v>
      </c>
      <c r="CQ444" s="25">
        <f t="shared" ref="CQ444" si="6607">CR444+CU444</f>
        <v>0</v>
      </c>
      <c r="CR444" s="25">
        <f t="shared" ref="CR444" si="6608">SUM(CS444:CT444)</f>
        <v>0</v>
      </c>
      <c r="CS444" s="25">
        <f>CS10+CS69+CS189+CS323+CS392</f>
        <v>0</v>
      </c>
      <c r="CT444" s="25">
        <f>CT10+CT69+CT189+CT323+CT392</f>
        <v>0</v>
      </c>
      <c r="CU444" s="25">
        <f t="shared" ref="CU444" si="6609">SUM(CV444:CW444)</f>
        <v>0</v>
      </c>
      <c r="CV444" s="25">
        <f>CV10+CV69+CV189+CV323+CV392</f>
        <v>0</v>
      </c>
      <c r="CW444" s="25">
        <f>CW10+CW69+CW189+CW323+CW392</f>
        <v>0</v>
      </c>
      <c r="CX444" s="25">
        <f t="shared" ref="CX444" si="6610">CY444+DB444</f>
        <v>0</v>
      </c>
      <c r="CY444" s="25">
        <f t="shared" ref="CY444" si="6611">SUM(CZ444:DA444)</f>
        <v>0</v>
      </c>
      <c r="CZ444" s="25">
        <f>CZ10+CZ69+CZ189+CZ323+CZ392</f>
        <v>0</v>
      </c>
      <c r="DA444" s="25">
        <f>DA10+DA69+DA189+DA323+DA392</f>
        <v>0</v>
      </c>
      <c r="DB444" s="25">
        <f t="shared" ref="DB444" si="6612">SUM(DC444:DD444)</f>
        <v>0</v>
      </c>
      <c r="DC444" s="25">
        <f>DC10+DC69+DC189+DC323+DC392</f>
        <v>0</v>
      </c>
      <c r="DD444" s="25">
        <f>DD10+DD69+DD189+DD323+DD392</f>
        <v>0</v>
      </c>
      <c r="DE444" s="25">
        <f t="shared" ref="DE444" si="6613">DF444+DI444</f>
        <v>0</v>
      </c>
      <c r="DF444" s="25">
        <f t="shared" ref="DF444" si="6614">SUM(DG444:DH444)</f>
        <v>0</v>
      </c>
      <c r="DG444" s="25">
        <f>DG10+DG69+DG189+DG323+DG392</f>
        <v>0</v>
      </c>
      <c r="DH444" s="25">
        <f>DH10+DH69+DH189+DH323+DH392</f>
        <v>0</v>
      </c>
      <c r="DI444" s="25">
        <f t="shared" ref="DI444" si="6615">SUM(DJ444:DK444)</f>
        <v>0</v>
      </c>
      <c r="DJ444" s="25">
        <f>DJ10+DJ69+DJ189+DJ323+DJ392</f>
        <v>0</v>
      </c>
      <c r="DK444" s="25">
        <f>DK10+DK69+DK189+DK323+DK392</f>
        <v>0</v>
      </c>
      <c r="DL444" s="25">
        <f>DM444+DP444</f>
        <v>59313634.533078238</v>
      </c>
      <c r="DM444" s="25">
        <f>SUM(DN444:DO444)</f>
        <v>25552109.616078231</v>
      </c>
      <c r="DN444" s="25">
        <f>DN10+DN69+DN189+DN323+DN392</f>
        <v>12898289.795301372</v>
      </c>
      <c r="DO444" s="25">
        <f>DO10+DO69+DO189+DO323+DO392</f>
        <v>12653819.820776859</v>
      </c>
      <c r="DP444" s="25">
        <f>SUM(DQ444:DR444)</f>
        <v>33761524.917000003</v>
      </c>
      <c r="DQ444" s="25">
        <f>DQ10+DQ69+DQ189+DQ323+DQ392</f>
        <v>23637109.014000002</v>
      </c>
      <c r="DR444" s="25">
        <f>DR10+DR69+DR189+DR323+DR392</f>
        <v>10124415.902999999</v>
      </c>
    </row>
    <row r="445" spans="1:122" s="27" customFormat="1" ht="15" customHeight="1" x14ac:dyDescent="0.25">
      <c r="A445" s="37"/>
      <c r="B445" s="38"/>
      <c r="C445" s="3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9"/>
      <c r="BQ445" s="29"/>
      <c r="BR445" s="29"/>
      <c r="BS445" s="29"/>
      <c r="BT445" s="29"/>
      <c r="BU445" s="29"/>
      <c r="BV445" s="29"/>
      <c r="BW445" s="29"/>
      <c r="BX445" s="29"/>
      <c r="BY445" s="29"/>
      <c r="BZ445" s="29"/>
      <c r="CA445" s="29"/>
      <c r="CB445" s="29"/>
      <c r="CC445" s="29"/>
      <c r="CD445" s="29"/>
      <c r="CE445" s="29"/>
      <c r="CF445" s="29"/>
      <c r="CG445" s="29"/>
      <c r="CH445" s="29"/>
      <c r="CI445" s="29"/>
      <c r="CJ445" s="29"/>
      <c r="CK445" s="29"/>
      <c r="CL445" s="29"/>
      <c r="CM445" s="29"/>
      <c r="CN445" s="29"/>
      <c r="CO445" s="29"/>
      <c r="CP445" s="29"/>
      <c r="CQ445" s="29"/>
      <c r="CR445" s="29"/>
      <c r="CS445" s="29"/>
      <c r="CT445" s="29"/>
      <c r="CU445" s="29"/>
      <c r="CV445" s="29"/>
      <c r="CW445" s="29"/>
      <c r="CX445" s="29"/>
      <c r="CY445" s="29"/>
      <c r="CZ445" s="29"/>
      <c r="DA445" s="29"/>
      <c r="DB445" s="29"/>
      <c r="DC445" s="29"/>
      <c r="DD445" s="29"/>
      <c r="DE445" s="29"/>
      <c r="DF445" s="29"/>
      <c r="DG445" s="29"/>
      <c r="DH445" s="29"/>
      <c r="DI445" s="29"/>
      <c r="DJ445" s="29"/>
      <c r="DK445" s="29"/>
      <c r="DL445" s="29"/>
      <c r="DM445" s="29"/>
      <c r="DN445" s="29"/>
      <c r="DO445" s="29"/>
      <c r="DP445" s="29"/>
      <c r="DQ445" s="29"/>
      <c r="DR445" s="29"/>
    </row>
    <row r="446" spans="1:122" x14ac:dyDescent="0.2">
      <c r="A446" s="28"/>
      <c r="B446" s="28"/>
      <c r="C446" s="28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  <c r="BZ446" s="27"/>
      <c r="CA446" s="27"/>
      <c r="CB446" s="27"/>
      <c r="CC446" s="27"/>
      <c r="CD446" s="27"/>
      <c r="CE446" s="27"/>
      <c r="CF446" s="27"/>
      <c r="CG446" s="27"/>
      <c r="CH446" s="27"/>
      <c r="CI446" s="27"/>
      <c r="CJ446" s="27"/>
      <c r="CK446" s="27"/>
      <c r="CL446" s="27"/>
      <c r="CM446" s="27"/>
      <c r="CN446" s="27"/>
      <c r="CO446" s="27"/>
      <c r="CP446" s="27"/>
      <c r="CQ446" s="27"/>
      <c r="CR446" s="27"/>
      <c r="CS446" s="27"/>
      <c r="CT446" s="27"/>
      <c r="CU446" s="27"/>
      <c r="CV446" s="27"/>
      <c r="CW446" s="27"/>
      <c r="CX446" s="27"/>
      <c r="CY446" s="27"/>
      <c r="CZ446" s="27"/>
      <c r="DA446" s="27"/>
      <c r="DB446" s="27"/>
      <c r="DC446" s="27"/>
      <c r="DD446" s="27"/>
      <c r="DE446" s="27"/>
      <c r="DF446" s="27"/>
      <c r="DG446" s="27"/>
      <c r="DH446" s="27"/>
      <c r="DI446" s="27"/>
      <c r="DJ446" s="27"/>
      <c r="DK446" s="27"/>
      <c r="DL446" s="27"/>
      <c r="DM446" s="27"/>
      <c r="DN446" s="27"/>
      <c r="DO446" s="27"/>
      <c r="DP446" s="27"/>
      <c r="DQ446" s="27"/>
      <c r="DR446" s="27"/>
    </row>
    <row r="447" spans="1:122" s="46" customFormat="1" ht="15" customHeight="1" x14ac:dyDescent="0.2">
      <c r="A447" s="47" t="e">
        <f>#REF!</f>
        <v>#REF!</v>
      </c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  <c r="AC447" s="47"/>
      <c r="AD447" s="47"/>
      <c r="AE447" s="47"/>
      <c r="AF447" s="47"/>
      <c r="AG447" s="47"/>
      <c r="AH447" s="47"/>
      <c r="AI447" s="47"/>
      <c r="AJ447" s="47"/>
      <c r="AK447" s="47"/>
      <c r="AL447" s="47"/>
      <c r="AM447" s="47"/>
      <c r="AN447" s="47"/>
      <c r="AO447" s="47"/>
      <c r="AP447" s="47"/>
      <c r="AQ447" s="47"/>
      <c r="AR447" s="47"/>
      <c r="AS447" s="47"/>
      <c r="AT447" s="47"/>
      <c r="AU447" s="47"/>
      <c r="AV447" s="47"/>
      <c r="AW447" s="47"/>
      <c r="AX447" s="47"/>
      <c r="AY447" s="47"/>
      <c r="AZ447" s="47"/>
      <c r="BA447" s="47"/>
      <c r="BB447" s="47"/>
      <c r="BC447" s="47"/>
      <c r="BD447" s="47"/>
      <c r="BE447" s="47"/>
      <c r="BF447" s="47"/>
      <c r="BG447" s="47"/>
      <c r="BH447" s="47"/>
      <c r="BI447" s="47"/>
      <c r="BJ447" s="47"/>
      <c r="BK447" s="47"/>
      <c r="BL447" s="47"/>
      <c r="BM447" s="47"/>
      <c r="BN447" s="47"/>
      <c r="BO447" s="47"/>
      <c r="BP447" s="47"/>
      <c r="BQ447" s="47"/>
      <c r="BR447" s="47"/>
      <c r="BS447" s="47"/>
      <c r="BT447" s="47"/>
      <c r="BU447" s="47"/>
      <c r="BV447" s="47"/>
      <c r="BW447" s="47"/>
      <c r="BX447" s="47"/>
      <c r="BY447" s="47"/>
      <c r="BZ447" s="47"/>
      <c r="CA447" s="47"/>
      <c r="CB447" s="47"/>
      <c r="CC447" s="47"/>
      <c r="CD447" s="47"/>
      <c r="CE447" s="47"/>
      <c r="CF447" s="47"/>
      <c r="CG447" s="47"/>
      <c r="CH447" s="47"/>
      <c r="CI447" s="47"/>
      <c r="CJ447" s="47"/>
      <c r="CK447" s="47"/>
      <c r="CL447" s="47"/>
      <c r="CM447" s="47"/>
      <c r="CN447" s="47"/>
      <c r="CO447" s="47"/>
      <c r="CP447" s="47"/>
      <c r="CQ447" s="47"/>
      <c r="CR447" s="47"/>
      <c r="CS447" s="47"/>
      <c r="CT447" s="47"/>
      <c r="CU447" s="47"/>
      <c r="CV447" s="47"/>
      <c r="CW447" s="47"/>
      <c r="CX447" s="47"/>
      <c r="CY447" s="47"/>
      <c r="CZ447" s="47"/>
      <c r="DA447" s="47"/>
      <c r="DB447" s="47"/>
      <c r="DC447" s="47"/>
      <c r="DD447" s="47"/>
      <c r="DE447" s="47"/>
      <c r="DF447" s="47"/>
      <c r="DG447" s="47"/>
      <c r="DH447" s="47"/>
      <c r="DI447" s="47"/>
      <c r="DJ447" s="47"/>
      <c r="DK447" s="47"/>
      <c r="DL447" s="47"/>
      <c r="DM447" s="47"/>
      <c r="DN447" s="47"/>
      <c r="DO447" s="47"/>
      <c r="DP447" s="47"/>
      <c r="DQ447" s="47"/>
      <c r="DR447" s="47"/>
    </row>
    <row r="448" spans="1:122" s="46" customFormat="1" ht="15" customHeight="1" x14ac:dyDescent="0.2">
      <c r="A448" s="47" t="e">
        <f>#REF!</f>
        <v>#REF!</v>
      </c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  <c r="AC448" s="47"/>
      <c r="AD448" s="47"/>
      <c r="AE448" s="47"/>
      <c r="AF448" s="47"/>
      <c r="AG448" s="47"/>
      <c r="AH448" s="47"/>
      <c r="AI448" s="47"/>
      <c r="AJ448" s="47"/>
      <c r="AK448" s="47"/>
      <c r="AL448" s="47"/>
      <c r="AM448" s="47"/>
      <c r="AN448" s="47"/>
      <c r="AO448" s="47"/>
      <c r="AP448" s="47"/>
      <c r="AQ448" s="47"/>
      <c r="AR448" s="47"/>
      <c r="AS448" s="47"/>
      <c r="AT448" s="47"/>
      <c r="AU448" s="47"/>
      <c r="AV448" s="47"/>
      <c r="AW448" s="47"/>
      <c r="AX448" s="47"/>
      <c r="AY448" s="47"/>
      <c r="AZ448" s="47"/>
      <c r="BA448" s="47"/>
      <c r="BB448" s="47"/>
    </row>
    <row r="449" spans="1:54" s="46" customFormat="1" ht="15" customHeight="1" x14ac:dyDescent="0.2">
      <c r="A449" s="47" t="e">
        <f>#REF!</f>
        <v>#REF!</v>
      </c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  <c r="AC449" s="47"/>
      <c r="AD449" s="47"/>
      <c r="AE449" s="47"/>
      <c r="AF449" s="47"/>
      <c r="AG449" s="47"/>
      <c r="AH449" s="47"/>
      <c r="AI449" s="47"/>
      <c r="AJ449" s="47"/>
      <c r="AK449" s="47"/>
      <c r="AL449" s="47"/>
      <c r="AM449" s="47"/>
      <c r="AN449" s="47"/>
      <c r="AO449" s="47"/>
      <c r="AP449" s="47"/>
      <c r="AQ449" s="47"/>
      <c r="AR449" s="47"/>
      <c r="AS449" s="47"/>
      <c r="AT449" s="47"/>
      <c r="AU449" s="47"/>
      <c r="AV449" s="47"/>
      <c r="AW449" s="47"/>
      <c r="AX449" s="47"/>
      <c r="AY449" s="47"/>
      <c r="AZ449" s="47"/>
      <c r="BA449" s="47"/>
      <c r="BB449" s="47"/>
    </row>
    <row r="450" spans="1:54" s="46" customFormat="1" ht="15" customHeight="1" x14ac:dyDescent="0.2">
      <c r="A450" s="47" t="e">
        <f>#REF!</f>
        <v>#REF!</v>
      </c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  <c r="AC450" s="47"/>
      <c r="AD450" s="47"/>
      <c r="AE450" s="47"/>
      <c r="AF450" s="47"/>
      <c r="AG450" s="47"/>
      <c r="AH450" s="47"/>
      <c r="AI450" s="47"/>
      <c r="AJ450" s="47"/>
      <c r="AK450" s="47"/>
      <c r="AL450" s="47"/>
      <c r="AM450" s="47"/>
      <c r="AN450" s="47"/>
      <c r="AO450" s="47"/>
      <c r="AP450" s="47"/>
      <c r="AQ450" s="47"/>
      <c r="AR450" s="47"/>
      <c r="AS450" s="47"/>
      <c r="AT450" s="47"/>
      <c r="AU450" s="47"/>
      <c r="AV450" s="47"/>
      <c r="AW450" s="47"/>
      <c r="AX450" s="47"/>
      <c r="AY450" s="47"/>
      <c r="AZ450" s="47"/>
      <c r="BA450" s="47"/>
      <c r="BB450" s="47"/>
    </row>
    <row r="451" spans="1:54" s="46" customFormat="1" ht="15" customHeight="1" x14ac:dyDescent="0.2">
      <c r="A451" s="47" t="e">
        <f>#REF!</f>
        <v>#REF!</v>
      </c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47"/>
      <c r="AD451" s="47"/>
      <c r="AE451" s="47"/>
      <c r="AF451" s="47"/>
      <c r="AG451" s="47"/>
      <c r="AH451" s="47"/>
      <c r="AI451" s="47"/>
      <c r="AJ451" s="47"/>
      <c r="AK451" s="47"/>
      <c r="AL451" s="47"/>
      <c r="AM451" s="47"/>
      <c r="AN451" s="47"/>
      <c r="AO451" s="47"/>
      <c r="AP451" s="47"/>
      <c r="AQ451" s="47"/>
      <c r="AR451" s="47"/>
      <c r="AS451" s="47"/>
      <c r="AT451" s="47"/>
      <c r="AU451" s="47"/>
      <c r="AV451" s="47"/>
      <c r="AW451" s="47"/>
      <c r="AX451" s="47"/>
      <c r="AY451" s="47"/>
      <c r="AZ451" s="47"/>
      <c r="BA451" s="47"/>
      <c r="BB451" s="47"/>
    </row>
    <row r="452" spans="1:54" s="46" customFormat="1" ht="15" customHeight="1" x14ac:dyDescent="0.2">
      <c r="A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  <c r="AC452" s="47"/>
      <c r="AD452" s="47"/>
      <c r="AE452" s="47"/>
      <c r="AF452" s="47"/>
      <c r="AG452" s="47"/>
      <c r="AH452" s="47"/>
      <c r="AI452" s="47"/>
      <c r="AJ452" s="47"/>
      <c r="AK452" s="47"/>
      <c r="AL452" s="47"/>
      <c r="AM452" s="47"/>
      <c r="AN452" s="47"/>
      <c r="AO452" s="47"/>
      <c r="AP452" s="47"/>
      <c r="AQ452" s="47"/>
      <c r="AR452" s="47"/>
      <c r="AS452" s="47"/>
      <c r="AT452" s="47"/>
      <c r="AU452" s="47"/>
      <c r="AV452" s="47"/>
      <c r="AW452" s="47"/>
      <c r="AX452" s="47"/>
      <c r="AY452" s="47"/>
      <c r="AZ452" s="47"/>
      <c r="BA452" s="47"/>
      <c r="BB452" s="47"/>
    </row>
    <row r="453" spans="1:54" s="46" customFormat="1" ht="15" customHeight="1" x14ac:dyDescent="0.2">
      <c r="A453" s="47"/>
      <c r="B453" s="48"/>
      <c r="C453" s="49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  <c r="AC453" s="47"/>
      <c r="AD453" s="47"/>
      <c r="AE453" s="47"/>
      <c r="AF453" s="47"/>
      <c r="AG453" s="47"/>
      <c r="AH453" s="47"/>
      <c r="AI453" s="47"/>
      <c r="AJ453" s="47"/>
      <c r="AK453" s="47"/>
      <c r="AL453" s="47"/>
      <c r="AM453" s="47"/>
      <c r="AN453" s="47"/>
      <c r="AO453" s="47"/>
      <c r="AP453" s="47"/>
      <c r="AQ453" s="47"/>
      <c r="AR453" s="47"/>
      <c r="AS453" s="47"/>
      <c r="AT453" s="47"/>
      <c r="AU453" s="47"/>
      <c r="AV453" s="47"/>
      <c r="AW453" s="47"/>
      <c r="AX453" s="47"/>
      <c r="AY453" s="47"/>
      <c r="AZ453" s="47"/>
      <c r="BA453" s="47"/>
      <c r="BB453" s="47"/>
    </row>
  </sheetData>
  <mergeCells count="69">
    <mergeCell ref="DM7:DO7"/>
    <mergeCell ref="AN7:AP7"/>
    <mergeCell ref="AU7:AW7"/>
    <mergeCell ref="BB7:BD7"/>
    <mergeCell ref="BI7:BK7"/>
    <mergeCell ref="BP7:BR7"/>
    <mergeCell ref="BO7:BO8"/>
    <mergeCell ref="BZ7:CB7"/>
    <mergeCell ref="BV7:BV8"/>
    <mergeCell ref="BW7:BY7"/>
    <mergeCell ref="CD7:CF7"/>
    <mergeCell ref="E7:G7"/>
    <mergeCell ref="L7:N7"/>
    <mergeCell ref="S7:U7"/>
    <mergeCell ref="Z7:AB7"/>
    <mergeCell ref="AG7:AI7"/>
    <mergeCell ref="DL6:DR6"/>
    <mergeCell ref="DL7:DL8"/>
    <mergeCell ref="DP7:DR7"/>
    <mergeCell ref="Y7:Y8"/>
    <mergeCell ref="AC7:AE7"/>
    <mergeCell ref="AT7:AT8"/>
    <mergeCell ref="AX7:AZ7"/>
    <mergeCell ref="BE7:BG7"/>
    <mergeCell ref="CC6:CI6"/>
    <mergeCell ref="CC7:CC8"/>
    <mergeCell ref="CG7:CI7"/>
    <mergeCell ref="CJ7:CJ8"/>
    <mergeCell ref="CN7:CP7"/>
    <mergeCell ref="BS7:BU7"/>
    <mergeCell ref="BH7:BH8"/>
    <mergeCell ref="BL7:BN7"/>
    <mergeCell ref="DE6:DK6"/>
    <mergeCell ref="DE7:DE8"/>
    <mergeCell ref="DI7:DK7"/>
    <mergeCell ref="CJ6:CP6"/>
    <mergeCell ref="CQ6:CW6"/>
    <mergeCell ref="CX6:DD6"/>
    <mergeCell ref="CU7:CW7"/>
    <mergeCell ref="CX7:CX8"/>
    <mergeCell ref="DB7:DD7"/>
    <mergeCell ref="CQ7:CQ8"/>
    <mergeCell ref="CK7:CM7"/>
    <mergeCell ref="CR7:CT7"/>
    <mergeCell ref="CY7:DA7"/>
    <mergeCell ref="DF7:DH7"/>
    <mergeCell ref="A6:C8"/>
    <mergeCell ref="D6:J6"/>
    <mergeCell ref="BA7:BA8"/>
    <mergeCell ref="V7:X7"/>
    <mergeCell ref="D7:D8"/>
    <mergeCell ref="H7:J7"/>
    <mergeCell ref="K7:K8"/>
    <mergeCell ref="O7:Q7"/>
    <mergeCell ref="R7:R8"/>
    <mergeCell ref="AF6:AL6"/>
    <mergeCell ref="AM6:AS6"/>
    <mergeCell ref="AT6:AZ6"/>
    <mergeCell ref="AF7:AF8"/>
    <mergeCell ref="AJ7:AL7"/>
    <mergeCell ref="AM7:AM8"/>
    <mergeCell ref="AQ7:AS7"/>
    <mergeCell ref="K6:Q6"/>
    <mergeCell ref="R6:X6"/>
    <mergeCell ref="BH6:BN6"/>
    <mergeCell ref="BO6:BU6"/>
    <mergeCell ref="BV6:CB6"/>
    <mergeCell ref="Y6:AE6"/>
    <mergeCell ref="BA6:B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EECB1-1827-49F4-AB71-199C782F0594}">
  <sheetPr codeName="Sheet15"/>
  <dimension ref="A2:L455"/>
  <sheetViews>
    <sheetView topLeftCell="E1" zoomScaleNormal="100" workbookViewId="0">
      <selection activeCell="L17" sqref="L17"/>
    </sheetView>
  </sheetViews>
  <sheetFormatPr defaultRowHeight="15" x14ac:dyDescent="0.25"/>
  <cols>
    <col min="1" max="1" width="2.7109375" customWidth="1"/>
    <col min="8" max="8" width="9.42578125" bestFit="1" customWidth="1"/>
    <col min="9" max="9" width="9.28515625" bestFit="1" customWidth="1"/>
    <col min="10" max="10" width="12.28515625" bestFit="1" customWidth="1"/>
    <col min="11" max="11" width="13.42578125" bestFit="1" customWidth="1"/>
    <col min="12" max="12" width="6.28515625" bestFit="1" customWidth="1"/>
  </cols>
  <sheetData>
    <row r="2" spans="1:12" x14ac:dyDescent="0.25">
      <c r="A2" t="s">
        <v>311</v>
      </c>
    </row>
    <row r="3" spans="1:12" x14ac:dyDescent="0.25">
      <c r="B3" t="s">
        <v>312</v>
      </c>
    </row>
    <row r="4" spans="1:12" x14ac:dyDescent="0.25">
      <c r="A4" t="s">
        <v>313</v>
      </c>
      <c r="C4" t="s">
        <v>314</v>
      </c>
    </row>
    <row r="5" spans="1:12" x14ac:dyDescent="0.25">
      <c r="F5" t="s">
        <v>315</v>
      </c>
    </row>
    <row r="6" spans="1:12" x14ac:dyDescent="0.25">
      <c r="F6" t="s">
        <v>316</v>
      </c>
      <c r="G6" t="s">
        <v>317</v>
      </c>
    </row>
    <row r="7" spans="1:12" x14ac:dyDescent="0.25">
      <c r="F7" t="s">
        <v>318</v>
      </c>
      <c r="G7" t="s">
        <v>319</v>
      </c>
      <c r="H7" t="s">
        <v>320</v>
      </c>
    </row>
    <row r="8" spans="1:12" x14ac:dyDescent="0.25">
      <c r="F8" t="s">
        <v>321</v>
      </c>
      <c r="G8" t="s">
        <v>319</v>
      </c>
    </row>
    <row r="9" spans="1:12" x14ac:dyDescent="0.25">
      <c r="F9" t="s">
        <v>322</v>
      </c>
      <c r="G9" t="s">
        <v>319</v>
      </c>
    </row>
    <row r="10" spans="1:12" x14ac:dyDescent="0.25">
      <c r="F10" t="s">
        <v>323</v>
      </c>
      <c r="G10" t="s">
        <v>317</v>
      </c>
    </row>
    <row r="11" spans="1:12" x14ac:dyDescent="0.25">
      <c r="F11" t="s">
        <v>324</v>
      </c>
    </row>
    <row r="15" spans="1:12" x14ac:dyDescent="0.25">
      <c r="H15" t="s">
        <v>321</v>
      </c>
      <c r="I15" t="s">
        <v>325</v>
      </c>
      <c r="J15" t="s">
        <v>326</v>
      </c>
      <c r="K15" t="s">
        <v>327</v>
      </c>
      <c r="L15" t="s">
        <v>298</v>
      </c>
    </row>
    <row r="16" spans="1:12" x14ac:dyDescent="0.25">
      <c r="H16" t="s">
        <v>316</v>
      </c>
      <c r="I16" t="s">
        <v>325</v>
      </c>
      <c r="J16" t="s">
        <v>326</v>
      </c>
      <c r="K16" t="s">
        <v>328</v>
      </c>
      <c r="L16" t="s">
        <v>296</v>
      </c>
    </row>
    <row r="17" spans="8:12" x14ac:dyDescent="0.25">
      <c r="H17" t="s">
        <v>329</v>
      </c>
      <c r="I17" t="s">
        <v>325</v>
      </c>
      <c r="J17" t="s">
        <v>330</v>
      </c>
      <c r="K17" t="s">
        <v>331</v>
      </c>
      <c r="L17" t="s">
        <v>298</v>
      </c>
    </row>
    <row r="18" spans="8:12" x14ac:dyDescent="0.25">
      <c r="H18" t="s">
        <v>329</v>
      </c>
      <c r="I18" t="s">
        <v>332</v>
      </c>
      <c r="J18" t="s">
        <v>330</v>
      </c>
      <c r="K18" t="s">
        <v>333</v>
      </c>
      <c r="L18" t="s">
        <v>296</v>
      </c>
    </row>
    <row r="297" spans="3:3" x14ac:dyDescent="0.25">
      <c r="C297" t="s">
        <v>205</v>
      </c>
    </row>
    <row r="449" spans="1:1" x14ac:dyDescent="0.25">
      <c r="A449" s="51" t="e">
        <f>#REF!</f>
        <v>#REF!</v>
      </c>
    </row>
    <row r="450" spans="1:1" x14ac:dyDescent="0.25">
      <c r="A450" s="51" t="e">
        <f>#REF!</f>
        <v>#REF!</v>
      </c>
    </row>
    <row r="451" spans="1:1" x14ac:dyDescent="0.25">
      <c r="A451" s="51" t="e">
        <f>#REF!</f>
        <v>#REF!</v>
      </c>
    </row>
    <row r="452" spans="1:1" x14ac:dyDescent="0.25">
      <c r="A452" s="51" t="e">
        <f>#REF!</f>
        <v>#REF!</v>
      </c>
    </row>
    <row r="453" spans="1:1" x14ac:dyDescent="0.25">
      <c r="A453" s="51" t="e">
        <f>#REF!</f>
        <v>#REF!</v>
      </c>
    </row>
    <row r="454" spans="1:1" x14ac:dyDescent="0.25">
      <c r="A454" s="51" t="e">
        <f>#REF!</f>
        <v>#REF!</v>
      </c>
    </row>
    <row r="455" spans="1:1" x14ac:dyDescent="0.25">
      <c r="A455" s="51" t="e">
        <f>#REF!</f>
        <v>#REF!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2:H13"/>
  <sheetViews>
    <sheetView workbookViewId="0"/>
  </sheetViews>
  <sheetFormatPr defaultColWidth="11.7109375" defaultRowHeight="14.25" x14ac:dyDescent="0.2"/>
  <cols>
    <col min="1" max="2" width="2.7109375" style="3" customWidth="1"/>
    <col min="3" max="3" width="11.7109375" style="3" customWidth="1"/>
    <col min="4" max="16384" width="11.7109375" style="3"/>
  </cols>
  <sheetData>
    <row r="2" spans="1:8" x14ac:dyDescent="0.2">
      <c r="A2" s="5"/>
      <c r="B2" s="6"/>
      <c r="C2" s="7"/>
      <c r="D2" s="8" t="s">
        <v>334</v>
      </c>
      <c r="E2" s="8" t="s">
        <v>335</v>
      </c>
      <c r="F2" s="8" t="s">
        <v>336</v>
      </c>
      <c r="G2" s="8" t="s">
        <v>337</v>
      </c>
      <c r="H2" s="8" t="s">
        <v>17</v>
      </c>
    </row>
    <row r="3" spans="1:8" s="21" customFormat="1" ht="15" x14ac:dyDescent="0.25">
      <c r="A3" s="9" t="s">
        <v>10</v>
      </c>
      <c r="B3" s="10"/>
      <c r="C3" s="11"/>
      <c r="D3" s="22" t="e">
        <f>+D4+D9</f>
        <v>#REF!</v>
      </c>
      <c r="E3" s="22" t="e">
        <f>+E4+E9</f>
        <v>#REF!</v>
      </c>
      <c r="F3" s="22" t="e">
        <f>+F4+F9</f>
        <v>#REF!</v>
      </c>
      <c r="G3" s="22" t="e">
        <f>+G4+G9</f>
        <v>#REF!</v>
      </c>
      <c r="H3" s="22" t="e">
        <f>+H4+H9</f>
        <v>#REF!</v>
      </c>
    </row>
    <row r="4" spans="1:8" x14ac:dyDescent="0.2">
      <c r="A4" s="13"/>
      <c r="B4" s="14" t="s">
        <v>338</v>
      </c>
      <c r="C4" s="15"/>
      <c r="D4" s="22" t="e">
        <f>+D5+D6+D7+D8</f>
        <v>#REF!</v>
      </c>
      <c r="E4" s="22" t="e">
        <f>+E5+E6+E7+E8</f>
        <v>#REF!</v>
      </c>
      <c r="F4" s="22" t="e">
        <f>+F5+F6+F7+F8</f>
        <v>#REF!</v>
      </c>
      <c r="G4" s="22" t="e">
        <f>+G5+G6+G7+G8</f>
        <v>#REF!</v>
      </c>
      <c r="H4" s="22" t="e">
        <f>+H5+H6+H7+H8</f>
        <v>#REF!</v>
      </c>
    </row>
    <row r="5" spans="1:8" x14ac:dyDescent="0.2">
      <c r="A5" s="13"/>
      <c r="B5" s="14"/>
      <c r="C5" s="15" t="s">
        <v>11</v>
      </c>
      <c r="D5" s="12" t="e">
        <f>#REF!</f>
        <v>#REF!</v>
      </c>
      <c r="E5" s="12" t="e">
        <f>#REF!</f>
        <v>#REF!</v>
      </c>
      <c r="F5" s="12" t="e">
        <f>#REF!</f>
        <v>#REF!</v>
      </c>
      <c r="G5" s="12" t="e">
        <f>#REF!</f>
        <v>#REF!</v>
      </c>
      <c r="H5" s="22" t="e">
        <f>+D5+E5+F5+G5</f>
        <v>#REF!</v>
      </c>
    </row>
    <row r="6" spans="1:8" x14ac:dyDescent="0.2">
      <c r="A6" s="13"/>
      <c r="B6" s="14"/>
      <c r="C6" s="15" t="s">
        <v>12</v>
      </c>
      <c r="D6" s="12" t="e">
        <f>#REF!</f>
        <v>#REF!</v>
      </c>
      <c r="E6" s="12" t="e">
        <f>#REF!</f>
        <v>#REF!</v>
      </c>
      <c r="F6" s="12" t="e">
        <f>#REF!</f>
        <v>#REF!</v>
      </c>
      <c r="G6" s="12" t="e">
        <f>#REF!</f>
        <v>#REF!</v>
      </c>
      <c r="H6" s="22" t="e">
        <f>+D6+E6+F6+G6</f>
        <v>#REF!</v>
      </c>
    </row>
    <row r="7" spans="1:8" x14ac:dyDescent="0.2">
      <c r="A7" s="16"/>
      <c r="C7" s="17" t="s">
        <v>13</v>
      </c>
      <c r="D7" s="12" t="e">
        <f>#REF!</f>
        <v>#REF!</v>
      </c>
      <c r="E7" s="12" t="e">
        <f>#REF!</f>
        <v>#REF!</v>
      </c>
      <c r="F7" s="12" t="e">
        <f>#REF!</f>
        <v>#REF!</v>
      </c>
      <c r="G7" s="12" t="e">
        <f>#REF!</f>
        <v>#REF!</v>
      </c>
      <c r="H7" s="22" t="e">
        <f>+D7+E7+F7+G7</f>
        <v>#REF!</v>
      </c>
    </row>
    <row r="8" spans="1:8" x14ac:dyDescent="0.2">
      <c r="A8" s="13"/>
      <c r="B8" s="14"/>
      <c r="C8" s="15" t="s">
        <v>14</v>
      </c>
      <c r="D8" s="12" t="e">
        <f>#REF!</f>
        <v>#REF!</v>
      </c>
      <c r="E8" s="12" t="e">
        <f>#REF!</f>
        <v>#REF!</v>
      </c>
      <c r="F8" s="12" t="e">
        <f>#REF!</f>
        <v>#REF!</v>
      </c>
      <c r="G8" s="12" t="e">
        <f>#REF!</f>
        <v>#REF!</v>
      </c>
      <c r="H8" s="22" t="e">
        <f>+D8+E8+F8+G8</f>
        <v>#REF!</v>
      </c>
    </row>
    <row r="9" spans="1:8" x14ac:dyDescent="0.2">
      <c r="A9" s="16"/>
      <c r="B9" s="3" t="s">
        <v>339</v>
      </c>
      <c r="C9" s="17"/>
      <c r="D9" s="22" t="e">
        <f>+D10+D11+D12+D13</f>
        <v>#REF!</v>
      </c>
      <c r="E9" s="22" t="e">
        <f>+E10+E11+E12+E13</f>
        <v>#REF!</v>
      </c>
      <c r="F9" s="22" t="e">
        <f>+F10+F11+F12+F13</f>
        <v>#REF!</v>
      </c>
      <c r="G9" s="22" t="e">
        <f>+G10+G11+G12+G13</f>
        <v>#REF!</v>
      </c>
      <c r="H9" s="22" t="e">
        <f>+H10+H11+H12+H13</f>
        <v>#REF!</v>
      </c>
    </row>
    <row r="10" spans="1:8" x14ac:dyDescent="0.2">
      <c r="A10" s="13"/>
      <c r="B10" s="14"/>
      <c r="C10" s="15" t="s">
        <v>11</v>
      </c>
      <c r="D10" s="12" t="e">
        <f>#REF!</f>
        <v>#REF!</v>
      </c>
      <c r="E10" s="12" t="e">
        <f>#REF!</f>
        <v>#REF!</v>
      </c>
      <c r="F10" s="12" t="e">
        <f>#REF!</f>
        <v>#REF!</v>
      </c>
      <c r="G10" s="12" t="e">
        <f>#REF!</f>
        <v>#REF!</v>
      </c>
      <c r="H10" s="22" t="e">
        <f>+D10+E10+F10+G10</f>
        <v>#REF!</v>
      </c>
    </row>
    <row r="11" spans="1:8" x14ac:dyDescent="0.2">
      <c r="A11" s="16"/>
      <c r="C11" s="17" t="s">
        <v>12</v>
      </c>
      <c r="D11" s="12" t="e">
        <f>#REF!</f>
        <v>#REF!</v>
      </c>
      <c r="E11" s="12" t="e">
        <f>#REF!</f>
        <v>#REF!</v>
      </c>
      <c r="F11" s="12" t="e">
        <f>#REF!</f>
        <v>#REF!</v>
      </c>
      <c r="G11" s="12" t="e">
        <f>#REF!</f>
        <v>#REF!</v>
      </c>
      <c r="H11" s="22" t="e">
        <f>+D11+E11+F11+G11</f>
        <v>#REF!</v>
      </c>
    </row>
    <row r="12" spans="1:8" x14ac:dyDescent="0.2">
      <c r="A12" s="13"/>
      <c r="B12" s="14"/>
      <c r="C12" s="15" t="s">
        <v>13</v>
      </c>
      <c r="D12" s="12" t="e">
        <f>#REF!</f>
        <v>#REF!</v>
      </c>
      <c r="E12" s="12" t="e">
        <f>#REF!</f>
        <v>#REF!</v>
      </c>
      <c r="F12" s="12" t="e">
        <f>#REF!</f>
        <v>#REF!</v>
      </c>
      <c r="G12" s="12" t="e">
        <f>#REF!</f>
        <v>#REF!</v>
      </c>
      <c r="H12" s="22" t="e">
        <f>+D12+E12+F12+G12</f>
        <v>#REF!</v>
      </c>
    </row>
    <row r="13" spans="1:8" x14ac:dyDescent="0.2">
      <c r="A13" s="18"/>
      <c r="B13" s="19"/>
      <c r="C13" s="20" t="s">
        <v>14</v>
      </c>
      <c r="D13" s="12" t="e">
        <f>#REF!</f>
        <v>#REF!</v>
      </c>
      <c r="E13" s="12" t="e">
        <f>#REF!</f>
        <v>#REF!</v>
      </c>
      <c r="F13" s="12" t="e">
        <f>#REF!</f>
        <v>#REF!</v>
      </c>
      <c r="G13" s="12" t="e">
        <f>#REF!</f>
        <v>#REF!</v>
      </c>
      <c r="H13" s="22" t="e">
        <f>+D13+E13+F13+G13</f>
        <v>#REF!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sum-cargo</vt:lpstr>
      <vt:lpstr>cargo</vt:lpstr>
      <vt:lpstr>Comments</vt:lpstr>
      <vt:lpstr>Sheet1</vt:lpstr>
      <vt:lpstr>cargo!Print_Area</vt:lpstr>
      <vt:lpstr>'sum-cargo'!Print_Area</vt:lpstr>
      <vt:lpstr>'sum-cargo'!Print_Titles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nmjacinto</dc:creator>
  <cp:keywords/>
  <dc:description/>
  <cp:lastModifiedBy>Francis A. Peñaranda</cp:lastModifiedBy>
  <cp:revision/>
  <cp:lastPrinted>2024-05-09T03:08:28Z</cp:lastPrinted>
  <dcterms:created xsi:type="dcterms:W3CDTF">2016-07-31T01:23:44Z</dcterms:created>
  <dcterms:modified xsi:type="dcterms:W3CDTF">2024-05-10T06:04:04Z</dcterms:modified>
  <cp:category/>
  <cp:contentStatus/>
</cp:coreProperties>
</file>